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defaultThemeVersion="124226"/>
  <xr:revisionPtr revIDLastSave="0" documentId="8_{A947E288-2A14-4E36-A096-D0540F79C350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IDF" sheetId="4" r:id="rId1"/>
    <sheet name="1" sheetId="3" r:id="rId2"/>
    <sheet name="raw data" sheetId="2" r:id="rId3"/>
  </sheets>
  <definedNames>
    <definedName name="_xlnm._FilterDatabase" localSheetId="0" hidden="1">IDF!$A$2:$L$2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10" i="4" l="1"/>
  <c r="X10" i="4" s="1"/>
  <c r="W9" i="4"/>
  <c r="X9" i="4" s="1"/>
  <c r="W8" i="4"/>
  <c r="X8" i="4" s="1"/>
  <c r="W7" i="4"/>
  <c r="X7" i="4" s="1"/>
  <c r="W6" i="4"/>
  <c r="X6" i="4" s="1"/>
  <c r="W5" i="4"/>
  <c r="X5" i="4" s="1"/>
  <c r="W4" i="4"/>
  <c r="X4" i="4" s="1"/>
  <c r="G9" i="2" l="1"/>
  <c r="R3282" i="4"/>
  <c r="R3281" i="4"/>
  <c r="R3280" i="4"/>
  <c r="R3279" i="4"/>
  <c r="R3278" i="4"/>
  <c r="R3277" i="4"/>
  <c r="R3276" i="4"/>
  <c r="R3275" i="4"/>
  <c r="R3274" i="4"/>
  <c r="R3273" i="4"/>
  <c r="R3272" i="4"/>
  <c r="R3271" i="4"/>
  <c r="R3270" i="4"/>
  <c r="R3269" i="4"/>
  <c r="R3268" i="4"/>
  <c r="R3267" i="4"/>
  <c r="R3266" i="4"/>
  <c r="R3265" i="4"/>
  <c r="R3264" i="4"/>
  <c r="R3263" i="4"/>
  <c r="R3262" i="4"/>
  <c r="R3261" i="4"/>
  <c r="R3260" i="4"/>
  <c r="R3259" i="4"/>
  <c r="R3258" i="4"/>
  <c r="R3257" i="4"/>
  <c r="R3256" i="4"/>
  <c r="R3255" i="4"/>
  <c r="R3254" i="4"/>
  <c r="R3253" i="4"/>
  <c r="R3252" i="4"/>
  <c r="R3251" i="4"/>
  <c r="R3250" i="4"/>
  <c r="R3249" i="4"/>
  <c r="R3248" i="4"/>
  <c r="R3247" i="4"/>
  <c r="R3246" i="4"/>
  <c r="R3245" i="4"/>
  <c r="R3244" i="4"/>
  <c r="R3243" i="4"/>
  <c r="R3242" i="4"/>
  <c r="R3241" i="4"/>
  <c r="R3240" i="4"/>
  <c r="R3239" i="4"/>
  <c r="R3238" i="4"/>
  <c r="R3237" i="4"/>
  <c r="R3236" i="4"/>
  <c r="R3235" i="4"/>
  <c r="R3234" i="4"/>
  <c r="R3233" i="4"/>
  <c r="R3232" i="4"/>
  <c r="R3231" i="4"/>
  <c r="R3230" i="4"/>
  <c r="R3229" i="4"/>
  <c r="R3228" i="4"/>
  <c r="R3227" i="4"/>
  <c r="R3226" i="4"/>
  <c r="R3225" i="4"/>
  <c r="R3224" i="4"/>
  <c r="R3223" i="4"/>
  <c r="R3222" i="4"/>
  <c r="R3221" i="4"/>
  <c r="R3220" i="4"/>
  <c r="R3219" i="4"/>
  <c r="R3218" i="4"/>
  <c r="R3217" i="4"/>
  <c r="R3216" i="4"/>
  <c r="R3215" i="4"/>
  <c r="R3214" i="4"/>
  <c r="R3213" i="4"/>
  <c r="R3212" i="4"/>
  <c r="R3211" i="4"/>
  <c r="R3210" i="4"/>
  <c r="R3209" i="4"/>
  <c r="R3208" i="4"/>
  <c r="R3207" i="4"/>
  <c r="R3206" i="4"/>
  <c r="R3205" i="4"/>
  <c r="R3204" i="4"/>
  <c r="R3203" i="4"/>
  <c r="R3202" i="4"/>
  <c r="R3201" i="4"/>
  <c r="R3200" i="4"/>
  <c r="R3199" i="4"/>
  <c r="R3198" i="4"/>
  <c r="R3197" i="4"/>
  <c r="R3196" i="4"/>
  <c r="R3195" i="4"/>
  <c r="R3194" i="4"/>
  <c r="R3193" i="4"/>
  <c r="R3192" i="4"/>
  <c r="R3191" i="4"/>
  <c r="R3190" i="4"/>
  <c r="R3189" i="4"/>
  <c r="R3188" i="4"/>
  <c r="R3187" i="4"/>
  <c r="R3186" i="4"/>
  <c r="R3185" i="4"/>
  <c r="R3184" i="4"/>
  <c r="R3183" i="4"/>
  <c r="R3182" i="4"/>
  <c r="R3181" i="4"/>
  <c r="R3180" i="4"/>
  <c r="R3179" i="4"/>
  <c r="R3178" i="4"/>
  <c r="R3177" i="4"/>
  <c r="R3176" i="4"/>
  <c r="R3175" i="4"/>
  <c r="R3174" i="4"/>
  <c r="R3173" i="4"/>
  <c r="R3172" i="4"/>
  <c r="R3171" i="4"/>
  <c r="R3170" i="4"/>
  <c r="R3169" i="4"/>
  <c r="R3168" i="4"/>
  <c r="R3167" i="4"/>
  <c r="R3166" i="4"/>
  <c r="R3165" i="4"/>
  <c r="R3164" i="4"/>
  <c r="R3163" i="4"/>
  <c r="R3162" i="4"/>
  <c r="R3161" i="4"/>
  <c r="R3160" i="4"/>
  <c r="R3159" i="4"/>
  <c r="R3158" i="4"/>
  <c r="R3157" i="4"/>
  <c r="R3156" i="4"/>
  <c r="R3155" i="4"/>
  <c r="R3154" i="4"/>
  <c r="R3153" i="4"/>
  <c r="R3152" i="4"/>
  <c r="R3151" i="4"/>
  <c r="R3150" i="4"/>
  <c r="R3149" i="4"/>
  <c r="R3148" i="4"/>
  <c r="R3147" i="4"/>
  <c r="R3146" i="4"/>
  <c r="R3145" i="4"/>
  <c r="R3144" i="4"/>
  <c r="R3143" i="4"/>
  <c r="R3142" i="4"/>
  <c r="R3141" i="4"/>
  <c r="R3140" i="4"/>
  <c r="R3139" i="4"/>
  <c r="R3138" i="4"/>
  <c r="R3137" i="4"/>
  <c r="R3136" i="4"/>
  <c r="R3135" i="4"/>
  <c r="R3134" i="4"/>
  <c r="R3133" i="4"/>
  <c r="R3132" i="4"/>
  <c r="R3131" i="4"/>
  <c r="R3130" i="4"/>
  <c r="R3129" i="4"/>
  <c r="R3128" i="4"/>
  <c r="R3127" i="4"/>
  <c r="R3126" i="4"/>
  <c r="R3125" i="4"/>
  <c r="R3124" i="4"/>
  <c r="R3123" i="4"/>
  <c r="R3122" i="4"/>
  <c r="R3121" i="4"/>
  <c r="R3120" i="4"/>
  <c r="R3119" i="4"/>
  <c r="R3118" i="4"/>
  <c r="R3117" i="4"/>
  <c r="R3116" i="4"/>
  <c r="R3115" i="4"/>
  <c r="R3114" i="4"/>
  <c r="R3113" i="4"/>
  <c r="R3112" i="4"/>
  <c r="R3111" i="4"/>
  <c r="R3110" i="4"/>
  <c r="R3109" i="4"/>
  <c r="R3108" i="4"/>
  <c r="R3107" i="4"/>
  <c r="R3106" i="4"/>
  <c r="R3105" i="4"/>
  <c r="R3104" i="4"/>
  <c r="R3103" i="4"/>
  <c r="R3102" i="4"/>
  <c r="R3101" i="4"/>
  <c r="R3100" i="4"/>
  <c r="R3099" i="4"/>
  <c r="R3098" i="4"/>
  <c r="R3097" i="4"/>
  <c r="R3096" i="4"/>
  <c r="R3095" i="4"/>
  <c r="R3094" i="4"/>
  <c r="R3093" i="4"/>
  <c r="R3092" i="4"/>
  <c r="R3091" i="4"/>
  <c r="R3090" i="4"/>
  <c r="R3089" i="4"/>
  <c r="R3088" i="4"/>
  <c r="R3087" i="4"/>
  <c r="R3086" i="4"/>
  <c r="R3085" i="4"/>
  <c r="R3084" i="4"/>
  <c r="R3083" i="4"/>
  <c r="R3082" i="4"/>
  <c r="R3081" i="4"/>
  <c r="R3080" i="4"/>
  <c r="R3079" i="4"/>
  <c r="R3078" i="4"/>
  <c r="R3077" i="4"/>
  <c r="R3076" i="4"/>
  <c r="R3075" i="4"/>
  <c r="R3074" i="4"/>
  <c r="R3073" i="4"/>
  <c r="R3072" i="4"/>
  <c r="R3071" i="4"/>
  <c r="R3070" i="4"/>
  <c r="R3069" i="4"/>
  <c r="R3068" i="4"/>
  <c r="R3067" i="4"/>
  <c r="R3066" i="4"/>
  <c r="R3065" i="4"/>
  <c r="R3064" i="4"/>
  <c r="R3063" i="4"/>
  <c r="R3062" i="4"/>
  <c r="R3061" i="4"/>
  <c r="R3060" i="4"/>
  <c r="R3059" i="4"/>
  <c r="R3058" i="4"/>
  <c r="R3057" i="4"/>
  <c r="R3056" i="4"/>
  <c r="R3055" i="4"/>
  <c r="R3054" i="4"/>
  <c r="R3053" i="4"/>
  <c r="R3052" i="4"/>
  <c r="R3051" i="4"/>
  <c r="R3050" i="4"/>
  <c r="R3049" i="4"/>
  <c r="R3048" i="4"/>
  <c r="R3047" i="4"/>
  <c r="R3046" i="4"/>
  <c r="R3045" i="4"/>
  <c r="R3044" i="4"/>
  <c r="R3043" i="4"/>
  <c r="R3042" i="4"/>
  <c r="R3041" i="4"/>
  <c r="R3040" i="4"/>
  <c r="R3039" i="4"/>
  <c r="R3038" i="4"/>
  <c r="R3037" i="4"/>
  <c r="R3036" i="4"/>
  <c r="R3035" i="4"/>
  <c r="R3034" i="4"/>
  <c r="R3033" i="4"/>
  <c r="R3032" i="4"/>
  <c r="R3031" i="4"/>
  <c r="R3030" i="4"/>
  <c r="R3029" i="4"/>
  <c r="R3028" i="4"/>
  <c r="R3027" i="4"/>
  <c r="R3026" i="4"/>
  <c r="R3025" i="4"/>
  <c r="R3024" i="4"/>
  <c r="R3023" i="4"/>
  <c r="R3022" i="4"/>
  <c r="R3021" i="4"/>
  <c r="R3020" i="4"/>
  <c r="R3019" i="4"/>
  <c r="R3018" i="4"/>
  <c r="R3017" i="4"/>
  <c r="R3016" i="4"/>
  <c r="R3015" i="4"/>
  <c r="R3014" i="4"/>
  <c r="R3013" i="4"/>
  <c r="R3012" i="4"/>
  <c r="R3011" i="4"/>
  <c r="R3010" i="4"/>
  <c r="R3009" i="4"/>
  <c r="R3008" i="4"/>
  <c r="R3007" i="4"/>
  <c r="R3006" i="4"/>
  <c r="R3005" i="4"/>
  <c r="R3004" i="4"/>
  <c r="R3003" i="4"/>
  <c r="R3002" i="4"/>
  <c r="R3001" i="4"/>
  <c r="R3000" i="4"/>
  <c r="R2999" i="4"/>
  <c r="R2998" i="4"/>
  <c r="R2997" i="4"/>
  <c r="R2996" i="4"/>
  <c r="R2995" i="4"/>
  <c r="R2994" i="4"/>
  <c r="R2993" i="4"/>
  <c r="R2992" i="4"/>
  <c r="R2991" i="4"/>
  <c r="R2990" i="4"/>
  <c r="R2989" i="4"/>
  <c r="R2988" i="4"/>
  <c r="R2987" i="4"/>
  <c r="R2986" i="4"/>
  <c r="R2985" i="4"/>
  <c r="R2984" i="4"/>
  <c r="R2983" i="4"/>
  <c r="R2982" i="4"/>
  <c r="R2981" i="4"/>
  <c r="R2980" i="4"/>
  <c r="R2979" i="4"/>
  <c r="R2978" i="4"/>
  <c r="R2977" i="4"/>
  <c r="R2976" i="4"/>
  <c r="R2975" i="4"/>
  <c r="R2974" i="4"/>
  <c r="R2973" i="4"/>
  <c r="R2972" i="4"/>
  <c r="R2971" i="4"/>
  <c r="R2970" i="4"/>
  <c r="R2969" i="4"/>
  <c r="R2968" i="4"/>
  <c r="R2967" i="4"/>
  <c r="R2966" i="4"/>
  <c r="R2965" i="4"/>
  <c r="R2964" i="4"/>
  <c r="R2963" i="4"/>
  <c r="R2962" i="4"/>
  <c r="R2961" i="4"/>
  <c r="R2960" i="4"/>
  <c r="R2959" i="4"/>
  <c r="R2958" i="4"/>
  <c r="R2957" i="4"/>
  <c r="R2956" i="4"/>
  <c r="R2955" i="4"/>
  <c r="R2954" i="4"/>
  <c r="R2953" i="4"/>
  <c r="R2952" i="4"/>
  <c r="R2951" i="4"/>
  <c r="R2950" i="4"/>
  <c r="R2949" i="4"/>
  <c r="R2948" i="4"/>
  <c r="R2947" i="4"/>
  <c r="R2946" i="4"/>
  <c r="R2945" i="4"/>
  <c r="R2944" i="4"/>
  <c r="R2943" i="4"/>
  <c r="R2942" i="4"/>
  <c r="R2941" i="4"/>
  <c r="R2940" i="4"/>
  <c r="R2939" i="4"/>
  <c r="R2938" i="4"/>
  <c r="R2937" i="4"/>
  <c r="R2936" i="4"/>
  <c r="R2935" i="4"/>
  <c r="R2934" i="4"/>
  <c r="R2933" i="4"/>
  <c r="R2932" i="4"/>
  <c r="R2931" i="4"/>
  <c r="R2930" i="4"/>
  <c r="R2929" i="4"/>
  <c r="R2928" i="4"/>
  <c r="R2927" i="4"/>
  <c r="R2926" i="4"/>
  <c r="R2925" i="4"/>
  <c r="R2924" i="4"/>
  <c r="R2923" i="4"/>
  <c r="R2922" i="4"/>
  <c r="R2921" i="4"/>
  <c r="R2920" i="4"/>
  <c r="R2919" i="4"/>
  <c r="R2918" i="4"/>
  <c r="R2917" i="4"/>
  <c r="R2916" i="4"/>
  <c r="R2915" i="4"/>
  <c r="R2914" i="4"/>
  <c r="R2913" i="4"/>
  <c r="R2912" i="4"/>
  <c r="R2911" i="4"/>
  <c r="R2910" i="4"/>
  <c r="R2909" i="4"/>
  <c r="R2908" i="4"/>
  <c r="R2907" i="4"/>
  <c r="R2906" i="4"/>
  <c r="R2905" i="4"/>
  <c r="R2904" i="4"/>
  <c r="R2903" i="4"/>
  <c r="R2902" i="4"/>
  <c r="R2901" i="4"/>
  <c r="R2900" i="4"/>
  <c r="R2899" i="4"/>
  <c r="R2898" i="4"/>
  <c r="R2897" i="4"/>
  <c r="R2896" i="4"/>
  <c r="R2895" i="4"/>
  <c r="R2894" i="4"/>
  <c r="R2893" i="4"/>
  <c r="R2892" i="4"/>
  <c r="R2891" i="4"/>
  <c r="R2890" i="4"/>
  <c r="R2889" i="4"/>
  <c r="R2888" i="4"/>
  <c r="R2887" i="4"/>
  <c r="R2886" i="4"/>
  <c r="R2885" i="4"/>
  <c r="R2884" i="4"/>
  <c r="R2883" i="4"/>
  <c r="R2882" i="4"/>
  <c r="R2881" i="4"/>
  <c r="R2880" i="4"/>
  <c r="R2879" i="4"/>
  <c r="R2878" i="4"/>
  <c r="R2877" i="4"/>
  <c r="R2876" i="4"/>
  <c r="R2875" i="4"/>
  <c r="R2874" i="4"/>
  <c r="R2873" i="4"/>
  <c r="R2872" i="4"/>
  <c r="R2871" i="4"/>
  <c r="R2870" i="4"/>
  <c r="R2869" i="4"/>
  <c r="R2868" i="4"/>
  <c r="R2867" i="4"/>
  <c r="R2866" i="4"/>
  <c r="R2865" i="4"/>
  <c r="R2864" i="4"/>
  <c r="R2863" i="4"/>
  <c r="R2862" i="4"/>
  <c r="R2861" i="4"/>
  <c r="R2860" i="4"/>
  <c r="R2859" i="4"/>
  <c r="R2858" i="4"/>
  <c r="R2857" i="4"/>
  <c r="R2856" i="4"/>
  <c r="R2855" i="4"/>
  <c r="R2854" i="4"/>
  <c r="R2853" i="4"/>
  <c r="R2852" i="4"/>
  <c r="R2851" i="4"/>
  <c r="R2850" i="4"/>
  <c r="R2849" i="4"/>
  <c r="R2848" i="4"/>
  <c r="R2847" i="4"/>
  <c r="R2846" i="4"/>
  <c r="R2845" i="4"/>
  <c r="R2844" i="4"/>
  <c r="R2843" i="4"/>
  <c r="R2842" i="4"/>
  <c r="R2841" i="4"/>
  <c r="R2840" i="4"/>
  <c r="R2839" i="4"/>
  <c r="R2838" i="4"/>
  <c r="R2837" i="4"/>
  <c r="R2836" i="4"/>
  <c r="R2835" i="4"/>
  <c r="R2834" i="4"/>
  <c r="R2833" i="4"/>
  <c r="R2832" i="4"/>
  <c r="R2831" i="4"/>
  <c r="R2830" i="4"/>
  <c r="R2829" i="4"/>
  <c r="R2828" i="4"/>
  <c r="R2827" i="4"/>
  <c r="R2826" i="4"/>
  <c r="R2825" i="4"/>
  <c r="R2824" i="4"/>
  <c r="R2823" i="4"/>
  <c r="R2822" i="4"/>
  <c r="R2821" i="4"/>
  <c r="R2820" i="4"/>
  <c r="R2819" i="4"/>
  <c r="R2818" i="4"/>
  <c r="R2817" i="4"/>
  <c r="R2816" i="4"/>
  <c r="R2815" i="4"/>
  <c r="R2814" i="4"/>
  <c r="R2813" i="4"/>
  <c r="R2812" i="4"/>
  <c r="R2811" i="4"/>
  <c r="R2810" i="4"/>
  <c r="R2809" i="4"/>
  <c r="R2808" i="4"/>
  <c r="R2807" i="4"/>
  <c r="R2806" i="4"/>
  <c r="R2805" i="4"/>
  <c r="R2804" i="4"/>
  <c r="R2803" i="4"/>
  <c r="R2802" i="4"/>
  <c r="R2801" i="4"/>
  <c r="R2800" i="4"/>
  <c r="R2799" i="4"/>
  <c r="R2798" i="4"/>
  <c r="R2797" i="4"/>
  <c r="R2796" i="4"/>
  <c r="R2795" i="4"/>
  <c r="R2794" i="4"/>
  <c r="R2793" i="4"/>
  <c r="R2792" i="4"/>
  <c r="R2791" i="4"/>
  <c r="R2790" i="4"/>
  <c r="R2789" i="4"/>
  <c r="R2788" i="4"/>
  <c r="R2787" i="4"/>
  <c r="R2786" i="4"/>
  <c r="R2785" i="4"/>
  <c r="R2784" i="4"/>
  <c r="R2783" i="4"/>
  <c r="R2782" i="4"/>
  <c r="R2781" i="4"/>
  <c r="R2780" i="4"/>
  <c r="R2779" i="4"/>
  <c r="R2778" i="4"/>
  <c r="R2777" i="4"/>
  <c r="R2776" i="4"/>
  <c r="R2775" i="4"/>
  <c r="R2774" i="4"/>
  <c r="R2773" i="4"/>
  <c r="R2772" i="4"/>
  <c r="R2771" i="4"/>
  <c r="R2770" i="4"/>
  <c r="R2769" i="4"/>
  <c r="R2768" i="4"/>
  <c r="R2767" i="4"/>
  <c r="R2766" i="4"/>
  <c r="R2765" i="4"/>
  <c r="R2764" i="4"/>
  <c r="R2763" i="4"/>
  <c r="R2762" i="4"/>
  <c r="R2761" i="4"/>
  <c r="R2760" i="4"/>
  <c r="R2759" i="4"/>
  <c r="R2758" i="4"/>
  <c r="R2757" i="4"/>
  <c r="R2756" i="4"/>
  <c r="R2755" i="4"/>
  <c r="R2754" i="4"/>
  <c r="R2753" i="4"/>
  <c r="R2752" i="4"/>
  <c r="R2751" i="4"/>
  <c r="R2750" i="4"/>
  <c r="R2749" i="4"/>
  <c r="R2748" i="4"/>
  <c r="R2747" i="4"/>
  <c r="R2746" i="4"/>
  <c r="R2745" i="4"/>
  <c r="R2744" i="4"/>
  <c r="R2743" i="4"/>
  <c r="R2742" i="4"/>
  <c r="R2741" i="4"/>
  <c r="R2740" i="4"/>
  <c r="R2739" i="4"/>
  <c r="R2738" i="4"/>
  <c r="R2737" i="4"/>
  <c r="R2736" i="4"/>
  <c r="R2735" i="4"/>
  <c r="R2734" i="4"/>
  <c r="R2733" i="4"/>
  <c r="R2732" i="4"/>
  <c r="R2731" i="4"/>
  <c r="R2730" i="4"/>
  <c r="R2729" i="4"/>
  <c r="R2728" i="4"/>
  <c r="R2727" i="4"/>
  <c r="R2726" i="4"/>
  <c r="R2725" i="4"/>
  <c r="R2724" i="4"/>
  <c r="R2723" i="4"/>
  <c r="R2722" i="4"/>
  <c r="R2721" i="4"/>
  <c r="R2720" i="4"/>
  <c r="R2719" i="4"/>
  <c r="R2718" i="4"/>
  <c r="R2717" i="4"/>
  <c r="R2716" i="4"/>
  <c r="R2715" i="4"/>
  <c r="R2714" i="4"/>
  <c r="R2713" i="4"/>
  <c r="R2712" i="4"/>
  <c r="R2711" i="4"/>
  <c r="R2710" i="4"/>
  <c r="R2709" i="4"/>
  <c r="R2708" i="4"/>
  <c r="R2707" i="4"/>
  <c r="R2706" i="4"/>
  <c r="R2705" i="4"/>
  <c r="R2704" i="4"/>
  <c r="R2703" i="4"/>
  <c r="R2702" i="4"/>
  <c r="R2701" i="4"/>
  <c r="R2700" i="4"/>
  <c r="R2699" i="4"/>
  <c r="R2698" i="4"/>
  <c r="R2697" i="4"/>
  <c r="R2696" i="4"/>
  <c r="R2695" i="4"/>
  <c r="R2694" i="4"/>
  <c r="R2693" i="4"/>
  <c r="R2692" i="4"/>
  <c r="R2691" i="4"/>
  <c r="R2690" i="4"/>
  <c r="R2689" i="4"/>
  <c r="R2688" i="4"/>
  <c r="R2687" i="4"/>
  <c r="R2686" i="4"/>
  <c r="R2685" i="4"/>
  <c r="R2684" i="4"/>
  <c r="R2683" i="4"/>
  <c r="R2682" i="4"/>
  <c r="R2681" i="4"/>
  <c r="R2680" i="4"/>
  <c r="R2679" i="4"/>
  <c r="R2678" i="4"/>
  <c r="R2677" i="4"/>
  <c r="R2676" i="4"/>
  <c r="R2675" i="4"/>
  <c r="R2674" i="4"/>
  <c r="R2673" i="4"/>
  <c r="R2672" i="4"/>
  <c r="R2671" i="4"/>
  <c r="R2670" i="4"/>
  <c r="R2669" i="4"/>
  <c r="R2668" i="4"/>
  <c r="R2667" i="4"/>
  <c r="R2666" i="4"/>
  <c r="R2665" i="4"/>
  <c r="R2664" i="4"/>
  <c r="R2663" i="4"/>
  <c r="R2662" i="4"/>
  <c r="R2661" i="4"/>
  <c r="R2660" i="4"/>
  <c r="R2659" i="4"/>
  <c r="R2658" i="4"/>
  <c r="R2657" i="4"/>
  <c r="R2656" i="4"/>
  <c r="R2655" i="4"/>
  <c r="R2654" i="4"/>
  <c r="R2653" i="4"/>
  <c r="R2652" i="4"/>
  <c r="R2651" i="4"/>
  <c r="R2650" i="4"/>
  <c r="R2649" i="4"/>
  <c r="R2648" i="4"/>
  <c r="R2647" i="4"/>
  <c r="R2646" i="4"/>
  <c r="R2645" i="4"/>
  <c r="R2644" i="4"/>
  <c r="R2643" i="4"/>
  <c r="R2642" i="4"/>
  <c r="R2641" i="4"/>
  <c r="R2640" i="4"/>
  <c r="R2639" i="4"/>
  <c r="R2638" i="4"/>
  <c r="R2637" i="4"/>
  <c r="R2636" i="4"/>
  <c r="R2635" i="4"/>
  <c r="R2634" i="4"/>
  <c r="R2633" i="4"/>
  <c r="R2632" i="4"/>
  <c r="R2631" i="4"/>
  <c r="R2630" i="4"/>
  <c r="R2629" i="4"/>
  <c r="R2628" i="4"/>
  <c r="R2627" i="4"/>
  <c r="R2626" i="4"/>
  <c r="R2625" i="4"/>
  <c r="R2624" i="4"/>
  <c r="R2623" i="4"/>
  <c r="R2622" i="4"/>
  <c r="R2621" i="4"/>
  <c r="R2620" i="4"/>
  <c r="R2619" i="4"/>
  <c r="R2618" i="4"/>
  <c r="R2617" i="4"/>
  <c r="R2616" i="4"/>
  <c r="R2615" i="4"/>
  <c r="R2614" i="4"/>
  <c r="R2613" i="4"/>
  <c r="R2612" i="4"/>
  <c r="R2611" i="4"/>
  <c r="R2610" i="4"/>
  <c r="R2609" i="4"/>
  <c r="R2608" i="4"/>
  <c r="R2607" i="4"/>
  <c r="R2606" i="4"/>
  <c r="R2605" i="4"/>
  <c r="R2604" i="4"/>
  <c r="R2603" i="4"/>
  <c r="R2602" i="4"/>
  <c r="R2601" i="4"/>
  <c r="R2600" i="4"/>
  <c r="R2599" i="4"/>
  <c r="R2598" i="4"/>
  <c r="R2597" i="4"/>
  <c r="R2596" i="4"/>
  <c r="R2595" i="4"/>
  <c r="R2594" i="4"/>
  <c r="R2593" i="4"/>
  <c r="R2592" i="4"/>
  <c r="R2591" i="4"/>
  <c r="R2590" i="4"/>
  <c r="R2589" i="4"/>
  <c r="R2588" i="4"/>
  <c r="R2587" i="4"/>
  <c r="R2586" i="4"/>
  <c r="R2585" i="4"/>
  <c r="R2584" i="4"/>
  <c r="R2583" i="4"/>
  <c r="R2582" i="4"/>
  <c r="R2581" i="4"/>
  <c r="R2580" i="4"/>
  <c r="R2579" i="4"/>
  <c r="R2578" i="4"/>
  <c r="R2577" i="4"/>
  <c r="R2576" i="4"/>
  <c r="R2575" i="4"/>
  <c r="R2574" i="4"/>
  <c r="R2573" i="4"/>
  <c r="R2572" i="4"/>
  <c r="R2571" i="4"/>
  <c r="R2570" i="4"/>
  <c r="R2569" i="4"/>
  <c r="R2568" i="4"/>
  <c r="R2567" i="4"/>
  <c r="R2566" i="4"/>
  <c r="R2565" i="4"/>
  <c r="R2564" i="4"/>
  <c r="R2563" i="4"/>
  <c r="R2562" i="4"/>
  <c r="R2561" i="4"/>
  <c r="R2560" i="4"/>
  <c r="R2559" i="4"/>
  <c r="R2558" i="4"/>
  <c r="R2557" i="4"/>
  <c r="R2556" i="4"/>
  <c r="R2555" i="4"/>
  <c r="R2554" i="4"/>
  <c r="R2553" i="4"/>
  <c r="R2552" i="4"/>
  <c r="R2551" i="4"/>
  <c r="R2550" i="4"/>
  <c r="R2549" i="4"/>
  <c r="R2548" i="4"/>
  <c r="R2547" i="4"/>
  <c r="R2546" i="4"/>
  <c r="R2545" i="4"/>
  <c r="R2544" i="4"/>
  <c r="R2543" i="4"/>
  <c r="R2542" i="4"/>
  <c r="R2541" i="4"/>
  <c r="R2540" i="4"/>
  <c r="R2539" i="4"/>
  <c r="R2538" i="4"/>
  <c r="R2537" i="4"/>
  <c r="R2536" i="4"/>
  <c r="R2535" i="4"/>
  <c r="R2534" i="4"/>
  <c r="R2533" i="4"/>
  <c r="R2532" i="4"/>
  <c r="R2531" i="4"/>
  <c r="R2530" i="4"/>
  <c r="R2529" i="4"/>
  <c r="R2528" i="4"/>
  <c r="R2527" i="4"/>
  <c r="R2526" i="4"/>
  <c r="R2525" i="4"/>
  <c r="R2524" i="4"/>
  <c r="R2523" i="4"/>
  <c r="R2522" i="4"/>
  <c r="R2521" i="4"/>
  <c r="R2520" i="4"/>
  <c r="R2519" i="4"/>
  <c r="R2518" i="4"/>
  <c r="R2517" i="4"/>
  <c r="R2516" i="4"/>
  <c r="R2515" i="4"/>
  <c r="R2514" i="4"/>
  <c r="R2513" i="4"/>
  <c r="R2512" i="4"/>
  <c r="R2511" i="4"/>
  <c r="R2510" i="4"/>
  <c r="R2509" i="4"/>
  <c r="R2508" i="4"/>
  <c r="R2507" i="4"/>
  <c r="R2506" i="4"/>
  <c r="R2505" i="4"/>
  <c r="R2504" i="4"/>
  <c r="R2503" i="4"/>
  <c r="R2502" i="4"/>
  <c r="R2501" i="4"/>
  <c r="R2500" i="4"/>
  <c r="R2499" i="4"/>
  <c r="R2498" i="4"/>
  <c r="R2497" i="4"/>
  <c r="R2496" i="4"/>
  <c r="R2495" i="4"/>
  <c r="R2494" i="4"/>
  <c r="R2493" i="4"/>
  <c r="R2492" i="4"/>
  <c r="R2491" i="4"/>
  <c r="R2490" i="4"/>
  <c r="R2489" i="4"/>
  <c r="R2488" i="4"/>
  <c r="R2487" i="4"/>
  <c r="R2486" i="4"/>
  <c r="R2485" i="4"/>
  <c r="R2484" i="4"/>
  <c r="R2483" i="4"/>
  <c r="R2482" i="4"/>
  <c r="R2481" i="4"/>
  <c r="R2480" i="4"/>
  <c r="R2479" i="4"/>
  <c r="R2478" i="4"/>
  <c r="R2477" i="4"/>
  <c r="R2476" i="4"/>
  <c r="R2475" i="4"/>
  <c r="R2474" i="4"/>
  <c r="R2473" i="4"/>
  <c r="R2472" i="4"/>
  <c r="R2471" i="4"/>
  <c r="R2470" i="4"/>
  <c r="R2469" i="4"/>
  <c r="R2468" i="4"/>
  <c r="R2467" i="4"/>
  <c r="R2466" i="4"/>
  <c r="R2465" i="4"/>
  <c r="R2464" i="4"/>
  <c r="R2463" i="4"/>
  <c r="R2462" i="4"/>
  <c r="R2461" i="4"/>
  <c r="R2460" i="4"/>
  <c r="R2459" i="4"/>
  <c r="R2458" i="4"/>
  <c r="R2457" i="4"/>
  <c r="R2456" i="4"/>
  <c r="R2455" i="4"/>
  <c r="R2454" i="4"/>
  <c r="R2453" i="4"/>
  <c r="R2452" i="4"/>
  <c r="R2451" i="4"/>
  <c r="R2450" i="4"/>
  <c r="R2449" i="4"/>
  <c r="R2448" i="4"/>
  <c r="R2447" i="4"/>
  <c r="R2446" i="4"/>
  <c r="R2445" i="4"/>
  <c r="R2444" i="4"/>
  <c r="R2443" i="4"/>
  <c r="R2442" i="4"/>
  <c r="R2441" i="4"/>
  <c r="R2440" i="4"/>
  <c r="R2439" i="4"/>
  <c r="R2438" i="4"/>
  <c r="R2437" i="4"/>
  <c r="R2436" i="4"/>
  <c r="R2435" i="4"/>
  <c r="R2434" i="4"/>
  <c r="R2433" i="4"/>
  <c r="R2432" i="4"/>
  <c r="R2431" i="4"/>
  <c r="R2430" i="4"/>
  <c r="R2429" i="4"/>
  <c r="R2428" i="4"/>
  <c r="R2427" i="4"/>
  <c r="R2426" i="4"/>
  <c r="R2425" i="4"/>
  <c r="R2424" i="4"/>
  <c r="R2423" i="4"/>
  <c r="R2422" i="4"/>
  <c r="R2421" i="4"/>
  <c r="R2420" i="4"/>
  <c r="R2419" i="4"/>
  <c r="R2418" i="4"/>
  <c r="R2417" i="4"/>
  <c r="R2416" i="4"/>
  <c r="R2415" i="4"/>
  <c r="R2414" i="4"/>
  <c r="R2413" i="4"/>
  <c r="R2412" i="4"/>
  <c r="R2411" i="4"/>
  <c r="R2410" i="4"/>
  <c r="R2409" i="4"/>
  <c r="R2408" i="4"/>
  <c r="R2407" i="4"/>
  <c r="R2406" i="4"/>
  <c r="R2405" i="4"/>
  <c r="R2404" i="4"/>
  <c r="R2403" i="4"/>
  <c r="R2402" i="4"/>
  <c r="R2401" i="4"/>
  <c r="R2400" i="4"/>
  <c r="R2399" i="4"/>
  <c r="R2398" i="4"/>
  <c r="R2397" i="4"/>
  <c r="R2396" i="4"/>
  <c r="R2395" i="4"/>
  <c r="R2394" i="4"/>
  <c r="R2393" i="4"/>
  <c r="R2392" i="4"/>
  <c r="R2391" i="4"/>
  <c r="R2390" i="4"/>
  <c r="R2389" i="4"/>
  <c r="R2388" i="4"/>
  <c r="R2387" i="4"/>
  <c r="R2386" i="4"/>
  <c r="R2385" i="4"/>
  <c r="R2384" i="4"/>
  <c r="R2383" i="4"/>
  <c r="R2382" i="4"/>
  <c r="R2381" i="4"/>
  <c r="R2380" i="4"/>
  <c r="R2379" i="4"/>
  <c r="R2378" i="4"/>
  <c r="R2377" i="4"/>
  <c r="R2376" i="4"/>
  <c r="R2375" i="4"/>
  <c r="R2374" i="4"/>
  <c r="R2373" i="4"/>
  <c r="R2372" i="4"/>
  <c r="R2371" i="4"/>
  <c r="R2370" i="4"/>
  <c r="R2369" i="4"/>
  <c r="R2368" i="4"/>
  <c r="R2367" i="4"/>
  <c r="R2366" i="4"/>
  <c r="R2365" i="4"/>
  <c r="R2364" i="4"/>
  <c r="R2363" i="4"/>
  <c r="R2362" i="4"/>
  <c r="R2361" i="4"/>
  <c r="R2360" i="4"/>
  <c r="R2359" i="4"/>
  <c r="R2358" i="4"/>
  <c r="R2357" i="4"/>
  <c r="R2356" i="4"/>
  <c r="R2355" i="4"/>
  <c r="R2354" i="4"/>
  <c r="R2353" i="4"/>
  <c r="R2352" i="4"/>
  <c r="R2351" i="4"/>
  <c r="R2350" i="4"/>
  <c r="R2349" i="4"/>
  <c r="R2348" i="4"/>
  <c r="R2347" i="4"/>
  <c r="R2346" i="4"/>
  <c r="R2345" i="4"/>
  <c r="R2344" i="4"/>
  <c r="R2343" i="4"/>
  <c r="R2342" i="4"/>
  <c r="R2341" i="4"/>
  <c r="R2340" i="4"/>
  <c r="R2339" i="4"/>
  <c r="R2338" i="4"/>
  <c r="R2337" i="4"/>
  <c r="R2336" i="4"/>
  <c r="R2335" i="4"/>
  <c r="R2334" i="4"/>
  <c r="R2333" i="4"/>
  <c r="R2332" i="4"/>
  <c r="R2331" i="4"/>
  <c r="R2330" i="4"/>
  <c r="R2329" i="4"/>
  <c r="R2328" i="4"/>
  <c r="R2327" i="4"/>
  <c r="R2326" i="4"/>
  <c r="R2325" i="4"/>
  <c r="R2324" i="4"/>
  <c r="R2323" i="4"/>
  <c r="R2322" i="4"/>
  <c r="R2321" i="4"/>
  <c r="R2320" i="4"/>
  <c r="R2319" i="4"/>
  <c r="R2318" i="4"/>
  <c r="R2317" i="4"/>
  <c r="R2316" i="4"/>
  <c r="R2315" i="4"/>
  <c r="R2314" i="4"/>
  <c r="R2313" i="4"/>
  <c r="R2312" i="4"/>
  <c r="R2311" i="4"/>
  <c r="R2310" i="4"/>
  <c r="R2309" i="4"/>
  <c r="R2308" i="4"/>
  <c r="R2307" i="4"/>
  <c r="R2306" i="4"/>
  <c r="R2305" i="4"/>
  <c r="R2304" i="4"/>
  <c r="R2303" i="4"/>
  <c r="R2302" i="4"/>
  <c r="R2301" i="4"/>
  <c r="R2300" i="4"/>
  <c r="R2299" i="4"/>
  <c r="R2298" i="4"/>
  <c r="R2297" i="4"/>
  <c r="R2296" i="4"/>
  <c r="R2295" i="4"/>
  <c r="R2294" i="4"/>
  <c r="R2293" i="4"/>
  <c r="R2292" i="4"/>
  <c r="R2291" i="4"/>
  <c r="R2290" i="4"/>
  <c r="R2289" i="4"/>
  <c r="R2288" i="4"/>
  <c r="R2287" i="4"/>
  <c r="R2286" i="4"/>
  <c r="R2285" i="4"/>
  <c r="R2284" i="4"/>
  <c r="R2283" i="4"/>
  <c r="R2282" i="4"/>
  <c r="R2281" i="4"/>
  <c r="R2280" i="4"/>
  <c r="R2279" i="4"/>
  <c r="R2278" i="4"/>
  <c r="R2277" i="4"/>
  <c r="R2276" i="4"/>
  <c r="R2275" i="4"/>
  <c r="R2274" i="4"/>
  <c r="R2273" i="4"/>
  <c r="R2272" i="4"/>
  <c r="R2271" i="4"/>
  <c r="R2270" i="4"/>
  <c r="R2269" i="4"/>
  <c r="R2268" i="4"/>
  <c r="R2267" i="4"/>
  <c r="R2266" i="4"/>
  <c r="R2265" i="4"/>
  <c r="R2264" i="4"/>
  <c r="R2263" i="4"/>
  <c r="R2262" i="4"/>
  <c r="R2261" i="4"/>
  <c r="R2260" i="4"/>
  <c r="R2259" i="4"/>
  <c r="R2258" i="4"/>
  <c r="R2257" i="4"/>
  <c r="R2256" i="4"/>
  <c r="R2255" i="4"/>
  <c r="R2254" i="4"/>
  <c r="R2253" i="4"/>
  <c r="R2252" i="4"/>
  <c r="R2251" i="4"/>
  <c r="R2250" i="4"/>
  <c r="R2249" i="4"/>
  <c r="R2248" i="4"/>
  <c r="R2247" i="4"/>
  <c r="R2246" i="4"/>
  <c r="R2245" i="4"/>
  <c r="R2244" i="4"/>
  <c r="R2243" i="4"/>
  <c r="R2242" i="4"/>
  <c r="R2241" i="4"/>
  <c r="R2240" i="4"/>
  <c r="R2239" i="4"/>
  <c r="R2238" i="4"/>
  <c r="R2237" i="4"/>
  <c r="R2236" i="4"/>
  <c r="R2235" i="4"/>
  <c r="R2234" i="4"/>
  <c r="R2233" i="4"/>
  <c r="R2232" i="4"/>
  <c r="R2231" i="4"/>
  <c r="R2230" i="4"/>
  <c r="R2229" i="4"/>
  <c r="R2228" i="4"/>
  <c r="R2227" i="4"/>
  <c r="R2226" i="4"/>
  <c r="R2225" i="4"/>
  <c r="R2224" i="4"/>
  <c r="R2223" i="4"/>
  <c r="R2222" i="4"/>
  <c r="R2221" i="4"/>
  <c r="R2220" i="4"/>
  <c r="R2219" i="4"/>
  <c r="R2218" i="4"/>
  <c r="R2217" i="4"/>
  <c r="R2216" i="4"/>
  <c r="R2215" i="4"/>
  <c r="R2214" i="4"/>
  <c r="R2213" i="4"/>
  <c r="R2212" i="4"/>
  <c r="R2211" i="4"/>
  <c r="R2210" i="4"/>
  <c r="R2209" i="4"/>
  <c r="R2208" i="4"/>
  <c r="R2207" i="4"/>
  <c r="R2206" i="4"/>
  <c r="R2205" i="4"/>
  <c r="R2204" i="4"/>
  <c r="R2203" i="4"/>
  <c r="R2202" i="4"/>
  <c r="R2201" i="4"/>
  <c r="R2200" i="4"/>
  <c r="R2199" i="4"/>
  <c r="R2198" i="4"/>
  <c r="R2197" i="4"/>
  <c r="R2196" i="4"/>
  <c r="R2195" i="4"/>
  <c r="R2194" i="4"/>
  <c r="R2193" i="4"/>
  <c r="R2192" i="4"/>
  <c r="R2191" i="4"/>
  <c r="R2190" i="4"/>
  <c r="R2189" i="4"/>
  <c r="R2188" i="4"/>
  <c r="R2187" i="4"/>
  <c r="R2186" i="4"/>
  <c r="R2185" i="4"/>
  <c r="R2184" i="4"/>
  <c r="R2183" i="4"/>
  <c r="R2182" i="4"/>
  <c r="R2181" i="4"/>
  <c r="R2180" i="4"/>
  <c r="R2179" i="4"/>
  <c r="R2178" i="4"/>
  <c r="R2177" i="4"/>
  <c r="R2176" i="4"/>
  <c r="R2175" i="4"/>
  <c r="R2174" i="4"/>
  <c r="R2173" i="4"/>
  <c r="R2172" i="4"/>
  <c r="R2171" i="4"/>
  <c r="R2170" i="4"/>
  <c r="R2169" i="4"/>
  <c r="R2168" i="4"/>
  <c r="R2167" i="4"/>
  <c r="R2166" i="4"/>
  <c r="R2165" i="4"/>
  <c r="R2164" i="4"/>
  <c r="R2163" i="4"/>
  <c r="R2162" i="4"/>
  <c r="R2161" i="4"/>
  <c r="R2160" i="4"/>
  <c r="R2159" i="4"/>
  <c r="R2158" i="4"/>
  <c r="R2157" i="4"/>
  <c r="R2156" i="4"/>
  <c r="R2155" i="4"/>
  <c r="R2154" i="4"/>
  <c r="R2153" i="4"/>
  <c r="R2152" i="4"/>
  <c r="R2151" i="4"/>
  <c r="R2150" i="4"/>
  <c r="R2149" i="4"/>
  <c r="R2148" i="4"/>
  <c r="R2147" i="4"/>
  <c r="R2146" i="4"/>
  <c r="R2145" i="4"/>
  <c r="R2144" i="4"/>
  <c r="R2143" i="4"/>
  <c r="R2142" i="4"/>
  <c r="R2141" i="4"/>
  <c r="R2140" i="4"/>
  <c r="R2139" i="4"/>
  <c r="R2138" i="4"/>
  <c r="R2137" i="4"/>
  <c r="R2136" i="4"/>
  <c r="R2135" i="4"/>
  <c r="R2134" i="4"/>
  <c r="R2133" i="4"/>
  <c r="R2132" i="4"/>
  <c r="R2131" i="4"/>
  <c r="R2130" i="4"/>
  <c r="R2129" i="4"/>
  <c r="R2128" i="4"/>
  <c r="R2127" i="4"/>
  <c r="R2126" i="4"/>
  <c r="R2125" i="4"/>
  <c r="R2124" i="4"/>
  <c r="R2123" i="4"/>
  <c r="R2122" i="4"/>
  <c r="R2121" i="4"/>
  <c r="R2120" i="4"/>
  <c r="R2119" i="4"/>
  <c r="R2118" i="4"/>
  <c r="R2117" i="4"/>
  <c r="R2116" i="4"/>
  <c r="R2115" i="4"/>
  <c r="R2114" i="4"/>
  <c r="R2113" i="4"/>
  <c r="R2112" i="4"/>
  <c r="R2111" i="4"/>
  <c r="R2110" i="4"/>
  <c r="R2109" i="4"/>
  <c r="R2108" i="4"/>
  <c r="R2107" i="4"/>
  <c r="R2106" i="4"/>
  <c r="R2105" i="4"/>
  <c r="R2104" i="4"/>
  <c r="R2103" i="4"/>
  <c r="R2102" i="4"/>
  <c r="R2101" i="4"/>
  <c r="R2100" i="4"/>
  <c r="R2099" i="4"/>
  <c r="R2098" i="4"/>
  <c r="R2097" i="4"/>
  <c r="R2096" i="4"/>
  <c r="R2095" i="4"/>
  <c r="R2094" i="4"/>
  <c r="R2093" i="4"/>
  <c r="R2092" i="4"/>
  <c r="R2091" i="4"/>
  <c r="R2090" i="4"/>
  <c r="R2089" i="4"/>
  <c r="R2088" i="4"/>
  <c r="R2087" i="4"/>
  <c r="R2086" i="4"/>
  <c r="R2085" i="4"/>
  <c r="R2084" i="4"/>
  <c r="R2083" i="4"/>
  <c r="R2082" i="4"/>
  <c r="R2081" i="4"/>
  <c r="R2080" i="4"/>
  <c r="R2079" i="4"/>
  <c r="R2078" i="4"/>
  <c r="R2077" i="4"/>
  <c r="R2076" i="4"/>
  <c r="R2075" i="4"/>
  <c r="R2074" i="4"/>
  <c r="R2073" i="4"/>
  <c r="R2072" i="4"/>
  <c r="R2071" i="4"/>
  <c r="R2070" i="4"/>
  <c r="R2069" i="4"/>
  <c r="R2068" i="4"/>
  <c r="R2067" i="4"/>
  <c r="R2066" i="4"/>
  <c r="R2065" i="4"/>
  <c r="R2064" i="4"/>
  <c r="R2063" i="4"/>
  <c r="R2062" i="4"/>
  <c r="R2061" i="4"/>
  <c r="R2060" i="4"/>
  <c r="R2059" i="4"/>
  <c r="R2058" i="4"/>
  <c r="R2057" i="4"/>
  <c r="R2056" i="4"/>
  <c r="R2055" i="4"/>
  <c r="R2054" i="4"/>
  <c r="R2053" i="4"/>
  <c r="R2052" i="4"/>
  <c r="R2051" i="4"/>
  <c r="R2050" i="4"/>
  <c r="R2049" i="4"/>
  <c r="R2048" i="4"/>
  <c r="R2047" i="4"/>
  <c r="R2046" i="4"/>
  <c r="R2045" i="4"/>
  <c r="R2044" i="4"/>
  <c r="R2043" i="4"/>
  <c r="R2042" i="4"/>
  <c r="R2041" i="4"/>
  <c r="R2040" i="4"/>
  <c r="R2039" i="4"/>
  <c r="R2038" i="4"/>
  <c r="R2037" i="4"/>
  <c r="R2036" i="4"/>
  <c r="R2035" i="4"/>
  <c r="R2034" i="4"/>
  <c r="R2033" i="4"/>
  <c r="R2032" i="4"/>
  <c r="R2031" i="4"/>
  <c r="R2030" i="4"/>
  <c r="R2029" i="4"/>
  <c r="R2028" i="4"/>
  <c r="R2027" i="4"/>
  <c r="R2026" i="4"/>
  <c r="R2025" i="4"/>
  <c r="R2024" i="4"/>
  <c r="R2023" i="4"/>
  <c r="R2022" i="4"/>
  <c r="R2021" i="4"/>
  <c r="R2020" i="4"/>
  <c r="R2019" i="4"/>
  <c r="R2018" i="4"/>
  <c r="R2017" i="4"/>
  <c r="R2016" i="4"/>
  <c r="R2015" i="4"/>
  <c r="R2014" i="4"/>
  <c r="R2013" i="4"/>
  <c r="R2012" i="4"/>
  <c r="R2011" i="4"/>
  <c r="R2010" i="4"/>
  <c r="R2009" i="4"/>
  <c r="R2008" i="4"/>
  <c r="R2007" i="4"/>
  <c r="R2006" i="4"/>
  <c r="R2005" i="4"/>
  <c r="R2004" i="4"/>
  <c r="R2003" i="4"/>
  <c r="R2002" i="4"/>
  <c r="R2001" i="4"/>
  <c r="R2000" i="4"/>
  <c r="R1999" i="4"/>
  <c r="R1998" i="4"/>
  <c r="R1997" i="4"/>
  <c r="R1996" i="4"/>
  <c r="R1995" i="4"/>
  <c r="R1994" i="4"/>
  <c r="R1993" i="4"/>
  <c r="R1992" i="4"/>
  <c r="R1991" i="4"/>
  <c r="R1990" i="4"/>
  <c r="R1989" i="4"/>
  <c r="R1988" i="4"/>
  <c r="R1987" i="4"/>
  <c r="R1986" i="4"/>
  <c r="R1985" i="4"/>
  <c r="R1984" i="4"/>
  <c r="R1983" i="4"/>
  <c r="R1982" i="4"/>
  <c r="R1981" i="4"/>
  <c r="R1980" i="4"/>
  <c r="R1979" i="4"/>
  <c r="R1978" i="4"/>
  <c r="R1977" i="4"/>
  <c r="R1976" i="4"/>
  <c r="R1975" i="4"/>
  <c r="R1974" i="4"/>
  <c r="R1973" i="4"/>
  <c r="R1972" i="4"/>
  <c r="R1971" i="4"/>
  <c r="R1970" i="4"/>
  <c r="R1969" i="4"/>
  <c r="R1968" i="4"/>
  <c r="R1967" i="4"/>
  <c r="R1966" i="4"/>
  <c r="R1965" i="4"/>
  <c r="R1964" i="4"/>
  <c r="R1963" i="4"/>
  <c r="R1962" i="4"/>
  <c r="R1961" i="4"/>
  <c r="R1960" i="4"/>
  <c r="R1959" i="4"/>
  <c r="R1958" i="4"/>
  <c r="R1957" i="4"/>
  <c r="R1956" i="4"/>
  <c r="R1955" i="4"/>
  <c r="R1954" i="4"/>
  <c r="R1953" i="4"/>
  <c r="R1952" i="4"/>
  <c r="R1951" i="4"/>
  <c r="R1950" i="4"/>
  <c r="R1949" i="4"/>
  <c r="R1948" i="4"/>
  <c r="R1947" i="4"/>
  <c r="R1946" i="4"/>
  <c r="R1945" i="4"/>
  <c r="R1944" i="4"/>
  <c r="R1943" i="4"/>
  <c r="R1942" i="4"/>
  <c r="R1941" i="4"/>
  <c r="R1940" i="4"/>
  <c r="R1939" i="4"/>
  <c r="R1938" i="4"/>
  <c r="R1937" i="4"/>
  <c r="R1936" i="4"/>
  <c r="R1935" i="4"/>
  <c r="R1934" i="4"/>
  <c r="R1933" i="4"/>
  <c r="R1932" i="4"/>
  <c r="R1931" i="4"/>
  <c r="R1930" i="4"/>
  <c r="R1929" i="4"/>
  <c r="R1928" i="4"/>
  <c r="R1927" i="4"/>
  <c r="R1926" i="4"/>
  <c r="R1925" i="4"/>
  <c r="R1924" i="4"/>
  <c r="R1923" i="4"/>
  <c r="R1922" i="4"/>
  <c r="R1921" i="4"/>
  <c r="R1920" i="4"/>
  <c r="R1919" i="4"/>
  <c r="R1918" i="4"/>
  <c r="R1917" i="4"/>
  <c r="R1916" i="4"/>
  <c r="R1915" i="4"/>
  <c r="R1914" i="4"/>
  <c r="R1913" i="4"/>
  <c r="R1912" i="4"/>
  <c r="R1911" i="4"/>
  <c r="R1910" i="4"/>
  <c r="R1909" i="4"/>
  <c r="R1908" i="4"/>
  <c r="R1907" i="4"/>
  <c r="R1906" i="4"/>
  <c r="R1905" i="4"/>
  <c r="R1904" i="4"/>
  <c r="R1903" i="4"/>
  <c r="R1902" i="4"/>
  <c r="R1901" i="4"/>
  <c r="R1900" i="4"/>
  <c r="R1899" i="4"/>
  <c r="R1898" i="4"/>
  <c r="R1897" i="4"/>
  <c r="R1896" i="4"/>
  <c r="R1895" i="4"/>
  <c r="R1894" i="4"/>
  <c r="R1893" i="4"/>
  <c r="R1892" i="4"/>
  <c r="R1891" i="4"/>
  <c r="R1890" i="4"/>
  <c r="R1889" i="4"/>
  <c r="R1888" i="4"/>
  <c r="R1887" i="4"/>
  <c r="R1886" i="4"/>
  <c r="R1885" i="4"/>
  <c r="R1884" i="4"/>
  <c r="R1883" i="4"/>
  <c r="R1882" i="4"/>
  <c r="R1881" i="4"/>
  <c r="R1880" i="4"/>
  <c r="R1879" i="4"/>
  <c r="R1878" i="4"/>
  <c r="R1877" i="4"/>
  <c r="R1876" i="4"/>
  <c r="R1875" i="4"/>
  <c r="R1874" i="4"/>
  <c r="R1873" i="4"/>
  <c r="R1872" i="4"/>
  <c r="R1871" i="4"/>
  <c r="R1870" i="4"/>
  <c r="R1869" i="4"/>
  <c r="R1868" i="4"/>
  <c r="R1867" i="4"/>
  <c r="R1866" i="4"/>
  <c r="R1865" i="4"/>
  <c r="R1864" i="4"/>
  <c r="R1863" i="4"/>
  <c r="R1862" i="4"/>
  <c r="R1861" i="4"/>
  <c r="R1860" i="4"/>
  <c r="R1859" i="4"/>
  <c r="R1858" i="4"/>
  <c r="R1857" i="4"/>
  <c r="R1856" i="4"/>
  <c r="R1855" i="4"/>
  <c r="R1854" i="4"/>
  <c r="R1853" i="4"/>
  <c r="R1852" i="4"/>
  <c r="R1851" i="4"/>
  <c r="R1850" i="4"/>
  <c r="R1849" i="4"/>
  <c r="R1848" i="4"/>
  <c r="R1847" i="4"/>
  <c r="R1846" i="4"/>
  <c r="R1845" i="4"/>
  <c r="R1844" i="4"/>
  <c r="R1843" i="4"/>
  <c r="R1842" i="4"/>
  <c r="R1841" i="4"/>
  <c r="R1840" i="4"/>
  <c r="R1839" i="4"/>
  <c r="R1838" i="4"/>
  <c r="R1837" i="4"/>
  <c r="R1836" i="4"/>
  <c r="R1835" i="4"/>
  <c r="R1834" i="4"/>
  <c r="R1833" i="4"/>
  <c r="R1832" i="4"/>
  <c r="R1831" i="4"/>
  <c r="R1830" i="4"/>
  <c r="R1829" i="4"/>
  <c r="R1828" i="4"/>
  <c r="R1827" i="4"/>
  <c r="R1826" i="4"/>
  <c r="R1825" i="4"/>
  <c r="R1824" i="4"/>
  <c r="R1823" i="4"/>
  <c r="R1822" i="4"/>
  <c r="R1821" i="4"/>
  <c r="R1820" i="4"/>
  <c r="R1819" i="4"/>
  <c r="R1818" i="4"/>
  <c r="R1817" i="4"/>
  <c r="R1816" i="4"/>
  <c r="R1815" i="4"/>
  <c r="R1814" i="4"/>
  <c r="R1813" i="4"/>
  <c r="R1812" i="4"/>
  <c r="R1811" i="4"/>
  <c r="R1810" i="4"/>
  <c r="R1809" i="4"/>
  <c r="R1808" i="4"/>
  <c r="R1807" i="4"/>
  <c r="R1806" i="4"/>
  <c r="R1805" i="4"/>
  <c r="R1804" i="4"/>
  <c r="R1803" i="4"/>
  <c r="R1802" i="4"/>
  <c r="R1801" i="4"/>
  <c r="R1800" i="4"/>
  <c r="R1799" i="4"/>
  <c r="R1798" i="4"/>
  <c r="R1797" i="4"/>
  <c r="R1796" i="4"/>
  <c r="R1795" i="4"/>
  <c r="R1794" i="4"/>
  <c r="R1793" i="4"/>
  <c r="R1792" i="4"/>
  <c r="R1791" i="4"/>
  <c r="R1790" i="4"/>
  <c r="R1789" i="4"/>
  <c r="R1788" i="4"/>
  <c r="R1787" i="4"/>
  <c r="R1786" i="4"/>
  <c r="R1785" i="4"/>
  <c r="R1784" i="4"/>
  <c r="R1783" i="4"/>
  <c r="R1782" i="4"/>
  <c r="R1781" i="4"/>
  <c r="R1780" i="4"/>
  <c r="R1779" i="4"/>
  <c r="R1778" i="4"/>
  <c r="R1777" i="4"/>
  <c r="R1776" i="4"/>
  <c r="R1775" i="4"/>
  <c r="R1774" i="4"/>
  <c r="R1773" i="4"/>
  <c r="R1772" i="4"/>
  <c r="R1771" i="4"/>
  <c r="R1770" i="4"/>
  <c r="R1769" i="4"/>
  <c r="R1768" i="4"/>
  <c r="R1767" i="4"/>
  <c r="R1766" i="4"/>
  <c r="R1765" i="4"/>
  <c r="R1764" i="4"/>
  <c r="R1763" i="4"/>
  <c r="R1762" i="4"/>
  <c r="R1761" i="4"/>
  <c r="R1760" i="4"/>
  <c r="R1759" i="4"/>
  <c r="R1758" i="4"/>
  <c r="R1757" i="4"/>
  <c r="R1756" i="4"/>
  <c r="R1755" i="4"/>
  <c r="R1754" i="4"/>
  <c r="R1753" i="4"/>
  <c r="R1752" i="4"/>
  <c r="R1751" i="4"/>
  <c r="R1750" i="4"/>
  <c r="R1749" i="4"/>
  <c r="R1748" i="4"/>
  <c r="R1747" i="4"/>
  <c r="R1746" i="4"/>
  <c r="R1745" i="4"/>
  <c r="R1744" i="4"/>
  <c r="R1743" i="4"/>
  <c r="R1742" i="4"/>
  <c r="R1741" i="4"/>
  <c r="R1740" i="4"/>
  <c r="R1739" i="4"/>
  <c r="R1738" i="4"/>
  <c r="R1737" i="4"/>
  <c r="R1736" i="4"/>
  <c r="R1735" i="4"/>
  <c r="R1734" i="4"/>
  <c r="R1733" i="4"/>
  <c r="R1732" i="4"/>
  <c r="R1731" i="4"/>
  <c r="R1730" i="4"/>
  <c r="R1729" i="4"/>
  <c r="R1728" i="4"/>
  <c r="R1727" i="4"/>
  <c r="R1726" i="4"/>
  <c r="R1725" i="4"/>
  <c r="R1724" i="4"/>
  <c r="R1723" i="4"/>
  <c r="R1722" i="4"/>
  <c r="R1721" i="4"/>
  <c r="R1720" i="4"/>
  <c r="R1719" i="4"/>
  <c r="R1718" i="4"/>
  <c r="R1717" i="4"/>
  <c r="R1716" i="4"/>
  <c r="R1715" i="4"/>
  <c r="R1714" i="4"/>
  <c r="R1713" i="4"/>
  <c r="R1712" i="4"/>
  <c r="R1711" i="4"/>
  <c r="R1710" i="4"/>
  <c r="R1709" i="4"/>
  <c r="R1708" i="4"/>
  <c r="R1707" i="4"/>
  <c r="R1706" i="4"/>
  <c r="R1705" i="4"/>
  <c r="R1704" i="4"/>
  <c r="R1703" i="4"/>
  <c r="R1702" i="4"/>
  <c r="R1701" i="4"/>
  <c r="R1700" i="4"/>
  <c r="R1699" i="4"/>
  <c r="R1698" i="4"/>
  <c r="R1697" i="4"/>
  <c r="R1696" i="4"/>
  <c r="R1695" i="4"/>
  <c r="R1694" i="4"/>
  <c r="R1693" i="4"/>
  <c r="R1692" i="4"/>
  <c r="R1691" i="4"/>
  <c r="R1690" i="4"/>
  <c r="R1689" i="4"/>
  <c r="R1688" i="4"/>
  <c r="R1687" i="4"/>
  <c r="R1686" i="4"/>
  <c r="R1685" i="4"/>
  <c r="R1684" i="4"/>
  <c r="R1683" i="4"/>
  <c r="R1682" i="4"/>
  <c r="R1681" i="4"/>
  <c r="R1680" i="4"/>
  <c r="R1679" i="4"/>
  <c r="R1678" i="4"/>
  <c r="R1677" i="4"/>
  <c r="R1676" i="4"/>
  <c r="R1675" i="4"/>
  <c r="R1674" i="4"/>
  <c r="R1673" i="4"/>
  <c r="R1672" i="4"/>
  <c r="R1671" i="4"/>
  <c r="R1670" i="4"/>
  <c r="R1669" i="4"/>
  <c r="R1668" i="4"/>
  <c r="R1667" i="4"/>
  <c r="R1666" i="4"/>
  <c r="R1665" i="4"/>
  <c r="R1664" i="4"/>
  <c r="R1663" i="4"/>
  <c r="R1662" i="4"/>
  <c r="R1661" i="4"/>
  <c r="R1660" i="4"/>
  <c r="R1659" i="4"/>
  <c r="R1658" i="4"/>
  <c r="R1657" i="4"/>
  <c r="R1656" i="4"/>
  <c r="R1655" i="4"/>
  <c r="R1654" i="4"/>
  <c r="R1653" i="4"/>
  <c r="R1652" i="4"/>
  <c r="R1651" i="4"/>
  <c r="R1650" i="4"/>
  <c r="R1649" i="4"/>
  <c r="R1648" i="4"/>
  <c r="R1647" i="4"/>
  <c r="R1646" i="4"/>
  <c r="R1645" i="4"/>
  <c r="R1644" i="4"/>
  <c r="R1643" i="4"/>
  <c r="R1642" i="4"/>
  <c r="R1641" i="4"/>
  <c r="R1640" i="4"/>
  <c r="R1639" i="4"/>
  <c r="R1638" i="4"/>
  <c r="R1637" i="4"/>
  <c r="R1636" i="4"/>
  <c r="R1635" i="4"/>
  <c r="R1634" i="4"/>
  <c r="R1633" i="4"/>
  <c r="R1632" i="4"/>
  <c r="R1631" i="4"/>
  <c r="R1630" i="4"/>
  <c r="R1629" i="4"/>
  <c r="R1628" i="4"/>
  <c r="R1627" i="4"/>
  <c r="R1626" i="4"/>
  <c r="R1625" i="4"/>
  <c r="R1624" i="4"/>
  <c r="R1623" i="4"/>
  <c r="R1622" i="4"/>
  <c r="R1621" i="4"/>
  <c r="R1620" i="4"/>
  <c r="R1619" i="4"/>
  <c r="R1618" i="4"/>
  <c r="R1617" i="4"/>
  <c r="R1616" i="4"/>
  <c r="R1615" i="4"/>
  <c r="R1614" i="4"/>
  <c r="R1613" i="4"/>
  <c r="R1612" i="4"/>
  <c r="R1611" i="4"/>
  <c r="R1610" i="4"/>
  <c r="R1609" i="4"/>
  <c r="R1608" i="4"/>
  <c r="R1607" i="4"/>
  <c r="R1606" i="4"/>
  <c r="R1605" i="4"/>
  <c r="R1604" i="4"/>
  <c r="R1603" i="4"/>
  <c r="R1602" i="4"/>
  <c r="R1601" i="4"/>
  <c r="R1600" i="4"/>
  <c r="R1599" i="4"/>
  <c r="R1598" i="4"/>
  <c r="R1597" i="4"/>
  <c r="R1596" i="4"/>
  <c r="R1595" i="4"/>
  <c r="R1594" i="4"/>
  <c r="R1593" i="4"/>
  <c r="R1592" i="4"/>
  <c r="R1591" i="4"/>
  <c r="R1590" i="4"/>
  <c r="R1589" i="4"/>
  <c r="R1588" i="4"/>
  <c r="R1587" i="4"/>
  <c r="R1586" i="4"/>
  <c r="R1585" i="4"/>
  <c r="R1584" i="4"/>
  <c r="R1583" i="4"/>
  <c r="R1582" i="4"/>
  <c r="R1581" i="4"/>
  <c r="R1580" i="4"/>
  <c r="R1579" i="4"/>
  <c r="R1578" i="4"/>
  <c r="R1577" i="4"/>
  <c r="R1576" i="4"/>
  <c r="R1575" i="4"/>
  <c r="R1574" i="4"/>
  <c r="R1573" i="4"/>
  <c r="R1572" i="4"/>
  <c r="R1571" i="4"/>
  <c r="R1570" i="4"/>
  <c r="R1569" i="4"/>
  <c r="R1568" i="4"/>
  <c r="R1567" i="4"/>
  <c r="R1566" i="4"/>
  <c r="R1565" i="4"/>
  <c r="R1564" i="4"/>
  <c r="R1563" i="4"/>
  <c r="R1562" i="4"/>
  <c r="R1561" i="4"/>
  <c r="R1560" i="4"/>
  <c r="R1559" i="4"/>
  <c r="R1558" i="4"/>
  <c r="R1557" i="4"/>
  <c r="R1556" i="4"/>
  <c r="R1555" i="4"/>
  <c r="R1554" i="4"/>
  <c r="R1553" i="4"/>
  <c r="R1552" i="4"/>
  <c r="R1551" i="4"/>
  <c r="R1550" i="4"/>
  <c r="R1549" i="4"/>
  <c r="R1548" i="4"/>
  <c r="R1547" i="4"/>
  <c r="R1546" i="4"/>
  <c r="R1545" i="4"/>
  <c r="R1544" i="4"/>
  <c r="R1543" i="4"/>
  <c r="R1542" i="4"/>
  <c r="R1541" i="4"/>
  <c r="R1540" i="4"/>
  <c r="R1539" i="4"/>
  <c r="R1538" i="4"/>
  <c r="R1537" i="4"/>
  <c r="R1536" i="4"/>
  <c r="R1535" i="4"/>
  <c r="R1534" i="4"/>
  <c r="R1533" i="4"/>
  <c r="R1532" i="4"/>
  <c r="R1531" i="4"/>
  <c r="R1530" i="4"/>
  <c r="R1529" i="4"/>
  <c r="R1528" i="4"/>
  <c r="R1527" i="4"/>
  <c r="R1526" i="4"/>
  <c r="R1525" i="4"/>
  <c r="R1524" i="4"/>
  <c r="R1523" i="4"/>
  <c r="R1522" i="4"/>
  <c r="R1521" i="4"/>
  <c r="R1520" i="4"/>
  <c r="R1519" i="4"/>
  <c r="R1518" i="4"/>
  <c r="R1517" i="4"/>
  <c r="R1516" i="4"/>
  <c r="R1515" i="4"/>
  <c r="R1514" i="4"/>
  <c r="R1513" i="4"/>
  <c r="R1512" i="4"/>
  <c r="R1511" i="4"/>
  <c r="R1510" i="4"/>
  <c r="R1509" i="4"/>
  <c r="R1508" i="4"/>
  <c r="R1507" i="4"/>
  <c r="R1506" i="4"/>
  <c r="R1505" i="4"/>
  <c r="R1504" i="4"/>
  <c r="R1503" i="4"/>
  <c r="R1502" i="4"/>
  <c r="R1501" i="4"/>
  <c r="R1500" i="4"/>
  <c r="R1499" i="4"/>
  <c r="R1498" i="4"/>
  <c r="R1497" i="4"/>
  <c r="R1496" i="4"/>
  <c r="R1495" i="4"/>
  <c r="R1494" i="4"/>
  <c r="R1493" i="4"/>
  <c r="R1492" i="4"/>
  <c r="R1491" i="4"/>
  <c r="R1490" i="4"/>
  <c r="R1489" i="4"/>
  <c r="R1488" i="4"/>
  <c r="R1487" i="4"/>
  <c r="R1486" i="4"/>
  <c r="R1485" i="4"/>
  <c r="R1484" i="4"/>
  <c r="R1483" i="4"/>
  <c r="R1482" i="4"/>
  <c r="R1481" i="4"/>
  <c r="R1480" i="4"/>
  <c r="R1479" i="4"/>
  <c r="R1478" i="4"/>
  <c r="R1477" i="4"/>
  <c r="R1476" i="4"/>
  <c r="R1475" i="4"/>
  <c r="R1474" i="4"/>
  <c r="R1473" i="4"/>
  <c r="R1472" i="4"/>
  <c r="R1471" i="4"/>
  <c r="R1470" i="4"/>
  <c r="R1469" i="4"/>
  <c r="R1468" i="4"/>
  <c r="R1467" i="4"/>
  <c r="R1466" i="4"/>
  <c r="R1465" i="4"/>
  <c r="R1464" i="4"/>
  <c r="R1463" i="4"/>
  <c r="R1462" i="4"/>
  <c r="R1461" i="4"/>
  <c r="R1460" i="4"/>
  <c r="R1459" i="4"/>
  <c r="R1458" i="4"/>
  <c r="R1457" i="4"/>
  <c r="R1456" i="4"/>
  <c r="R1455" i="4"/>
  <c r="R1454" i="4"/>
  <c r="R1453" i="4"/>
  <c r="R1452" i="4"/>
  <c r="R1451" i="4"/>
  <c r="R1450" i="4"/>
  <c r="R1449" i="4"/>
  <c r="R1448" i="4"/>
  <c r="R1447" i="4"/>
  <c r="R1446" i="4"/>
  <c r="R1445" i="4"/>
  <c r="R1444" i="4"/>
  <c r="R1443" i="4"/>
  <c r="R1442" i="4"/>
  <c r="R1441" i="4"/>
  <c r="R1440" i="4"/>
  <c r="R1439" i="4"/>
  <c r="R1438" i="4"/>
  <c r="R1437" i="4"/>
  <c r="R1436" i="4"/>
  <c r="R1435" i="4"/>
  <c r="R1434" i="4"/>
  <c r="R1433" i="4"/>
  <c r="R1432" i="4"/>
  <c r="R1431" i="4"/>
  <c r="R1430" i="4"/>
  <c r="R1429" i="4"/>
  <c r="R1428" i="4"/>
  <c r="R1427" i="4"/>
  <c r="R1426" i="4"/>
  <c r="R1425" i="4"/>
  <c r="R1424" i="4"/>
  <c r="R1423" i="4"/>
  <c r="R1422" i="4"/>
  <c r="R1421" i="4"/>
  <c r="R1420" i="4"/>
  <c r="R1419" i="4"/>
  <c r="R1418" i="4"/>
  <c r="R1417" i="4"/>
  <c r="R1416" i="4"/>
  <c r="R1415" i="4"/>
  <c r="R1414" i="4"/>
  <c r="R1413" i="4"/>
  <c r="R1412" i="4"/>
  <c r="R1411" i="4"/>
  <c r="R1410" i="4"/>
  <c r="R1409" i="4"/>
  <c r="R1408" i="4"/>
  <c r="R1407" i="4"/>
  <c r="R1406" i="4"/>
  <c r="R1405" i="4"/>
  <c r="R1404" i="4"/>
  <c r="R1403" i="4"/>
  <c r="R1402" i="4"/>
  <c r="R1401" i="4"/>
  <c r="R1400" i="4"/>
  <c r="R1399" i="4"/>
  <c r="R1398" i="4"/>
  <c r="R1397" i="4"/>
  <c r="R1396" i="4"/>
  <c r="R1395" i="4"/>
  <c r="R1394" i="4"/>
  <c r="R1393" i="4"/>
  <c r="R1392" i="4"/>
  <c r="R1391" i="4"/>
  <c r="R1390" i="4"/>
  <c r="R1389" i="4"/>
  <c r="R1388" i="4"/>
  <c r="R1387" i="4"/>
  <c r="R1386" i="4"/>
  <c r="R1385" i="4"/>
  <c r="R1384" i="4"/>
  <c r="R1383" i="4"/>
  <c r="R1382" i="4"/>
  <c r="R1381" i="4"/>
  <c r="R1380" i="4"/>
  <c r="R1379" i="4"/>
  <c r="R1378" i="4"/>
  <c r="R1377" i="4"/>
  <c r="R1376" i="4"/>
  <c r="R1375" i="4"/>
  <c r="R1374" i="4"/>
  <c r="R1373" i="4"/>
  <c r="R1372" i="4"/>
  <c r="R1371" i="4"/>
  <c r="R1370" i="4"/>
  <c r="R1369" i="4"/>
  <c r="R1368" i="4"/>
  <c r="R1367" i="4"/>
  <c r="R1366" i="4"/>
  <c r="R1365" i="4"/>
  <c r="R1364" i="4"/>
  <c r="R1363" i="4"/>
  <c r="R1362" i="4"/>
  <c r="R1361" i="4"/>
  <c r="R1360" i="4"/>
  <c r="R1359" i="4"/>
  <c r="R1358" i="4"/>
  <c r="R1357" i="4"/>
  <c r="R1356" i="4"/>
  <c r="R1355" i="4"/>
  <c r="R1354" i="4"/>
  <c r="R1353" i="4"/>
  <c r="R1352" i="4"/>
  <c r="R1351" i="4"/>
  <c r="R1350" i="4"/>
  <c r="R1349" i="4"/>
  <c r="R1348" i="4"/>
  <c r="R1347" i="4"/>
  <c r="R1346" i="4"/>
  <c r="R1345" i="4"/>
  <c r="R1344" i="4"/>
  <c r="R1343" i="4"/>
  <c r="R1342" i="4"/>
  <c r="R1341" i="4"/>
  <c r="R1340" i="4"/>
  <c r="R1339" i="4"/>
  <c r="R1338" i="4"/>
  <c r="R1337" i="4"/>
  <c r="R1336" i="4"/>
  <c r="R1335" i="4"/>
  <c r="R1334" i="4"/>
  <c r="R1333" i="4"/>
  <c r="R1332" i="4"/>
  <c r="R1331" i="4"/>
  <c r="R1330" i="4"/>
  <c r="R1329" i="4"/>
  <c r="R1328" i="4"/>
  <c r="R1327" i="4"/>
  <c r="R1326" i="4"/>
  <c r="R1325" i="4"/>
  <c r="R1324" i="4"/>
  <c r="R1323" i="4"/>
  <c r="R1322" i="4"/>
  <c r="R1321" i="4"/>
  <c r="R1320" i="4"/>
  <c r="R1319" i="4"/>
  <c r="R1318" i="4"/>
  <c r="R1317" i="4"/>
  <c r="R1316" i="4"/>
  <c r="R1315" i="4"/>
  <c r="R1314" i="4"/>
  <c r="R1313" i="4"/>
  <c r="R1312" i="4"/>
  <c r="R1311" i="4"/>
  <c r="R1310" i="4"/>
  <c r="R1309" i="4"/>
  <c r="R1308" i="4"/>
  <c r="R1307" i="4"/>
  <c r="R1306" i="4"/>
  <c r="R1305" i="4"/>
  <c r="R1304" i="4"/>
  <c r="R1303" i="4"/>
  <c r="R1302" i="4"/>
  <c r="R1301" i="4"/>
  <c r="R1300" i="4"/>
  <c r="R1299" i="4"/>
  <c r="R1298" i="4"/>
  <c r="R1297" i="4"/>
  <c r="R1296" i="4"/>
  <c r="R1295" i="4"/>
  <c r="R1294" i="4"/>
  <c r="R1293" i="4"/>
  <c r="R1292" i="4"/>
  <c r="R1291" i="4"/>
  <c r="R1290" i="4"/>
  <c r="R1289" i="4"/>
  <c r="R1288" i="4"/>
  <c r="R1287" i="4"/>
  <c r="R1286" i="4"/>
  <c r="R1285" i="4"/>
  <c r="R1284" i="4"/>
  <c r="R1283" i="4"/>
  <c r="R1282" i="4"/>
  <c r="R1281" i="4"/>
  <c r="R1280" i="4"/>
  <c r="R1279" i="4"/>
  <c r="R1278" i="4"/>
  <c r="R1277" i="4"/>
  <c r="R1276" i="4"/>
  <c r="R1275" i="4"/>
  <c r="R1274" i="4"/>
  <c r="R1273" i="4"/>
  <c r="R1272" i="4"/>
  <c r="R1271" i="4"/>
  <c r="R1270" i="4"/>
  <c r="R1269" i="4"/>
  <c r="R1268" i="4"/>
  <c r="R1267" i="4"/>
  <c r="R1266" i="4"/>
  <c r="R1265" i="4"/>
  <c r="R1264" i="4"/>
  <c r="R1263" i="4"/>
  <c r="R1262" i="4"/>
  <c r="R1261" i="4"/>
  <c r="R1260" i="4"/>
  <c r="R1259" i="4"/>
  <c r="R1258" i="4"/>
  <c r="R1257" i="4"/>
  <c r="R1256" i="4"/>
  <c r="R1255" i="4"/>
  <c r="R1254" i="4"/>
  <c r="R1253" i="4"/>
  <c r="R1252" i="4"/>
  <c r="R1251" i="4"/>
  <c r="R1250" i="4"/>
  <c r="R1249" i="4"/>
  <c r="R1248" i="4"/>
  <c r="R1247" i="4"/>
  <c r="R1246" i="4"/>
  <c r="R1245" i="4"/>
  <c r="R1244" i="4"/>
  <c r="R1243" i="4"/>
  <c r="R1242" i="4"/>
  <c r="R1241" i="4"/>
  <c r="R1240" i="4"/>
  <c r="R1239" i="4"/>
  <c r="R1238" i="4"/>
  <c r="R1237" i="4"/>
  <c r="R1236" i="4"/>
  <c r="R1235" i="4"/>
  <c r="R1234" i="4"/>
  <c r="R1233" i="4"/>
  <c r="R1232" i="4"/>
  <c r="R1231" i="4"/>
  <c r="R1230" i="4"/>
  <c r="R1229" i="4"/>
  <c r="R1228" i="4"/>
  <c r="R1227" i="4"/>
  <c r="R1226" i="4"/>
  <c r="R1225" i="4"/>
  <c r="R1224" i="4"/>
  <c r="R1223" i="4"/>
  <c r="R1222" i="4"/>
  <c r="R1221" i="4"/>
  <c r="R1220" i="4"/>
  <c r="R1219" i="4"/>
  <c r="R1218" i="4"/>
  <c r="R1217" i="4"/>
  <c r="R1216" i="4"/>
  <c r="R1215" i="4"/>
  <c r="R1214" i="4"/>
  <c r="R1213" i="4"/>
  <c r="R1212" i="4"/>
  <c r="R1211" i="4"/>
  <c r="R1210" i="4"/>
  <c r="R1209" i="4"/>
  <c r="R1208" i="4"/>
  <c r="R1207" i="4"/>
  <c r="R1206" i="4"/>
  <c r="R1205" i="4"/>
  <c r="R1204" i="4"/>
  <c r="R1203" i="4"/>
  <c r="R1202" i="4"/>
  <c r="R1201" i="4"/>
  <c r="R1200" i="4"/>
  <c r="R1199" i="4"/>
  <c r="R1198" i="4"/>
  <c r="R1197" i="4"/>
  <c r="R1196" i="4"/>
  <c r="R1195" i="4"/>
  <c r="R1194" i="4"/>
  <c r="R1193" i="4"/>
  <c r="R1192" i="4"/>
  <c r="R1191" i="4"/>
  <c r="R1190" i="4"/>
  <c r="R1189" i="4"/>
  <c r="R1188" i="4"/>
  <c r="R1187" i="4"/>
  <c r="R1186" i="4"/>
  <c r="R1185" i="4"/>
  <c r="R1184" i="4"/>
  <c r="R1183" i="4"/>
  <c r="R1182" i="4"/>
  <c r="R1181" i="4"/>
  <c r="R1180" i="4"/>
  <c r="R1179" i="4"/>
  <c r="R1178" i="4"/>
  <c r="R1177" i="4"/>
  <c r="R1176" i="4"/>
  <c r="R1175" i="4"/>
  <c r="R1174" i="4"/>
  <c r="R1173" i="4"/>
  <c r="R1172" i="4"/>
  <c r="R1171" i="4"/>
  <c r="R1170" i="4"/>
  <c r="R1169" i="4"/>
  <c r="R1168" i="4"/>
  <c r="R1167" i="4"/>
  <c r="R1166" i="4"/>
  <c r="R1165" i="4"/>
  <c r="R1164" i="4"/>
  <c r="R1163" i="4"/>
  <c r="R1162" i="4"/>
  <c r="R1161" i="4"/>
  <c r="R1160" i="4"/>
  <c r="R1159" i="4"/>
  <c r="R1158" i="4"/>
  <c r="R1157" i="4"/>
  <c r="R1156" i="4"/>
  <c r="R1155" i="4"/>
  <c r="R1154" i="4"/>
  <c r="R1153" i="4"/>
  <c r="R1152" i="4"/>
  <c r="R1151" i="4"/>
  <c r="R1150" i="4"/>
  <c r="R1149" i="4"/>
  <c r="R1148" i="4"/>
  <c r="R1147" i="4"/>
  <c r="R1146" i="4"/>
  <c r="R1145" i="4"/>
  <c r="R1144" i="4"/>
  <c r="R1143" i="4"/>
  <c r="R1142" i="4"/>
  <c r="R1141" i="4"/>
  <c r="R1140" i="4"/>
  <c r="R1139" i="4"/>
  <c r="R1138" i="4"/>
  <c r="R1137" i="4"/>
  <c r="R1136" i="4"/>
  <c r="R1135" i="4"/>
  <c r="R1134" i="4"/>
  <c r="R1133" i="4"/>
  <c r="R1132" i="4"/>
  <c r="R1131" i="4"/>
  <c r="R1130" i="4"/>
  <c r="R1129" i="4"/>
  <c r="R1128" i="4"/>
  <c r="R1127" i="4"/>
  <c r="R1126" i="4"/>
  <c r="R1125" i="4"/>
  <c r="R1124" i="4"/>
  <c r="R1123" i="4"/>
  <c r="R1122" i="4"/>
  <c r="R1121" i="4"/>
  <c r="R1120" i="4"/>
  <c r="R1119" i="4"/>
  <c r="R1118" i="4"/>
  <c r="R1117" i="4"/>
  <c r="R1116" i="4"/>
  <c r="R1115" i="4"/>
  <c r="R1114" i="4"/>
  <c r="R1113" i="4"/>
  <c r="R1112" i="4"/>
  <c r="R1111" i="4"/>
  <c r="R1110" i="4"/>
  <c r="R1109" i="4"/>
  <c r="R1108" i="4"/>
  <c r="R1107" i="4"/>
  <c r="R1106" i="4"/>
  <c r="R1105" i="4"/>
  <c r="R1104" i="4"/>
  <c r="R1103" i="4"/>
  <c r="R1102" i="4"/>
  <c r="R1101" i="4"/>
  <c r="R1100" i="4"/>
  <c r="R1099" i="4"/>
  <c r="R1098" i="4"/>
  <c r="R1097" i="4"/>
  <c r="R1096" i="4"/>
  <c r="R1095" i="4"/>
  <c r="R1094" i="4"/>
  <c r="R1093" i="4"/>
  <c r="R1092" i="4"/>
  <c r="R1091" i="4"/>
  <c r="R1090" i="4"/>
  <c r="R1089" i="4"/>
  <c r="R1088" i="4"/>
  <c r="R1087" i="4"/>
  <c r="R1086" i="4"/>
  <c r="R1085" i="4"/>
  <c r="R1084" i="4"/>
  <c r="R1083" i="4"/>
  <c r="R1082" i="4"/>
  <c r="R1081" i="4"/>
  <c r="R1080" i="4"/>
  <c r="R1079" i="4"/>
  <c r="R1078" i="4"/>
  <c r="R1077" i="4"/>
  <c r="R1076" i="4"/>
  <c r="R1075" i="4"/>
  <c r="R1074" i="4"/>
  <c r="R1073" i="4"/>
  <c r="R1072" i="4"/>
  <c r="R1071" i="4"/>
  <c r="R1070" i="4"/>
  <c r="R1069" i="4"/>
  <c r="R1068" i="4"/>
  <c r="R1067" i="4"/>
  <c r="R1066" i="4"/>
  <c r="R1065" i="4"/>
  <c r="R1064" i="4"/>
  <c r="R1063" i="4"/>
  <c r="R1062" i="4"/>
  <c r="R1061" i="4"/>
  <c r="R1060" i="4"/>
  <c r="R1059" i="4"/>
  <c r="R1058" i="4"/>
  <c r="R1057" i="4"/>
  <c r="R1056" i="4"/>
  <c r="R1055" i="4"/>
  <c r="R1054" i="4"/>
  <c r="R1053" i="4"/>
  <c r="R1052" i="4"/>
  <c r="R1051" i="4"/>
  <c r="R1050" i="4"/>
  <c r="R1049" i="4"/>
  <c r="R1048" i="4"/>
  <c r="R1047" i="4"/>
  <c r="R1046" i="4"/>
  <c r="R1045" i="4"/>
  <c r="R1044" i="4"/>
  <c r="R1043" i="4"/>
  <c r="R1042" i="4"/>
  <c r="R1041" i="4"/>
  <c r="R1040" i="4"/>
  <c r="R1039" i="4"/>
  <c r="R1038" i="4"/>
  <c r="R1037" i="4"/>
  <c r="R1036" i="4"/>
  <c r="R1035" i="4"/>
  <c r="R1034" i="4"/>
  <c r="R1033" i="4"/>
  <c r="R1032" i="4"/>
  <c r="R1031" i="4"/>
  <c r="R1030" i="4"/>
  <c r="R1029" i="4"/>
  <c r="R1028" i="4"/>
  <c r="R1027" i="4"/>
  <c r="R1026" i="4"/>
  <c r="R1025" i="4"/>
  <c r="R1024" i="4"/>
  <c r="R1023" i="4"/>
  <c r="R1022" i="4"/>
  <c r="R1021" i="4"/>
  <c r="R1020" i="4"/>
  <c r="R1019" i="4"/>
  <c r="R1018" i="4"/>
  <c r="R1017" i="4"/>
  <c r="R1016" i="4"/>
  <c r="R1015" i="4"/>
  <c r="R1014" i="4"/>
  <c r="R1013" i="4"/>
  <c r="R1012" i="4"/>
  <c r="R1011" i="4"/>
  <c r="R1010" i="4"/>
  <c r="R1009" i="4"/>
  <c r="R1008" i="4"/>
  <c r="R1007" i="4"/>
  <c r="R1006" i="4"/>
  <c r="R1005" i="4"/>
  <c r="R1004" i="4"/>
  <c r="R1003" i="4"/>
  <c r="R1002" i="4"/>
  <c r="R1001" i="4"/>
  <c r="R1000" i="4"/>
  <c r="R999" i="4"/>
  <c r="R998" i="4"/>
  <c r="R997" i="4"/>
  <c r="R996" i="4"/>
  <c r="R995" i="4"/>
  <c r="R994" i="4"/>
  <c r="R993" i="4"/>
  <c r="R992" i="4"/>
  <c r="R991" i="4"/>
  <c r="R990" i="4"/>
  <c r="R989" i="4"/>
  <c r="R988" i="4"/>
  <c r="R987" i="4"/>
  <c r="R986" i="4"/>
  <c r="R985" i="4"/>
  <c r="R984" i="4"/>
  <c r="R983" i="4"/>
  <c r="R982" i="4"/>
  <c r="R981" i="4"/>
  <c r="R980" i="4"/>
  <c r="R979" i="4"/>
  <c r="R978" i="4"/>
  <c r="R977" i="4"/>
  <c r="R976" i="4"/>
  <c r="R975" i="4"/>
  <c r="R974" i="4"/>
  <c r="R973" i="4"/>
  <c r="R972" i="4"/>
  <c r="R971" i="4"/>
  <c r="R970" i="4"/>
  <c r="R969" i="4"/>
  <c r="R968" i="4"/>
  <c r="R967" i="4"/>
  <c r="R966" i="4"/>
  <c r="R965" i="4"/>
  <c r="R964" i="4"/>
  <c r="R963" i="4"/>
  <c r="R962" i="4"/>
  <c r="R961" i="4"/>
  <c r="R960" i="4"/>
  <c r="R959" i="4"/>
  <c r="R958" i="4"/>
  <c r="R957" i="4"/>
  <c r="R956" i="4"/>
  <c r="R955" i="4"/>
  <c r="R954" i="4"/>
  <c r="R953" i="4"/>
  <c r="R952" i="4"/>
  <c r="R951" i="4"/>
  <c r="R950" i="4"/>
  <c r="R949" i="4"/>
  <c r="R948" i="4"/>
  <c r="R947" i="4"/>
  <c r="R946" i="4"/>
  <c r="R945" i="4"/>
  <c r="R944" i="4"/>
  <c r="R943" i="4"/>
  <c r="R942" i="4"/>
  <c r="R941" i="4"/>
  <c r="R940" i="4"/>
  <c r="R939" i="4"/>
  <c r="R938" i="4"/>
  <c r="R937" i="4"/>
  <c r="R936" i="4"/>
  <c r="R935" i="4"/>
  <c r="R934" i="4"/>
  <c r="R933" i="4"/>
  <c r="R932" i="4"/>
  <c r="R931" i="4"/>
  <c r="R930" i="4"/>
  <c r="R929" i="4"/>
  <c r="R928" i="4"/>
  <c r="R927" i="4"/>
  <c r="R926" i="4"/>
  <c r="R925" i="4"/>
  <c r="R924" i="4"/>
  <c r="R923" i="4"/>
  <c r="R922" i="4"/>
  <c r="R921" i="4"/>
  <c r="R920" i="4"/>
  <c r="R919" i="4"/>
  <c r="R918" i="4"/>
  <c r="R917" i="4"/>
  <c r="R916" i="4"/>
  <c r="R915" i="4"/>
  <c r="R914" i="4"/>
  <c r="R913" i="4"/>
  <c r="R912" i="4"/>
  <c r="R911" i="4"/>
  <c r="R910" i="4"/>
  <c r="R909" i="4"/>
  <c r="R908" i="4"/>
  <c r="R907" i="4"/>
  <c r="R906" i="4"/>
  <c r="R905" i="4"/>
  <c r="R904" i="4"/>
  <c r="R903" i="4"/>
  <c r="R902" i="4"/>
  <c r="R901" i="4"/>
  <c r="R900" i="4"/>
  <c r="R899" i="4"/>
  <c r="R898" i="4"/>
  <c r="R897" i="4"/>
  <c r="R896" i="4"/>
  <c r="R895" i="4"/>
  <c r="R894" i="4"/>
  <c r="R893" i="4"/>
  <c r="R892" i="4"/>
  <c r="R891" i="4"/>
  <c r="R890" i="4"/>
  <c r="R889" i="4"/>
  <c r="R888" i="4"/>
  <c r="R887" i="4"/>
  <c r="R886" i="4"/>
  <c r="R885" i="4"/>
  <c r="R884" i="4"/>
  <c r="R883" i="4"/>
  <c r="R882" i="4"/>
  <c r="R881" i="4"/>
  <c r="R880" i="4"/>
  <c r="R879" i="4"/>
  <c r="R878" i="4"/>
  <c r="R877" i="4"/>
  <c r="R876" i="4"/>
  <c r="R875" i="4"/>
  <c r="R874" i="4"/>
  <c r="R873" i="4"/>
  <c r="R872" i="4"/>
  <c r="R871" i="4"/>
  <c r="R870" i="4"/>
  <c r="R869" i="4"/>
  <c r="R868" i="4"/>
  <c r="R867" i="4"/>
  <c r="R866" i="4"/>
  <c r="R865" i="4"/>
  <c r="R864" i="4"/>
  <c r="R863" i="4"/>
  <c r="R862" i="4"/>
  <c r="R861" i="4"/>
  <c r="R860" i="4"/>
  <c r="R859" i="4"/>
  <c r="R858" i="4"/>
  <c r="R857" i="4"/>
  <c r="R856" i="4"/>
  <c r="R855" i="4"/>
  <c r="R854" i="4"/>
  <c r="R853" i="4"/>
  <c r="R852" i="4"/>
  <c r="R851" i="4"/>
  <c r="R850" i="4"/>
  <c r="R849" i="4"/>
  <c r="R848" i="4"/>
  <c r="R847" i="4"/>
  <c r="R846" i="4"/>
  <c r="R845" i="4"/>
  <c r="R844" i="4"/>
  <c r="R843" i="4"/>
  <c r="R842" i="4"/>
  <c r="R841" i="4"/>
  <c r="R840" i="4"/>
  <c r="R839" i="4"/>
  <c r="R838" i="4"/>
  <c r="R837" i="4"/>
  <c r="R836" i="4"/>
  <c r="R835" i="4"/>
  <c r="R834" i="4"/>
  <c r="R833" i="4"/>
  <c r="R832" i="4"/>
  <c r="R831" i="4"/>
  <c r="R830" i="4"/>
  <c r="R829" i="4"/>
  <c r="R828" i="4"/>
  <c r="R827" i="4"/>
  <c r="R826" i="4"/>
  <c r="R825" i="4"/>
  <c r="R824" i="4"/>
  <c r="R823" i="4"/>
  <c r="R822" i="4"/>
  <c r="R821" i="4"/>
  <c r="R820" i="4"/>
  <c r="R819" i="4"/>
  <c r="R818" i="4"/>
  <c r="R817" i="4"/>
  <c r="R816" i="4"/>
  <c r="R815" i="4"/>
  <c r="R814" i="4"/>
  <c r="R813" i="4"/>
  <c r="R812" i="4"/>
  <c r="R811" i="4"/>
  <c r="R810" i="4"/>
  <c r="R809" i="4"/>
  <c r="R808" i="4"/>
  <c r="R807" i="4"/>
  <c r="R806" i="4"/>
  <c r="R805" i="4"/>
  <c r="R804" i="4"/>
  <c r="R803" i="4"/>
  <c r="R802" i="4"/>
  <c r="R801" i="4"/>
  <c r="R800" i="4"/>
  <c r="R799" i="4"/>
  <c r="R798" i="4"/>
  <c r="R797" i="4"/>
  <c r="R796" i="4"/>
  <c r="R795" i="4"/>
  <c r="R794" i="4"/>
  <c r="R793" i="4"/>
  <c r="R792" i="4"/>
  <c r="R791" i="4"/>
  <c r="R790" i="4"/>
  <c r="R789" i="4"/>
  <c r="R788" i="4"/>
  <c r="R787" i="4"/>
  <c r="R786" i="4"/>
  <c r="R785" i="4"/>
  <c r="R784" i="4"/>
  <c r="R783" i="4"/>
  <c r="R782" i="4"/>
  <c r="R781" i="4"/>
  <c r="R780" i="4"/>
  <c r="R779" i="4"/>
  <c r="R778" i="4"/>
  <c r="R777" i="4"/>
  <c r="R776" i="4"/>
  <c r="R775" i="4"/>
  <c r="R774" i="4"/>
  <c r="R773" i="4"/>
  <c r="R772" i="4"/>
  <c r="R771" i="4"/>
  <c r="R770" i="4"/>
  <c r="R769" i="4"/>
  <c r="R768" i="4"/>
  <c r="R767" i="4"/>
  <c r="R766" i="4"/>
  <c r="R765" i="4"/>
  <c r="R764" i="4"/>
  <c r="R763" i="4"/>
  <c r="R762" i="4"/>
  <c r="R761" i="4"/>
  <c r="R760" i="4"/>
  <c r="R759" i="4"/>
  <c r="R758" i="4"/>
  <c r="R757" i="4"/>
  <c r="R756" i="4"/>
  <c r="R755" i="4"/>
  <c r="R754" i="4"/>
  <c r="R753" i="4"/>
  <c r="R752" i="4"/>
  <c r="R751" i="4"/>
  <c r="R750" i="4"/>
  <c r="R749" i="4"/>
  <c r="R748" i="4"/>
  <c r="R747" i="4"/>
  <c r="R746" i="4"/>
  <c r="R745" i="4"/>
  <c r="R744" i="4"/>
  <c r="R743" i="4"/>
  <c r="R742" i="4"/>
  <c r="R741" i="4"/>
  <c r="R740" i="4"/>
  <c r="R739" i="4"/>
  <c r="R738" i="4"/>
  <c r="R737" i="4"/>
  <c r="R736" i="4"/>
  <c r="R735" i="4"/>
  <c r="R734" i="4"/>
  <c r="R733" i="4"/>
  <c r="R732" i="4"/>
  <c r="R731" i="4"/>
  <c r="R730" i="4"/>
  <c r="R729" i="4"/>
  <c r="R728" i="4"/>
  <c r="R727" i="4"/>
  <c r="R726" i="4"/>
  <c r="R725" i="4"/>
  <c r="R724" i="4"/>
  <c r="R723" i="4"/>
  <c r="R722" i="4"/>
  <c r="R721" i="4"/>
  <c r="R720" i="4"/>
  <c r="R719" i="4"/>
  <c r="R718" i="4"/>
  <c r="R717" i="4"/>
  <c r="R716" i="4"/>
  <c r="R715" i="4"/>
  <c r="R714" i="4"/>
  <c r="R713" i="4"/>
  <c r="R712" i="4"/>
  <c r="R711" i="4"/>
  <c r="R710" i="4"/>
  <c r="R709" i="4"/>
  <c r="R708" i="4"/>
  <c r="R707" i="4"/>
  <c r="R706" i="4"/>
  <c r="R705" i="4"/>
  <c r="R704" i="4"/>
  <c r="R703" i="4"/>
  <c r="R702" i="4"/>
  <c r="R701" i="4"/>
  <c r="R700" i="4"/>
  <c r="R699" i="4"/>
  <c r="R698" i="4"/>
  <c r="R697" i="4"/>
  <c r="R696" i="4"/>
  <c r="R695" i="4"/>
  <c r="R694" i="4"/>
  <c r="R693" i="4"/>
  <c r="R692" i="4"/>
  <c r="R691" i="4"/>
  <c r="R690" i="4"/>
  <c r="R689" i="4"/>
  <c r="R688" i="4"/>
  <c r="R687" i="4"/>
  <c r="R686" i="4"/>
  <c r="R685" i="4"/>
  <c r="R684" i="4"/>
  <c r="R683" i="4"/>
  <c r="R682" i="4"/>
  <c r="R681" i="4"/>
  <c r="R680" i="4"/>
  <c r="R679" i="4"/>
  <c r="R678" i="4"/>
  <c r="R677" i="4"/>
  <c r="R676" i="4"/>
  <c r="R675" i="4"/>
  <c r="R674" i="4"/>
  <c r="R673" i="4"/>
  <c r="R672" i="4"/>
  <c r="R671" i="4"/>
  <c r="R670" i="4"/>
  <c r="R669" i="4"/>
  <c r="R668" i="4"/>
  <c r="R667" i="4"/>
  <c r="R666" i="4"/>
  <c r="R665" i="4"/>
  <c r="R664" i="4"/>
  <c r="R663" i="4"/>
  <c r="R662" i="4"/>
  <c r="R661" i="4"/>
  <c r="R660" i="4"/>
  <c r="R659" i="4"/>
  <c r="R658" i="4"/>
  <c r="R657" i="4"/>
  <c r="R656" i="4"/>
  <c r="R655" i="4"/>
  <c r="R654" i="4"/>
  <c r="R653" i="4"/>
  <c r="R652" i="4"/>
  <c r="R651" i="4"/>
  <c r="R650" i="4"/>
  <c r="R649" i="4"/>
  <c r="R648" i="4"/>
  <c r="R647" i="4"/>
  <c r="R646" i="4"/>
  <c r="R645" i="4"/>
  <c r="R644" i="4"/>
  <c r="R643" i="4"/>
  <c r="R642" i="4"/>
  <c r="R641" i="4"/>
  <c r="R640" i="4"/>
  <c r="R639" i="4"/>
  <c r="R638" i="4"/>
  <c r="R637" i="4"/>
  <c r="R636" i="4"/>
  <c r="R635" i="4"/>
  <c r="R634" i="4"/>
  <c r="R633" i="4"/>
  <c r="R632" i="4"/>
  <c r="R631" i="4"/>
  <c r="R630" i="4"/>
  <c r="R629" i="4"/>
  <c r="R628" i="4"/>
  <c r="R627" i="4"/>
  <c r="R626" i="4"/>
  <c r="R625" i="4"/>
  <c r="R624" i="4"/>
  <c r="R623" i="4"/>
  <c r="R622" i="4"/>
  <c r="R621" i="4"/>
  <c r="R620" i="4"/>
  <c r="R619" i="4"/>
  <c r="R618" i="4"/>
  <c r="R617" i="4"/>
  <c r="R616" i="4"/>
  <c r="R615" i="4"/>
  <c r="R614" i="4"/>
  <c r="R613" i="4"/>
  <c r="R612" i="4"/>
  <c r="R611" i="4"/>
  <c r="R610" i="4"/>
  <c r="R609" i="4"/>
  <c r="R608" i="4"/>
  <c r="R607" i="4"/>
  <c r="R606" i="4"/>
  <c r="R605" i="4"/>
  <c r="R604" i="4"/>
  <c r="R603" i="4"/>
  <c r="R602" i="4"/>
  <c r="R601" i="4"/>
  <c r="R600" i="4"/>
  <c r="R599" i="4"/>
  <c r="R598" i="4"/>
  <c r="R597" i="4"/>
  <c r="R596" i="4"/>
  <c r="R595" i="4"/>
  <c r="R594" i="4"/>
  <c r="R593" i="4"/>
  <c r="R592" i="4"/>
  <c r="R591" i="4"/>
  <c r="R590" i="4"/>
  <c r="R589" i="4"/>
  <c r="R588" i="4"/>
  <c r="R587" i="4"/>
  <c r="R586" i="4"/>
  <c r="R585" i="4"/>
  <c r="R584" i="4"/>
  <c r="R583" i="4"/>
  <c r="R582" i="4"/>
  <c r="R581" i="4"/>
  <c r="R580" i="4"/>
  <c r="R579" i="4"/>
  <c r="R578" i="4"/>
  <c r="R577" i="4"/>
  <c r="R576" i="4"/>
  <c r="R575" i="4"/>
  <c r="R574" i="4"/>
  <c r="R573" i="4"/>
  <c r="R572" i="4"/>
  <c r="R571" i="4"/>
  <c r="R570" i="4"/>
  <c r="R569" i="4"/>
  <c r="R568" i="4"/>
  <c r="R567" i="4"/>
  <c r="R566" i="4"/>
  <c r="R565" i="4"/>
  <c r="R564" i="4"/>
  <c r="R563" i="4"/>
  <c r="R562" i="4"/>
  <c r="R561" i="4"/>
  <c r="R560" i="4"/>
  <c r="R559" i="4"/>
  <c r="R558" i="4"/>
  <c r="R557" i="4"/>
  <c r="R556" i="4"/>
  <c r="R555" i="4"/>
  <c r="R554" i="4"/>
  <c r="R553" i="4"/>
  <c r="R552" i="4"/>
  <c r="R551" i="4"/>
  <c r="R550" i="4"/>
  <c r="R549" i="4"/>
  <c r="R548" i="4"/>
  <c r="R547" i="4"/>
  <c r="R546" i="4"/>
  <c r="R545" i="4"/>
  <c r="R544" i="4"/>
  <c r="R543" i="4"/>
  <c r="R542" i="4"/>
  <c r="R541" i="4"/>
  <c r="R540" i="4"/>
  <c r="R539" i="4"/>
  <c r="R538" i="4"/>
  <c r="R537" i="4"/>
  <c r="R536" i="4"/>
  <c r="R535" i="4"/>
  <c r="R534" i="4"/>
  <c r="R533" i="4"/>
  <c r="R532" i="4"/>
  <c r="R531" i="4"/>
  <c r="R530" i="4"/>
  <c r="R529" i="4"/>
  <c r="R528" i="4"/>
  <c r="R527" i="4"/>
  <c r="R526" i="4"/>
  <c r="R525" i="4"/>
  <c r="R524" i="4"/>
  <c r="R523" i="4"/>
  <c r="R522" i="4"/>
  <c r="R521" i="4"/>
  <c r="R520" i="4"/>
  <c r="R519" i="4"/>
  <c r="R518" i="4"/>
  <c r="R517" i="4"/>
  <c r="R516" i="4"/>
  <c r="R515" i="4"/>
  <c r="R514" i="4"/>
  <c r="R513" i="4"/>
  <c r="R512" i="4"/>
  <c r="R511" i="4"/>
  <c r="R510" i="4"/>
  <c r="R509" i="4"/>
  <c r="R508" i="4"/>
  <c r="R507" i="4"/>
  <c r="R506" i="4"/>
  <c r="R505" i="4"/>
  <c r="R504" i="4"/>
  <c r="R503" i="4"/>
  <c r="R502" i="4"/>
  <c r="R501" i="4"/>
  <c r="R500" i="4"/>
  <c r="R499" i="4"/>
  <c r="R498" i="4"/>
  <c r="R497" i="4"/>
  <c r="R496" i="4"/>
  <c r="R495" i="4"/>
  <c r="R494" i="4"/>
  <c r="R493" i="4"/>
  <c r="R492" i="4"/>
  <c r="R491" i="4"/>
  <c r="R490" i="4"/>
  <c r="R489" i="4"/>
  <c r="R488" i="4"/>
  <c r="R487" i="4"/>
  <c r="R486" i="4"/>
  <c r="R485" i="4"/>
  <c r="R484" i="4"/>
  <c r="R483" i="4"/>
  <c r="R482" i="4"/>
  <c r="R481" i="4"/>
  <c r="R480" i="4"/>
  <c r="R479" i="4"/>
  <c r="R478" i="4"/>
  <c r="R477" i="4"/>
  <c r="R476" i="4"/>
  <c r="R475" i="4"/>
  <c r="R474" i="4"/>
  <c r="R473" i="4"/>
  <c r="R472" i="4"/>
  <c r="R471" i="4"/>
  <c r="R470" i="4"/>
  <c r="R469" i="4"/>
  <c r="R468" i="4"/>
  <c r="R467" i="4"/>
  <c r="R466" i="4"/>
  <c r="R465" i="4"/>
  <c r="R464" i="4"/>
  <c r="R463" i="4"/>
  <c r="R462" i="4"/>
  <c r="R461" i="4"/>
  <c r="R460" i="4"/>
  <c r="R459" i="4"/>
  <c r="R458" i="4"/>
  <c r="R457" i="4"/>
  <c r="R456" i="4"/>
  <c r="R455" i="4"/>
  <c r="R454" i="4"/>
  <c r="R453" i="4"/>
  <c r="R452" i="4"/>
  <c r="R451" i="4"/>
  <c r="R450" i="4"/>
  <c r="R449" i="4"/>
  <c r="R448" i="4"/>
  <c r="R447" i="4"/>
  <c r="R446" i="4"/>
  <c r="R445" i="4"/>
  <c r="R444" i="4"/>
  <c r="R443" i="4"/>
  <c r="R442" i="4"/>
  <c r="R441" i="4"/>
  <c r="R440" i="4"/>
  <c r="R439" i="4"/>
  <c r="R438" i="4"/>
  <c r="R437" i="4"/>
  <c r="R436" i="4"/>
  <c r="R435" i="4"/>
  <c r="R434" i="4"/>
  <c r="R433" i="4"/>
  <c r="R432" i="4"/>
  <c r="R431" i="4"/>
  <c r="R430" i="4"/>
  <c r="R429" i="4"/>
  <c r="R428" i="4"/>
  <c r="R427" i="4"/>
  <c r="R426" i="4"/>
  <c r="R425" i="4"/>
  <c r="R424" i="4"/>
  <c r="R423" i="4"/>
  <c r="R422" i="4"/>
  <c r="R421" i="4"/>
  <c r="R420" i="4"/>
  <c r="R419" i="4"/>
  <c r="R418" i="4"/>
  <c r="R417" i="4"/>
  <c r="R416" i="4"/>
  <c r="R415" i="4"/>
  <c r="R414" i="4"/>
  <c r="R413" i="4"/>
  <c r="R412" i="4"/>
  <c r="R411" i="4"/>
  <c r="R410" i="4"/>
  <c r="R409" i="4"/>
  <c r="R408" i="4"/>
  <c r="R407" i="4"/>
  <c r="R406" i="4"/>
  <c r="R405" i="4"/>
  <c r="R404" i="4"/>
  <c r="R403" i="4"/>
  <c r="R402" i="4"/>
  <c r="R401" i="4"/>
  <c r="R400" i="4"/>
  <c r="R399" i="4"/>
  <c r="R398" i="4"/>
  <c r="R397" i="4"/>
  <c r="R396" i="4"/>
  <c r="R395" i="4"/>
  <c r="R394" i="4"/>
  <c r="R393" i="4"/>
  <c r="R392" i="4"/>
  <c r="R391" i="4"/>
  <c r="R390" i="4"/>
  <c r="R389" i="4"/>
  <c r="R388" i="4"/>
  <c r="R387" i="4"/>
  <c r="R386" i="4"/>
  <c r="R385" i="4"/>
  <c r="R384" i="4"/>
  <c r="R383" i="4"/>
  <c r="R382" i="4"/>
  <c r="R381" i="4"/>
  <c r="R380" i="4"/>
  <c r="R379" i="4"/>
  <c r="R378" i="4"/>
  <c r="R377" i="4"/>
  <c r="R376" i="4"/>
  <c r="R375" i="4"/>
  <c r="R374" i="4"/>
  <c r="R373" i="4"/>
  <c r="R372" i="4"/>
  <c r="R371" i="4"/>
  <c r="R370" i="4"/>
  <c r="R369" i="4"/>
  <c r="R368" i="4"/>
  <c r="R367" i="4"/>
  <c r="R366" i="4"/>
  <c r="R365" i="4"/>
  <c r="R364" i="4"/>
  <c r="R363" i="4"/>
  <c r="R362" i="4"/>
  <c r="R361" i="4"/>
  <c r="R360" i="4"/>
  <c r="R359" i="4"/>
  <c r="R358" i="4"/>
  <c r="R357" i="4"/>
  <c r="R356" i="4"/>
  <c r="R355" i="4"/>
  <c r="R354" i="4"/>
  <c r="R353" i="4"/>
  <c r="R352" i="4"/>
  <c r="R351" i="4"/>
  <c r="R350" i="4"/>
  <c r="R349" i="4"/>
  <c r="R348" i="4"/>
  <c r="R347" i="4"/>
  <c r="R346" i="4"/>
  <c r="R345" i="4"/>
  <c r="R344" i="4"/>
  <c r="R343" i="4"/>
  <c r="R342" i="4"/>
  <c r="R341" i="4"/>
  <c r="R340" i="4"/>
  <c r="R339" i="4"/>
  <c r="R338" i="4"/>
  <c r="R337" i="4"/>
  <c r="R336" i="4"/>
  <c r="R335" i="4"/>
  <c r="R334" i="4"/>
  <c r="R333" i="4"/>
  <c r="R332" i="4"/>
  <c r="R331" i="4"/>
  <c r="R330" i="4"/>
  <c r="R329" i="4"/>
  <c r="R328" i="4"/>
  <c r="R327" i="4"/>
  <c r="R326" i="4"/>
  <c r="R325" i="4"/>
  <c r="R324" i="4"/>
  <c r="R323" i="4"/>
  <c r="R322" i="4"/>
  <c r="R321" i="4"/>
  <c r="R320" i="4"/>
  <c r="R319" i="4"/>
  <c r="R318" i="4"/>
  <c r="R317" i="4"/>
  <c r="R316" i="4"/>
  <c r="R315" i="4"/>
  <c r="R314" i="4"/>
  <c r="R313" i="4"/>
  <c r="R312" i="4"/>
  <c r="R311" i="4"/>
  <c r="R310" i="4"/>
  <c r="R309" i="4"/>
  <c r="R308" i="4"/>
  <c r="R307" i="4"/>
  <c r="R306" i="4"/>
  <c r="R305" i="4"/>
  <c r="R304" i="4"/>
  <c r="R303" i="4"/>
  <c r="R302" i="4"/>
  <c r="R301" i="4"/>
  <c r="R300" i="4"/>
  <c r="R299" i="4"/>
  <c r="R298" i="4"/>
  <c r="R297" i="4"/>
  <c r="R296" i="4"/>
  <c r="R295" i="4"/>
  <c r="R294" i="4"/>
  <c r="R293" i="4"/>
  <c r="R292" i="4"/>
  <c r="R291" i="4"/>
  <c r="R290" i="4"/>
  <c r="R289" i="4"/>
  <c r="R288" i="4"/>
  <c r="R287" i="4"/>
  <c r="R286" i="4"/>
  <c r="R285" i="4"/>
  <c r="R284" i="4"/>
  <c r="R283" i="4"/>
  <c r="R282" i="4"/>
  <c r="R281" i="4"/>
  <c r="R280" i="4"/>
  <c r="R279" i="4"/>
  <c r="R278" i="4"/>
  <c r="R277" i="4"/>
  <c r="R276" i="4"/>
  <c r="R275" i="4"/>
  <c r="R274" i="4"/>
  <c r="R273" i="4"/>
  <c r="R272" i="4"/>
  <c r="R271" i="4"/>
  <c r="R270" i="4"/>
  <c r="R269" i="4"/>
  <c r="R268" i="4"/>
  <c r="R267" i="4"/>
  <c r="R266" i="4"/>
  <c r="R265" i="4"/>
  <c r="R264" i="4"/>
  <c r="R263" i="4"/>
  <c r="R262" i="4"/>
  <c r="R261" i="4"/>
  <c r="R260" i="4"/>
  <c r="R259" i="4"/>
  <c r="R258" i="4"/>
  <c r="R257" i="4"/>
  <c r="R256" i="4"/>
  <c r="R255" i="4"/>
  <c r="R254" i="4"/>
  <c r="R253" i="4"/>
  <c r="R252" i="4"/>
  <c r="R251" i="4"/>
  <c r="R250" i="4"/>
  <c r="R249" i="4"/>
  <c r="R248" i="4"/>
  <c r="R247" i="4"/>
  <c r="R246" i="4"/>
  <c r="R245" i="4"/>
  <c r="R244" i="4"/>
  <c r="R243" i="4"/>
  <c r="R242" i="4"/>
  <c r="R241" i="4"/>
  <c r="R240" i="4"/>
  <c r="R239" i="4"/>
  <c r="R238" i="4"/>
  <c r="R237" i="4"/>
  <c r="R236" i="4"/>
  <c r="R235" i="4"/>
  <c r="R234" i="4"/>
  <c r="R233" i="4"/>
  <c r="R232" i="4"/>
  <c r="R231" i="4"/>
  <c r="R230" i="4"/>
  <c r="R229" i="4"/>
  <c r="R228" i="4"/>
  <c r="R227" i="4"/>
  <c r="R226" i="4"/>
  <c r="R225" i="4"/>
  <c r="R224" i="4"/>
  <c r="R223" i="4"/>
  <c r="R222" i="4"/>
  <c r="R221" i="4"/>
  <c r="R220" i="4"/>
  <c r="R219" i="4"/>
  <c r="R218" i="4"/>
  <c r="R217" i="4"/>
  <c r="R216" i="4"/>
  <c r="R215" i="4"/>
  <c r="R214" i="4"/>
  <c r="R213" i="4"/>
  <c r="R212" i="4"/>
  <c r="R211" i="4"/>
  <c r="R210" i="4"/>
  <c r="R209" i="4"/>
  <c r="R208" i="4"/>
  <c r="R207" i="4"/>
  <c r="R206" i="4"/>
  <c r="R205" i="4"/>
  <c r="R204" i="4"/>
  <c r="R203" i="4"/>
  <c r="R202" i="4"/>
  <c r="R201" i="4"/>
  <c r="R200" i="4"/>
  <c r="R199" i="4"/>
  <c r="R198" i="4"/>
  <c r="R197" i="4"/>
  <c r="R196" i="4"/>
  <c r="R195" i="4"/>
  <c r="R194" i="4"/>
  <c r="R193" i="4"/>
  <c r="R192" i="4"/>
  <c r="R191" i="4"/>
  <c r="R190" i="4"/>
  <c r="R189" i="4"/>
  <c r="R188" i="4"/>
  <c r="R187" i="4"/>
  <c r="R186" i="4"/>
  <c r="R185" i="4"/>
  <c r="R184" i="4"/>
  <c r="R183" i="4"/>
  <c r="R182" i="4"/>
  <c r="R181" i="4"/>
  <c r="R180" i="4"/>
  <c r="R179" i="4"/>
  <c r="R178" i="4"/>
  <c r="R177" i="4"/>
  <c r="R176" i="4"/>
  <c r="R175" i="4"/>
  <c r="R174" i="4"/>
  <c r="R173" i="4"/>
  <c r="R172" i="4"/>
  <c r="R171" i="4"/>
  <c r="R170" i="4"/>
  <c r="R169" i="4"/>
  <c r="R168" i="4"/>
  <c r="R167" i="4"/>
  <c r="R166" i="4"/>
  <c r="R165" i="4"/>
  <c r="R164" i="4"/>
  <c r="R163" i="4"/>
  <c r="R162" i="4"/>
  <c r="R161" i="4"/>
  <c r="R160" i="4"/>
  <c r="R159" i="4"/>
  <c r="R158" i="4"/>
  <c r="R157" i="4"/>
  <c r="R156" i="4"/>
  <c r="R155" i="4"/>
  <c r="R154" i="4"/>
  <c r="R153" i="4"/>
  <c r="R152" i="4"/>
  <c r="R151" i="4"/>
  <c r="R150" i="4"/>
  <c r="R149" i="4"/>
  <c r="R148" i="4"/>
  <c r="R147" i="4"/>
  <c r="R146" i="4"/>
  <c r="R145" i="4"/>
  <c r="R144" i="4"/>
  <c r="R143" i="4"/>
  <c r="R142" i="4"/>
  <c r="R141" i="4"/>
  <c r="R140" i="4"/>
  <c r="R139" i="4"/>
  <c r="R138" i="4"/>
  <c r="R137" i="4"/>
  <c r="R136" i="4"/>
  <c r="R135" i="4"/>
  <c r="R134" i="4"/>
  <c r="R133" i="4"/>
  <c r="R132" i="4"/>
  <c r="R131" i="4"/>
  <c r="R130" i="4"/>
  <c r="R129" i="4"/>
  <c r="R128" i="4"/>
  <c r="R127" i="4"/>
  <c r="R126" i="4"/>
  <c r="R125" i="4"/>
  <c r="R124" i="4"/>
  <c r="R123" i="4"/>
  <c r="R122" i="4"/>
  <c r="R121" i="4"/>
  <c r="R120" i="4"/>
  <c r="R119" i="4"/>
  <c r="R118" i="4"/>
  <c r="R117" i="4"/>
  <c r="R116" i="4"/>
  <c r="R115" i="4"/>
  <c r="R114" i="4"/>
  <c r="R113" i="4"/>
  <c r="R112" i="4"/>
  <c r="R111" i="4"/>
  <c r="R110" i="4"/>
  <c r="R109" i="4"/>
  <c r="R108" i="4"/>
  <c r="R107" i="4"/>
  <c r="R106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9" i="4"/>
  <c r="R88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R4" i="4"/>
  <c r="R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237" i="4"/>
  <c r="P238" i="4"/>
  <c r="P239" i="4"/>
  <c r="P240" i="4"/>
  <c r="P241" i="4"/>
  <c r="P242" i="4"/>
  <c r="P243" i="4"/>
  <c r="P244" i="4"/>
  <c r="P245" i="4"/>
  <c r="P246" i="4"/>
  <c r="P247" i="4"/>
  <c r="P248" i="4"/>
  <c r="P249" i="4"/>
  <c r="P250" i="4"/>
  <c r="P251" i="4"/>
  <c r="P252" i="4"/>
  <c r="P253" i="4"/>
  <c r="P254" i="4"/>
  <c r="P255" i="4"/>
  <c r="P256" i="4"/>
  <c r="P257" i="4"/>
  <c r="P258" i="4"/>
  <c r="P259" i="4"/>
  <c r="P260" i="4"/>
  <c r="P261" i="4"/>
  <c r="P262" i="4"/>
  <c r="P263" i="4"/>
  <c r="P264" i="4"/>
  <c r="P265" i="4"/>
  <c r="P266" i="4"/>
  <c r="P267" i="4"/>
  <c r="P268" i="4"/>
  <c r="P269" i="4"/>
  <c r="P270" i="4"/>
  <c r="P271" i="4"/>
  <c r="P272" i="4"/>
  <c r="P273" i="4"/>
  <c r="P274" i="4"/>
  <c r="P275" i="4"/>
  <c r="P276" i="4"/>
  <c r="P277" i="4"/>
  <c r="P278" i="4"/>
  <c r="P279" i="4"/>
  <c r="P280" i="4"/>
  <c r="P281" i="4"/>
  <c r="P282" i="4"/>
  <c r="P283" i="4"/>
  <c r="P284" i="4"/>
  <c r="P285" i="4"/>
  <c r="P286" i="4"/>
  <c r="P287" i="4"/>
  <c r="P288" i="4"/>
  <c r="P289" i="4"/>
  <c r="P290" i="4"/>
  <c r="P291" i="4"/>
  <c r="P292" i="4"/>
  <c r="P293" i="4"/>
  <c r="P294" i="4"/>
  <c r="P295" i="4"/>
  <c r="P296" i="4"/>
  <c r="P297" i="4"/>
  <c r="P298" i="4"/>
  <c r="P299" i="4"/>
  <c r="P300" i="4"/>
  <c r="P301" i="4"/>
  <c r="P302" i="4"/>
  <c r="P303" i="4"/>
  <c r="P304" i="4"/>
  <c r="P305" i="4"/>
  <c r="P306" i="4"/>
  <c r="P307" i="4"/>
  <c r="P308" i="4"/>
  <c r="P309" i="4"/>
  <c r="P310" i="4"/>
  <c r="P311" i="4"/>
  <c r="P312" i="4"/>
  <c r="P313" i="4"/>
  <c r="P314" i="4"/>
  <c r="P315" i="4"/>
  <c r="P316" i="4"/>
  <c r="P317" i="4"/>
  <c r="P318" i="4"/>
  <c r="P319" i="4"/>
  <c r="P320" i="4"/>
  <c r="P321" i="4"/>
  <c r="P322" i="4"/>
  <c r="P323" i="4"/>
  <c r="P324" i="4"/>
  <c r="P325" i="4"/>
  <c r="P326" i="4"/>
  <c r="P327" i="4"/>
  <c r="P328" i="4"/>
  <c r="P329" i="4"/>
  <c r="P330" i="4"/>
  <c r="P331" i="4"/>
  <c r="P332" i="4"/>
  <c r="P333" i="4"/>
  <c r="P334" i="4"/>
  <c r="P335" i="4"/>
  <c r="P336" i="4"/>
  <c r="P337" i="4"/>
  <c r="P338" i="4"/>
  <c r="P339" i="4"/>
  <c r="P340" i="4"/>
  <c r="P341" i="4"/>
  <c r="P342" i="4"/>
  <c r="P343" i="4"/>
  <c r="P344" i="4"/>
  <c r="P345" i="4"/>
  <c r="P346" i="4"/>
  <c r="P347" i="4"/>
  <c r="P348" i="4"/>
  <c r="P349" i="4"/>
  <c r="P350" i="4"/>
  <c r="P351" i="4"/>
  <c r="P352" i="4"/>
  <c r="P353" i="4"/>
  <c r="P354" i="4"/>
  <c r="P355" i="4"/>
  <c r="P356" i="4"/>
  <c r="P357" i="4"/>
  <c r="P358" i="4"/>
  <c r="P359" i="4"/>
  <c r="P360" i="4"/>
  <c r="P361" i="4"/>
  <c r="P362" i="4"/>
  <c r="P363" i="4"/>
  <c r="P364" i="4"/>
  <c r="P365" i="4"/>
  <c r="P366" i="4"/>
  <c r="P367" i="4"/>
  <c r="P368" i="4"/>
  <c r="P369" i="4"/>
  <c r="P370" i="4"/>
  <c r="P371" i="4"/>
  <c r="P372" i="4"/>
  <c r="P373" i="4"/>
  <c r="P374" i="4"/>
  <c r="P375" i="4"/>
  <c r="P376" i="4"/>
  <c r="P377" i="4"/>
  <c r="P378" i="4"/>
  <c r="P379" i="4"/>
  <c r="P380" i="4"/>
  <c r="P381" i="4"/>
  <c r="P382" i="4"/>
  <c r="P383" i="4"/>
  <c r="P384" i="4"/>
  <c r="P385" i="4"/>
  <c r="P386" i="4"/>
  <c r="P387" i="4"/>
  <c r="P388" i="4"/>
  <c r="P389" i="4"/>
  <c r="P390" i="4"/>
  <c r="P391" i="4"/>
  <c r="P392" i="4"/>
  <c r="P393" i="4"/>
  <c r="P394" i="4"/>
  <c r="P395" i="4"/>
  <c r="P396" i="4"/>
  <c r="P397" i="4"/>
  <c r="P398" i="4"/>
  <c r="P399" i="4"/>
  <c r="P400" i="4"/>
  <c r="P401" i="4"/>
  <c r="P402" i="4"/>
  <c r="P403" i="4"/>
  <c r="P404" i="4"/>
  <c r="P405" i="4"/>
  <c r="P406" i="4"/>
  <c r="P407" i="4"/>
  <c r="P408" i="4"/>
  <c r="P409" i="4"/>
  <c r="P410" i="4"/>
  <c r="P411" i="4"/>
  <c r="P412" i="4"/>
  <c r="P413" i="4"/>
  <c r="P414" i="4"/>
  <c r="P415" i="4"/>
  <c r="P416" i="4"/>
  <c r="P417" i="4"/>
  <c r="P418" i="4"/>
  <c r="P419" i="4"/>
  <c r="P420" i="4"/>
  <c r="P421" i="4"/>
  <c r="P422" i="4"/>
  <c r="P423" i="4"/>
  <c r="P424" i="4"/>
  <c r="P425" i="4"/>
  <c r="P426" i="4"/>
  <c r="P427" i="4"/>
  <c r="P428" i="4"/>
  <c r="P429" i="4"/>
  <c r="P430" i="4"/>
  <c r="P431" i="4"/>
  <c r="P432" i="4"/>
  <c r="P433" i="4"/>
  <c r="P434" i="4"/>
  <c r="P435" i="4"/>
  <c r="P436" i="4"/>
  <c r="P437" i="4"/>
  <c r="P438" i="4"/>
  <c r="P439" i="4"/>
  <c r="P440" i="4"/>
  <c r="P441" i="4"/>
  <c r="P442" i="4"/>
  <c r="P443" i="4"/>
  <c r="P444" i="4"/>
  <c r="P445" i="4"/>
  <c r="P446" i="4"/>
  <c r="P447" i="4"/>
  <c r="P448" i="4"/>
  <c r="P449" i="4"/>
  <c r="P450" i="4"/>
  <c r="P451" i="4"/>
  <c r="P452" i="4"/>
  <c r="P453" i="4"/>
  <c r="P454" i="4"/>
  <c r="P455" i="4"/>
  <c r="P456" i="4"/>
  <c r="P457" i="4"/>
  <c r="P458" i="4"/>
  <c r="P459" i="4"/>
  <c r="P460" i="4"/>
  <c r="P461" i="4"/>
  <c r="P462" i="4"/>
  <c r="P463" i="4"/>
  <c r="P464" i="4"/>
  <c r="P465" i="4"/>
  <c r="P466" i="4"/>
  <c r="P467" i="4"/>
  <c r="P468" i="4"/>
  <c r="P469" i="4"/>
  <c r="P470" i="4"/>
  <c r="P471" i="4"/>
  <c r="P472" i="4"/>
  <c r="P473" i="4"/>
  <c r="P474" i="4"/>
  <c r="P475" i="4"/>
  <c r="P476" i="4"/>
  <c r="P477" i="4"/>
  <c r="P478" i="4"/>
  <c r="P479" i="4"/>
  <c r="P480" i="4"/>
  <c r="P481" i="4"/>
  <c r="P482" i="4"/>
  <c r="P483" i="4"/>
  <c r="P484" i="4"/>
  <c r="P485" i="4"/>
  <c r="P486" i="4"/>
  <c r="P487" i="4"/>
  <c r="P488" i="4"/>
  <c r="P489" i="4"/>
  <c r="P490" i="4"/>
  <c r="P491" i="4"/>
  <c r="P492" i="4"/>
  <c r="P493" i="4"/>
  <c r="P494" i="4"/>
  <c r="P495" i="4"/>
  <c r="P496" i="4"/>
  <c r="P497" i="4"/>
  <c r="P498" i="4"/>
  <c r="P499" i="4"/>
  <c r="P500" i="4"/>
  <c r="P501" i="4"/>
  <c r="P502" i="4"/>
  <c r="P503" i="4"/>
  <c r="P504" i="4"/>
  <c r="P505" i="4"/>
  <c r="P506" i="4"/>
  <c r="P507" i="4"/>
  <c r="P508" i="4"/>
  <c r="P509" i="4"/>
  <c r="P510" i="4"/>
  <c r="P511" i="4"/>
  <c r="P512" i="4"/>
  <c r="P513" i="4"/>
  <c r="P514" i="4"/>
  <c r="P515" i="4"/>
  <c r="P516" i="4"/>
  <c r="P517" i="4"/>
  <c r="P518" i="4"/>
  <c r="P519" i="4"/>
  <c r="P520" i="4"/>
  <c r="P521" i="4"/>
  <c r="P522" i="4"/>
  <c r="P523" i="4"/>
  <c r="P524" i="4"/>
  <c r="P525" i="4"/>
  <c r="P526" i="4"/>
  <c r="P527" i="4"/>
  <c r="P528" i="4"/>
  <c r="P529" i="4"/>
  <c r="P530" i="4"/>
  <c r="P531" i="4"/>
  <c r="P532" i="4"/>
  <c r="P533" i="4"/>
  <c r="P534" i="4"/>
  <c r="P535" i="4"/>
  <c r="P536" i="4"/>
  <c r="P537" i="4"/>
  <c r="P538" i="4"/>
  <c r="P539" i="4"/>
  <c r="P540" i="4"/>
  <c r="P541" i="4"/>
  <c r="P542" i="4"/>
  <c r="P543" i="4"/>
  <c r="P544" i="4"/>
  <c r="P545" i="4"/>
  <c r="P546" i="4"/>
  <c r="P547" i="4"/>
  <c r="P548" i="4"/>
  <c r="P549" i="4"/>
  <c r="P550" i="4"/>
  <c r="P551" i="4"/>
  <c r="P552" i="4"/>
  <c r="P553" i="4"/>
  <c r="P554" i="4"/>
  <c r="P555" i="4"/>
  <c r="P556" i="4"/>
  <c r="P557" i="4"/>
  <c r="P558" i="4"/>
  <c r="P559" i="4"/>
  <c r="P560" i="4"/>
  <c r="P561" i="4"/>
  <c r="P562" i="4"/>
  <c r="P563" i="4"/>
  <c r="P564" i="4"/>
  <c r="P565" i="4"/>
  <c r="P566" i="4"/>
  <c r="P567" i="4"/>
  <c r="P568" i="4"/>
  <c r="P569" i="4"/>
  <c r="P570" i="4"/>
  <c r="P571" i="4"/>
  <c r="P572" i="4"/>
  <c r="P573" i="4"/>
  <c r="P574" i="4"/>
  <c r="P575" i="4"/>
  <c r="P576" i="4"/>
  <c r="P577" i="4"/>
  <c r="P578" i="4"/>
  <c r="P579" i="4"/>
  <c r="P580" i="4"/>
  <c r="P581" i="4"/>
  <c r="P582" i="4"/>
  <c r="P583" i="4"/>
  <c r="P584" i="4"/>
  <c r="P585" i="4"/>
  <c r="P586" i="4"/>
  <c r="P587" i="4"/>
  <c r="P588" i="4"/>
  <c r="P589" i="4"/>
  <c r="P590" i="4"/>
  <c r="P591" i="4"/>
  <c r="P592" i="4"/>
  <c r="P593" i="4"/>
  <c r="P594" i="4"/>
  <c r="P595" i="4"/>
  <c r="P596" i="4"/>
  <c r="P597" i="4"/>
  <c r="P598" i="4"/>
  <c r="P599" i="4"/>
  <c r="P600" i="4"/>
  <c r="P601" i="4"/>
  <c r="P602" i="4"/>
  <c r="P603" i="4"/>
  <c r="P604" i="4"/>
  <c r="P605" i="4"/>
  <c r="P606" i="4"/>
  <c r="P607" i="4"/>
  <c r="P608" i="4"/>
  <c r="P609" i="4"/>
  <c r="P610" i="4"/>
  <c r="P611" i="4"/>
  <c r="P612" i="4"/>
  <c r="P613" i="4"/>
  <c r="P614" i="4"/>
  <c r="P615" i="4"/>
  <c r="P616" i="4"/>
  <c r="P617" i="4"/>
  <c r="P618" i="4"/>
  <c r="P619" i="4"/>
  <c r="P620" i="4"/>
  <c r="P621" i="4"/>
  <c r="P622" i="4"/>
  <c r="P623" i="4"/>
  <c r="P624" i="4"/>
  <c r="P625" i="4"/>
  <c r="P626" i="4"/>
  <c r="P627" i="4"/>
  <c r="P628" i="4"/>
  <c r="P629" i="4"/>
  <c r="P630" i="4"/>
  <c r="P631" i="4"/>
  <c r="P632" i="4"/>
  <c r="P633" i="4"/>
  <c r="P634" i="4"/>
  <c r="P635" i="4"/>
  <c r="P636" i="4"/>
  <c r="P637" i="4"/>
  <c r="P638" i="4"/>
  <c r="P639" i="4"/>
  <c r="P640" i="4"/>
  <c r="P641" i="4"/>
  <c r="P642" i="4"/>
  <c r="P643" i="4"/>
  <c r="P644" i="4"/>
  <c r="P645" i="4"/>
  <c r="P646" i="4"/>
  <c r="P647" i="4"/>
  <c r="P648" i="4"/>
  <c r="P649" i="4"/>
  <c r="P650" i="4"/>
  <c r="P651" i="4"/>
  <c r="P652" i="4"/>
  <c r="P653" i="4"/>
  <c r="P654" i="4"/>
  <c r="P655" i="4"/>
  <c r="P656" i="4"/>
  <c r="P657" i="4"/>
  <c r="P658" i="4"/>
  <c r="P659" i="4"/>
  <c r="P660" i="4"/>
  <c r="P661" i="4"/>
  <c r="P662" i="4"/>
  <c r="P663" i="4"/>
  <c r="P664" i="4"/>
  <c r="P665" i="4"/>
  <c r="P666" i="4"/>
  <c r="P667" i="4"/>
  <c r="P668" i="4"/>
  <c r="P669" i="4"/>
  <c r="P670" i="4"/>
  <c r="P671" i="4"/>
  <c r="P672" i="4"/>
  <c r="P673" i="4"/>
  <c r="P674" i="4"/>
  <c r="P675" i="4"/>
  <c r="P676" i="4"/>
  <c r="P677" i="4"/>
  <c r="P678" i="4"/>
  <c r="P679" i="4"/>
  <c r="P680" i="4"/>
  <c r="P681" i="4"/>
  <c r="P682" i="4"/>
  <c r="P683" i="4"/>
  <c r="P684" i="4"/>
  <c r="P685" i="4"/>
  <c r="P686" i="4"/>
  <c r="P687" i="4"/>
  <c r="P688" i="4"/>
  <c r="P689" i="4"/>
  <c r="P690" i="4"/>
  <c r="P691" i="4"/>
  <c r="P692" i="4"/>
  <c r="P693" i="4"/>
  <c r="P694" i="4"/>
  <c r="P695" i="4"/>
  <c r="P696" i="4"/>
  <c r="P697" i="4"/>
  <c r="P698" i="4"/>
  <c r="P699" i="4"/>
  <c r="P700" i="4"/>
  <c r="P701" i="4"/>
  <c r="P702" i="4"/>
  <c r="P703" i="4"/>
  <c r="P704" i="4"/>
  <c r="P705" i="4"/>
  <c r="P706" i="4"/>
  <c r="P707" i="4"/>
  <c r="P708" i="4"/>
  <c r="P709" i="4"/>
  <c r="P710" i="4"/>
  <c r="P711" i="4"/>
  <c r="P712" i="4"/>
  <c r="P713" i="4"/>
  <c r="P714" i="4"/>
  <c r="P715" i="4"/>
  <c r="P716" i="4"/>
  <c r="P717" i="4"/>
  <c r="P718" i="4"/>
  <c r="P719" i="4"/>
  <c r="P720" i="4"/>
  <c r="P721" i="4"/>
  <c r="P722" i="4"/>
  <c r="P723" i="4"/>
  <c r="P724" i="4"/>
  <c r="P725" i="4"/>
  <c r="P726" i="4"/>
  <c r="P727" i="4"/>
  <c r="P728" i="4"/>
  <c r="P729" i="4"/>
  <c r="P730" i="4"/>
  <c r="P731" i="4"/>
  <c r="P732" i="4"/>
  <c r="P733" i="4"/>
  <c r="P734" i="4"/>
  <c r="P735" i="4"/>
  <c r="P736" i="4"/>
  <c r="P737" i="4"/>
  <c r="P738" i="4"/>
  <c r="P739" i="4"/>
  <c r="P740" i="4"/>
  <c r="P741" i="4"/>
  <c r="P742" i="4"/>
  <c r="P743" i="4"/>
  <c r="P744" i="4"/>
  <c r="P745" i="4"/>
  <c r="P746" i="4"/>
  <c r="P747" i="4"/>
  <c r="P748" i="4"/>
  <c r="P749" i="4"/>
  <c r="P750" i="4"/>
  <c r="P751" i="4"/>
  <c r="P752" i="4"/>
  <c r="P753" i="4"/>
  <c r="P754" i="4"/>
  <c r="P755" i="4"/>
  <c r="P756" i="4"/>
  <c r="P757" i="4"/>
  <c r="P758" i="4"/>
  <c r="P759" i="4"/>
  <c r="P760" i="4"/>
  <c r="P761" i="4"/>
  <c r="P762" i="4"/>
  <c r="P763" i="4"/>
  <c r="P764" i="4"/>
  <c r="P765" i="4"/>
  <c r="P766" i="4"/>
  <c r="P767" i="4"/>
  <c r="P768" i="4"/>
  <c r="P769" i="4"/>
  <c r="P770" i="4"/>
  <c r="P771" i="4"/>
  <c r="P772" i="4"/>
  <c r="P773" i="4"/>
  <c r="P774" i="4"/>
  <c r="P775" i="4"/>
  <c r="P776" i="4"/>
  <c r="P777" i="4"/>
  <c r="P778" i="4"/>
  <c r="P779" i="4"/>
  <c r="P780" i="4"/>
  <c r="P781" i="4"/>
  <c r="P782" i="4"/>
  <c r="P783" i="4"/>
  <c r="P784" i="4"/>
  <c r="P785" i="4"/>
  <c r="P786" i="4"/>
  <c r="P787" i="4"/>
  <c r="P788" i="4"/>
  <c r="P789" i="4"/>
  <c r="P790" i="4"/>
  <c r="P791" i="4"/>
  <c r="P792" i="4"/>
  <c r="P793" i="4"/>
  <c r="P794" i="4"/>
  <c r="P795" i="4"/>
  <c r="P796" i="4"/>
  <c r="P797" i="4"/>
  <c r="P798" i="4"/>
  <c r="P799" i="4"/>
  <c r="P800" i="4"/>
  <c r="P801" i="4"/>
  <c r="P802" i="4"/>
  <c r="P803" i="4"/>
  <c r="P804" i="4"/>
  <c r="P805" i="4"/>
  <c r="P806" i="4"/>
  <c r="P807" i="4"/>
  <c r="P808" i="4"/>
  <c r="P809" i="4"/>
  <c r="P810" i="4"/>
  <c r="P811" i="4"/>
  <c r="P812" i="4"/>
  <c r="P813" i="4"/>
  <c r="P814" i="4"/>
  <c r="P815" i="4"/>
  <c r="P816" i="4"/>
  <c r="P817" i="4"/>
  <c r="P818" i="4"/>
  <c r="P819" i="4"/>
  <c r="P820" i="4"/>
  <c r="P821" i="4"/>
  <c r="P822" i="4"/>
  <c r="P823" i="4"/>
  <c r="P824" i="4"/>
  <c r="P825" i="4"/>
  <c r="P826" i="4"/>
  <c r="P827" i="4"/>
  <c r="P828" i="4"/>
  <c r="P829" i="4"/>
  <c r="P830" i="4"/>
  <c r="P831" i="4"/>
  <c r="P832" i="4"/>
  <c r="P833" i="4"/>
  <c r="P834" i="4"/>
  <c r="P835" i="4"/>
  <c r="P836" i="4"/>
  <c r="P837" i="4"/>
  <c r="P838" i="4"/>
  <c r="P839" i="4"/>
  <c r="P840" i="4"/>
  <c r="P841" i="4"/>
  <c r="P842" i="4"/>
  <c r="P843" i="4"/>
  <c r="P844" i="4"/>
  <c r="P845" i="4"/>
  <c r="P846" i="4"/>
  <c r="P847" i="4"/>
  <c r="P848" i="4"/>
  <c r="P849" i="4"/>
  <c r="P850" i="4"/>
  <c r="P851" i="4"/>
  <c r="P852" i="4"/>
  <c r="P853" i="4"/>
  <c r="P854" i="4"/>
  <c r="P855" i="4"/>
  <c r="P856" i="4"/>
  <c r="P857" i="4"/>
  <c r="P858" i="4"/>
  <c r="P859" i="4"/>
  <c r="P860" i="4"/>
  <c r="P861" i="4"/>
  <c r="P862" i="4"/>
  <c r="P863" i="4"/>
  <c r="P864" i="4"/>
  <c r="P865" i="4"/>
  <c r="P866" i="4"/>
  <c r="P867" i="4"/>
  <c r="P868" i="4"/>
  <c r="P869" i="4"/>
  <c r="P870" i="4"/>
  <c r="P871" i="4"/>
  <c r="P872" i="4"/>
  <c r="P873" i="4"/>
  <c r="P874" i="4"/>
  <c r="P875" i="4"/>
  <c r="P876" i="4"/>
  <c r="P877" i="4"/>
  <c r="P878" i="4"/>
  <c r="P879" i="4"/>
  <c r="P880" i="4"/>
  <c r="P881" i="4"/>
  <c r="P882" i="4"/>
  <c r="P883" i="4"/>
  <c r="P884" i="4"/>
  <c r="P885" i="4"/>
  <c r="P886" i="4"/>
  <c r="P887" i="4"/>
  <c r="P888" i="4"/>
  <c r="P889" i="4"/>
  <c r="P890" i="4"/>
  <c r="P891" i="4"/>
  <c r="P892" i="4"/>
  <c r="P893" i="4"/>
  <c r="P894" i="4"/>
  <c r="P895" i="4"/>
  <c r="P896" i="4"/>
  <c r="P897" i="4"/>
  <c r="P898" i="4"/>
  <c r="P899" i="4"/>
  <c r="P900" i="4"/>
  <c r="P901" i="4"/>
  <c r="P902" i="4"/>
  <c r="P903" i="4"/>
  <c r="P904" i="4"/>
  <c r="P905" i="4"/>
  <c r="P906" i="4"/>
  <c r="P907" i="4"/>
  <c r="P908" i="4"/>
  <c r="P909" i="4"/>
  <c r="P910" i="4"/>
  <c r="P911" i="4"/>
  <c r="P912" i="4"/>
  <c r="P913" i="4"/>
  <c r="P914" i="4"/>
  <c r="P915" i="4"/>
  <c r="P916" i="4"/>
  <c r="P917" i="4"/>
  <c r="P918" i="4"/>
  <c r="P919" i="4"/>
  <c r="P920" i="4"/>
  <c r="P921" i="4"/>
  <c r="P922" i="4"/>
  <c r="P923" i="4"/>
  <c r="P924" i="4"/>
  <c r="P925" i="4"/>
  <c r="P926" i="4"/>
  <c r="P927" i="4"/>
  <c r="P928" i="4"/>
  <c r="P929" i="4"/>
  <c r="P930" i="4"/>
  <c r="P931" i="4"/>
  <c r="P932" i="4"/>
  <c r="P933" i="4"/>
  <c r="P934" i="4"/>
  <c r="P935" i="4"/>
  <c r="P936" i="4"/>
  <c r="P937" i="4"/>
  <c r="P938" i="4"/>
  <c r="P939" i="4"/>
  <c r="P940" i="4"/>
  <c r="P941" i="4"/>
  <c r="P942" i="4"/>
  <c r="P943" i="4"/>
  <c r="P944" i="4"/>
  <c r="P945" i="4"/>
  <c r="P946" i="4"/>
  <c r="P947" i="4"/>
  <c r="P948" i="4"/>
  <c r="P949" i="4"/>
  <c r="P950" i="4"/>
  <c r="P951" i="4"/>
  <c r="P952" i="4"/>
  <c r="P953" i="4"/>
  <c r="P954" i="4"/>
  <c r="P955" i="4"/>
  <c r="P956" i="4"/>
  <c r="P957" i="4"/>
  <c r="P958" i="4"/>
  <c r="P959" i="4"/>
  <c r="P960" i="4"/>
  <c r="P961" i="4"/>
  <c r="P962" i="4"/>
  <c r="P963" i="4"/>
  <c r="P964" i="4"/>
  <c r="P965" i="4"/>
  <c r="P966" i="4"/>
  <c r="P967" i="4"/>
  <c r="P968" i="4"/>
  <c r="P969" i="4"/>
  <c r="P970" i="4"/>
  <c r="P971" i="4"/>
  <c r="P972" i="4"/>
  <c r="P973" i="4"/>
  <c r="P974" i="4"/>
  <c r="P975" i="4"/>
  <c r="P976" i="4"/>
  <c r="P977" i="4"/>
  <c r="P978" i="4"/>
  <c r="P979" i="4"/>
  <c r="P980" i="4"/>
  <c r="P981" i="4"/>
  <c r="P982" i="4"/>
  <c r="P983" i="4"/>
  <c r="P984" i="4"/>
  <c r="P985" i="4"/>
  <c r="P986" i="4"/>
  <c r="P987" i="4"/>
  <c r="P988" i="4"/>
  <c r="P989" i="4"/>
  <c r="P990" i="4"/>
  <c r="P991" i="4"/>
  <c r="P992" i="4"/>
  <c r="P993" i="4"/>
  <c r="P994" i="4"/>
  <c r="P995" i="4"/>
  <c r="P996" i="4"/>
  <c r="P997" i="4"/>
  <c r="P998" i="4"/>
  <c r="P999" i="4"/>
  <c r="P1000" i="4"/>
  <c r="P1001" i="4"/>
  <c r="P1002" i="4"/>
  <c r="P1003" i="4"/>
  <c r="P1004" i="4"/>
  <c r="P1005" i="4"/>
  <c r="P1006" i="4"/>
  <c r="P1007" i="4"/>
  <c r="P1008" i="4"/>
  <c r="P1009" i="4"/>
  <c r="P1010" i="4"/>
  <c r="P1011" i="4"/>
  <c r="P1012" i="4"/>
  <c r="P1013" i="4"/>
  <c r="P1014" i="4"/>
  <c r="P1015" i="4"/>
  <c r="P1016" i="4"/>
  <c r="P1017" i="4"/>
  <c r="P1018" i="4"/>
  <c r="P1019" i="4"/>
  <c r="P1020" i="4"/>
  <c r="P1021" i="4"/>
  <c r="P1022" i="4"/>
  <c r="P1023" i="4"/>
  <c r="P1024" i="4"/>
  <c r="P1025" i="4"/>
  <c r="P1026" i="4"/>
  <c r="P1027" i="4"/>
  <c r="P1028" i="4"/>
  <c r="P1029" i="4"/>
  <c r="P1030" i="4"/>
  <c r="P1031" i="4"/>
  <c r="P1032" i="4"/>
  <c r="P1033" i="4"/>
  <c r="P1034" i="4"/>
  <c r="P1035" i="4"/>
  <c r="P1036" i="4"/>
  <c r="P1037" i="4"/>
  <c r="P1038" i="4"/>
  <c r="P1039" i="4"/>
  <c r="P1040" i="4"/>
  <c r="P1041" i="4"/>
  <c r="P1042" i="4"/>
  <c r="P1043" i="4"/>
  <c r="P1044" i="4"/>
  <c r="P1045" i="4"/>
  <c r="P1046" i="4"/>
  <c r="P1047" i="4"/>
  <c r="P1048" i="4"/>
  <c r="P1049" i="4"/>
  <c r="P1050" i="4"/>
  <c r="P1051" i="4"/>
  <c r="P1052" i="4"/>
  <c r="P1053" i="4"/>
  <c r="P1054" i="4"/>
  <c r="P1055" i="4"/>
  <c r="P1056" i="4"/>
  <c r="P1057" i="4"/>
  <c r="P1058" i="4"/>
  <c r="P1059" i="4"/>
  <c r="P1060" i="4"/>
  <c r="P1061" i="4"/>
  <c r="P1062" i="4"/>
  <c r="P1063" i="4"/>
  <c r="P1064" i="4"/>
  <c r="P1065" i="4"/>
  <c r="P1066" i="4"/>
  <c r="P1067" i="4"/>
  <c r="P1068" i="4"/>
  <c r="P1069" i="4"/>
  <c r="P1070" i="4"/>
  <c r="P1071" i="4"/>
  <c r="P1072" i="4"/>
  <c r="P1073" i="4"/>
  <c r="P1074" i="4"/>
  <c r="P1075" i="4"/>
  <c r="P1076" i="4"/>
  <c r="P1077" i="4"/>
  <c r="P1078" i="4"/>
  <c r="P1079" i="4"/>
  <c r="P1080" i="4"/>
  <c r="P1081" i="4"/>
  <c r="P1082" i="4"/>
  <c r="P1083" i="4"/>
  <c r="P1084" i="4"/>
  <c r="P1085" i="4"/>
  <c r="P1086" i="4"/>
  <c r="P1087" i="4"/>
  <c r="P1088" i="4"/>
  <c r="P1089" i="4"/>
  <c r="P1090" i="4"/>
  <c r="P1091" i="4"/>
  <c r="P1092" i="4"/>
  <c r="P1093" i="4"/>
  <c r="P1094" i="4"/>
  <c r="P1095" i="4"/>
  <c r="P1096" i="4"/>
  <c r="P1097" i="4"/>
  <c r="P1098" i="4"/>
  <c r="P1099" i="4"/>
  <c r="P1100" i="4"/>
  <c r="P1101" i="4"/>
  <c r="P1102" i="4"/>
  <c r="P1103" i="4"/>
  <c r="P1104" i="4"/>
  <c r="P1105" i="4"/>
  <c r="P1106" i="4"/>
  <c r="P1107" i="4"/>
  <c r="P1108" i="4"/>
  <c r="P1109" i="4"/>
  <c r="P1110" i="4"/>
  <c r="P1111" i="4"/>
  <c r="P1112" i="4"/>
  <c r="P1113" i="4"/>
  <c r="P1114" i="4"/>
  <c r="P1115" i="4"/>
  <c r="P1116" i="4"/>
  <c r="P1117" i="4"/>
  <c r="P1118" i="4"/>
  <c r="P1119" i="4"/>
  <c r="P1120" i="4"/>
  <c r="P1121" i="4"/>
  <c r="P1122" i="4"/>
  <c r="P1123" i="4"/>
  <c r="P1124" i="4"/>
  <c r="P1125" i="4"/>
  <c r="P1126" i="4"/>
  <c r="P1127" i="4"/>
  <c r="P1128" i="4"/>
  <c r="P1129" i="4"/>
  <c r="P1130" i="4"/>
  <c r="P1131" i="4"/>
  <c r="P1132" i="4"/>
  <c r="P1133" i="4"/>
  <c r="P1134" i="4"/>
  <c r="P1135" i="4"/>
  <c r="P1136" i="4"/>
  <c r="P1137" i="4"/>
  <c r="P1138" i="4"/>
  <c r="P1139" i="4"/>
  <c r="P1140" i="4"/>
  <c r="P1141" i="4"/>
  <c r="P1142" i="4"/>
  <c r="P1143" i="4"/>
  <c r="P1144" i="4"/>
  <c r="P1145" i="4"/>
  <c r="P1146" i="4"/>
  <c r="P1147" i="4"/>
  <c r="P1148" i="4"/>
  <c r="P1149" i="4"/>
  <c r="P1150" i="4"/>
  <c r="P1151" i="4"/>
  <c r="P1152" i="4"/>
  <c r="P1153" i="4"/>
  <c r="P1154" i="4"/>
  <c r="P1155" i="4"/>
  <c r="P1156" i="4"/>
  <c r="P1157" i="4"/>
  <c r="P1158" i="4"/>
  <c r="P1159" i="4"/>
  <c r="P1160" i="4"/>
  <c r="P1161" i="4"/>
  <c r="P1162" i="4"/>
  <c r="P1163" i="4"/>
  <c r="P1164" i="4"/>
  <c r="P1165" i="4"/>
  <c r="P1166" i="4"/>
  <c r="P1167" i="4"/>
  <c r="P1168" i="4"/>
  <c r="P1169" i="4"/>
  <c r="P1170" i="4"/>
  <c r="P1171" i="4"/>
  <c r="P1172" i="4"/>
  <c r="P1173" i="4"/>
  <c r="P1174" i="4"/>
  <c r="P1175" i="4"/>
  <c r="P1176" i="4"/>
  <c r="P1177" i="4"/>
  <c r="P1178" i="4"/>
  <c r="P1179" i="4"/>
  <c r="P1180" i="4"/>
  <c r="P1181" i="4"/>
  <c r="P1182" i="4"/>
  <c r="P1183" i="4"/>
  <c r="P1184" i="4"/>
  <c r="P1185" i="4"/>
  <c r="P1186" i="4"/>
  <c r="P1187" i="4"/>
  <c r="P1188" i="4"/>
  <c r="P1189" i="4"/>
  <c r="P1190" i="4"/>
  <c r="P1191" i="4"/>
  <c r="P1192" i="4"/>
  <c r="P1193" i="4"/>
  <c r="P1194" i="4"/>
  <c r="P1195" i="4"/>
  <c r="P1196" i="4"/>
  <c r="P1197" i="4"/>
  <c r="P1198" i="4"/>
  <c r="P1199" i="4"/>
  <c r="P1200" i="4"/>
  <c r="P1201" i="4"/>
  <c r="P1202" i="4"/>
  <c r="P1203" i="4"/>
  <c r="P1204" i="4"/>
  <c r="P1205" i="4"/>
  <c r="P1206" i="4"/>
  <c r="P1207" i="4"/>
  <c r="P1208" i="4"/>
  <c r="P1209" i="4"/>
  <c r="P1210" i="4"/>
  <c r="P1211" i="4"/>
  <c r="P1212" i="4"/>
  <c r="P1213" i="4"/>
  <c r="P1214" i="4"/>
  <c r="P1215" i="4"/>
  <c r="P1216" i="4"/>
  <c r="P1217" i="4"/>
  <c r="P1218" i="4"/>
  <c r="P1219" i="4"/>
  <c r="P1220" i="4"/>
  <c r="P1221" i="4"/>
  <c r="P1222" i="4"/>
  <c r="P1223" i="4"/>
  <c r="P1224" i="4"/>
  <c r="P1225" i="4"/>
  <c r="P1226" i="4"/>
  <c r="P1227" i="4"/>
  <c r="P1228" i="4"/>
  <c r="P1229" i="4"/>
  <c r="P1230" i="4"/>
  <c r="P1231" i="4"/>
  <c r="P1232" i="4"/>
  <c r="P1233" i="4"/>
  <c r="P1234" i="4"/>
  <c r="P1235" i="4"/>
  <c r="P1236" i="4"/>
  <c r="P1237" i="4"/>
  <c r="P1238" i="4"/>
  <c r="P1239" i="4"/>
  <c r="P1240" i="4"/>
  <c r="P1241" i="4"/>
  <c r="P1242" i="4"/>
  <c r="P1243" i="4"/>
  <c r="P1244" i="4"/>
  <c r="P1245" i="4"/>
  <c r="P1246" i="4"/>
  <c r="P1247" i="4"/>
  <c r="P1248" i="4"/>
  <c r="P1249" i="4"/>
  <c r="P1250" i="4"/>
  <c r="P1251" i="4"/>
  <c r="P1252" i="4"/>
  <c r="P1253" i="4"/>
  <c r="P1254" i="4"/>
  <c r="P1255" i="4"/>
  <c r="P1256" i="4"/>
  <c r="P1257" i="4"/>
  <c r="P1258" i="4"/>
  <c r="P1259" i="4"/>
  <c r="P1260" i="4"/>
  <c r="P1261" i="4"/>
  <c r="P1262" i="4"/>
  <c r="P1263" i="4"/>
  <c r="P1264" i="4"/>
  <c r="P1265" i="4"/>
  <c r="P1266" i="4"/>
  <c r="P1267" i="4"/>
  <c r="P1268" i="4"/>
  <c r="P1269" i="4"/>
  <c r="P1270" i="4"/>
  <c r="P1271" i="4"/>
  <c r="P1272" i="4"/>
  <c r="P1273" i="4"/>
  <c r="P1274" i="4"/>
  <c r="P1275" i="4"/>
  <c r="P1276" i="4"/>
  <c r="P1277" i="4"/>
  <c r="P1278" i="4"/>
  <c r="P1279" i="4"/>
  <c r="P1280" i="4"/>
  <c r="P1281" i="4"/>
  <c r="P1282" i="4"/>
  <c r="P1283" i="4"/>
  <c r="P1284" i="4"/>
  <c r="P1285" i="4"/>
  <c r="P1286" i="4"/>
  <c r="P1287" i="4"/>
  <c r="P1288" i="4"/>
  <c r="P1289" i="4"/>
  <c r="P1290" i="4"/>
  <c r="P1291" i="4"/>
  <c r="P1292" i="4"/>
  <c r="P1293" i="4"/>
  <c r="P1294" i="4"/>
  <c r="P1295" i="4"/>
  <c r="P1296" i="4"/>
  <c r="P1297" i="4"/>
  <c r="P1298" i="4"/>
  <c r="P1299" i="4"/>
  <c r="P1300" i="4"/>
  <c r="P1301" i="4"/>
  <c r="P1302" i="4"/>
  <c r="P1303" i="4"/>
  <c r="P1304" i="4"/>
  <c r="P1305" i="4"/>
  <c r="P1306" i="4"/>
  <c r="P1307" i="4"/>
  <c r="P1308" i="4"/>
  <c r="P1309" i="4"/>
  <c r="P1310" i="4"/>
  <c r="P1311" i="4"/>
  <c r="P1312" i="4"/>
  <c r="P1313" i="4"/>
  <c r="P1314" i="4"/>
  <c r="P1315" i="4"/>
  <c r="P1316" i="4"/>
  <c r="P1317" i="4"/>
  <c r="P1318" i="4"/>
  <c r="P1319" i="4"/>
  <c r="P1320" i="4"/>
  <c r="P1321" i="4"/>
  <c r="P1322" i="4"/>
  <c r="P1323" i="4"/>
  <c r="P1324" i="4"/>
  <c r="P1325" i="4"/>
  <c r="P1326" i="4"/>
  <c r="P1327" i="4"/>
  <c r="P1328" i="4"/>
  <c r="P1329" i="4"/>
  <c r="P1330" i="4"/>
  <c r="P1331" i="4"/>
  <c r="P1332" i="4"/>
  <c r="P1333" i="4"/>
  <c r="P1334" i="4"/>
  <c r="P1335" i="4"/>
  <c r="P1336" i="4"/>
  <c r="P1337" i="4"/>
  <c r="P1338" i="4"/>
  <c r="P1339" i="4"/>
  <c r="P1340" i="4"/>
  <c r="P1341" i="4"/>
  <c r="P1342" i="4"/>
  <c r="P1343" i="4"/>
  <c r="P1344" i="4"/>
  <c r="P1345" i="4"/>
  <c r="P1346" i="4"/>
  <c r="P1347" i="4"/>
  <c r="P1348" i="4"/>
  <c r="P1349" i="4"/>
  <c r="P1350" i="4"/>
  <c r="P1351" i="4"/>
  <c r="P1352" i="4"/>
  <c r="P1353" i="4"/>
  <c r="P1354" i="4"/>
  <c r="P1355" i="4"/>
  <c r="P1356" i="4"/>
  <c r="P1357" i="4"/>
  <c r="P1358" i="4"/>
  <c r="P1359" i="4"/>
  <c r="P1360" i="4"/>
  <c r="P1361" i="4"/>
  <c r="P1362" i="4"/>
  <c r="P1363" i="4"/>
  <c r="P1364" i="4"/>
  <c r="P1365" i="4"/>
  <c r="P1366" i="4"/>
  <c r="P1367" i="4"/>
  <c r="P1368" i="4"/>
  <c r="P1369" i="4"/>
  <c r="P1370" i="4"/>
  <c r="P1371" i="4"/>
  <c r="P1372" i="4"/>
  <c r="P1373" i="4"/>
  <c r="P1374" i="4"/>
  <c r="P1375" i="4"/>
  <c r="P1376" i="4"/>
  <c r="P1377" i="4"/>
  <c r="P1378" i="4"/>
  <c r="P1379" i="4"/>
  <c r="P1380" i="4"/>
  <c r="P1381" i="4"/>
  <c r="P1382" i="4"/>
  <c r="P1383" i="4"/>
  <c r="P1384" i="4"/>
  <c r="P1385" i="4"/>
  <c r="P1386" i="4"/>
  <c r="P1387" i="4"/>
  <c r="P1388" i="4"/>
  <c r="P1389" i="4"/>
  <c r="P1390" i="4"/>
  <c r="P1391" i="4"/>
  <c r="P1392" i="4"/>
  <c r="P1393" i="4"/>
  <c r="P1394" i="4"/>
  <c r="P1395" i="4"/>
  <c r="P1396" i="4"/>
  <c r="P1397" i="4"/>
  <c r="P1398" i="4"/>
  <c r="P1399" i="4"/>
  <c r="P1400" i="4"/>
  <c r="P1401" i="4"/>
  <c r="P1402" i="4"/>
  <c r="P1403" i="4"/>
  <c r="P1404" i="4"/>
  <c r="P1405" i="4"/>
  <c r="P1406" i="4"/>
  <c r="P1407" i="4"/>
  <c r="P1408" i="4"/>
  <c r="P1409" i="4"/>
  <c r="P1410" i="4"/>
  <c r="P1411" i="4"/>
  <c r="P1412" i="4"/>
  <c r="P1413" i="4"/>
  <c r="P1414" i="4"/>
  <c r="P1415" i="4"/>
  <c r="P1416" i="4"/>
  <c r="P1417" i="4"/>
  <c r="P1418" i="4"/>
  <c r="P1419" i="4"/>
  <c r="P1420" i="4"/>
  <c r="P1421" i="4"/>
  <c r="P1422" i="4"/>
  <c r="P1423" i="4"/>
  <c r="P1424" i="4"/>
  <c r="P1425" i="4"/>
  <c r="P1426" i="4"/>
  <c r="P1427" i="4"/>
  <c r="P1428" i="4"/>
  <c r="P1429" i="4"/>
  <c r="P1430" i="4"/>
  <c r="P1431" i="4"/>
  <c r="P1432" i="4"/>
  <c r="P1433" i="4"/>
  <c r="P1434" i="4"/>
  <c r="P1435" i="4"/>
  <c r="P1436" i="4"/>
  <c r="P1437" i="4"/>
  <c r="P1438" i="4"/>
  <c r="P1439" i="4"/>
  <c r="P1440" i="4"/>
  <c r="P1441" i="4"/>
  <c r="P1442" i="4"/>
  <c r="P1443" i="4"/>
  <c r="P1444" i="4"/>
  <c r="P1445" i="4"/>
  <c r="P1446" i="4"/>
  <c r="P1447" i="4"/>
  <c r="P1448" i="4"/>
  <c r="P1449" i="4"/>
  <c r="P1450" i="4"/>
  <c r="P1451" i="4"/>
  <c r="P1452" i="4"/>
  <c r="P1453" i="4"/>
  <c r="P1454" i="4"/>
  <c r="P1455" i="4"/>
  <c r="P1456" i="4"/>
  <c r="P1457" i="4"/>
  <c r="P1458" i="4"/>
  <c r="P1459" i="4"/>
  <c r="P1460" i="4"/>
  <c r="P1461" i="4"/>
  <c r="P1462" i="4"/>
  <c r="P1463" i="4"/>
  <c r="P1464" i="4"/>
  <c r="P1465" i="4"/>
  <c r="P1466" i="4"/>
  <c r="P1467" i="4"/>
  <c r="P1468" i="4"/>
  <c r="P1469" i="4"/>
  <c r="P1470" i="4"/>
  <c r="P1471" i="4"/>
  <c r="P1472" i="4"/>
  <c r="P1473" i="4"/>
  <c r="P1474" i="4"/>
  <c r="P1475" i="4"/>
  <c r="P1476" i="4"/>
  <c r="P1477" i="4"/>
  <c r="P1478" i="4"/>
  <c r="P1479" i="4"/>
  <c r="P1480" i="4"/>
  <c r="P1481" i="4"/>
  <c r="P1482" i="4"/>
  <c r="P1483" i="4"/>
  <c r="P1484" i="4"/>
  <c r="P1485" i="4"/>
  <c r="P1486" i="4"/>
  <c r="P1487" i="4"/>
  <c r="P1488" i="4"/>
  <c r="P1489" i="4"/>
  <c r="P1490" i="4"/>
  <c r="P1491" i="4"/>
  <c r="P1492" i="4"/>
  <c r="P1493" i="4"/>
  <c r="P1494" i="4"/>
  <c r="P1495" i="4"/>
  <c r="P1496" i="4"/>
  <c r="P1497" i="4"/>
  <c r="P1498" i="4"/>
  <c r="P1499" i="4"/>
  <c r="P1500" i="4"/>
  <c r="P1501" i="4"/>
  <c r="P1502" i="4"/>
  <c r="P1503" i="4"/>
  <c r="P1504" i="4"/>
  <c r="P1505" i="4"/>
  <c r="P1506" i="4"/>
  <c r="P1507" i="4"/>
  <c r="P1508" i="4"/>
  <c r="P1509" i="4"/>
  <c r="P1510" i="4"/>
  <c r="P1511" i="4"/>
  <c r="P1512" i="4"/>
  <c r="P1513" i="4"/>
  <c r="P1514" i="4"/>
  <c r="P1515" i="4"/>
  <c r="P1516" i="4"/>
  <c r="P1517" i="4"/>
  <c r="P1518" i="4"/>
  <c r="P1519" i="4"/>
  <c r="P1520" i="4"/>
  <c r="P1521" i="4"/>
  <c r="P1522" i="4"/>
  <c r="P1523" i="4"/>
  <c r="P1524" i="4"/>
  <c r="P1525" i="4"/>
  <c r="P1526" i="4"/>
  <c r="P1527" i="4"/>
  <c r="P1528" i="4"/>
  <c r="P1529" i="4"/>
  <c r="P1530" i="4"/>
  <c r="P1531" i="4"/>
  <c r="P1532" i="4"/>
  <c r="P1533" i="4"/>
  <c r="P1534" i="4"/>
  <c r="P1535" i="4"/>
  <c r="P1536" i="4"/>
  <c r="P1537" i="4"/>
  <c r="P1538" i="4"/>
  <c r="P1539" i="4"/>
  <c r="P1540" i="4"/>
  <c r="P1541" i="4"/>
  <c r="P1542" i="4"/>
  <c r="P1543" i="4"/>
  <c r="P1544" i="4"/>
  <c r="P1545" i="4"/>
  <c r="P1546" i="4"/>
  <c r="P1547" i="4"/>
  <c r="P1548" i="4"/>
  <c r="P1549" i="4"/>
  <c r="P1550" i="4"/>
  <c r="P1551" i="4"/>
  <c r="P1552" i="4"/>
  <c r="P1553" i="4"/>
  <c r="P1554" i="4"/>
  <c r="P1555" i="4"/>
  <c r="P1556" i="4"/>
  <c r="P1557" i="4"/>
  <c r="P1558" i="4"/>
  <c r="P1559" i="4"/>
  <c r="P1560" i="4"/>
  <c r="P1561" i="4"/>
  <c r="P1562" i="4"/>
  <c r="P1563" i="4"/>
  <c r="P1564" i="4"/>
  <c r="P1565" i="4"/>
  <c r="P1566" i="4"/>
  <c r="P1567" i="4"/>
  <c r="P1568" i="4"/>
  <c r="P1569" i="4"/>
  <c r="P1570" i="4"/>
  <c r="P1571" i="4"/>
  <c r="P1572" i="4"/>
  <c r="P1573" i="4"/>
  <c r="P1574" i="4"/>
  <c r="P1575" i="4"/>
  <c r="P1576" i="4"/>
  <c r="P1577" i="4"/>
  <c r="P1578" i="4"/>
  <c r="P1579" i="4"/>
  <c r="P1580" i="4"/>
  <c r="P1581" i="4"/>
  <c r="P1582" i="4"/>
  <c r="P1583" i="4"/>
  <c r="P1584" i="4"/>
  <c r="P1585" i="4"/>
  <c r="P1586" i="4"/>
  <c r="P1587" i="4"/>
  <c r="P1588" i="4"/>
  <c r="P1589" i="4"/>
  <c r="P1590" i="4"/>
  <c r="P1591" i="4"/>
  <c r="P1592" i="4"/>
  <c r="P1593" i="4"/>
  <c r="P1594" i="4"/>
  <c r="P1595" i="4"/>
  <c r="P1596" i="4"/>
  <c r="P1597" i="4"/>
  <c r="P1598" i="4"/>
  <c r="P1599" i="4"/>
  <c r="P1600" i="4"/>
  <c r="P1601" i="4"/>
  <c r="P1602" i="4"/>
  <c r="P1603" i="4"/>
  <c r="P1604" i="4"/>
  <c r="P1605" i="4"/>
  <c r="P1606" i="4"/>
  <c r="P1607" i="4"/>
  <c r="P1608" i="4"/>
  <c r="P1609" i="4"/>
  <c r="P1610" i="4"/>
  <c r="P1611" i="4"/>
  <c r="P1612" i="4"/>
  <c r="P1613" i="4"/>
  <c r="P1614" i="4"/>
  <c r="P1615" i="4"/>
  <c r="P1616" i="4"/>
  <c r="P1617" i="4"/>
  <c r="P1618" i="4"/>
  <c r="P1619" i="4"/>
  <c r="P1620" i="4"/>
  <c r="P1621" i="4"/>
  <c r="P1622" i="4"/>
  <c r="P1623" i="4"/>
  <c r="P1624" i="4"/>
  <c r="P1625" i="4"/>
  <c r="P1626" i="4"/>
  <c r="P1627" i="4"/>
  <c r="P1628" i="4"/>
  <c r="P1629" i="4"/>
  <c r="P1630" i="4"/>
  <c r="P1631" i="4"/>
  <c r="P1632" i="4"/>
  <c r="P1633" i="4"/>
  <c r="P1634" i="4"/>
  <c r="P1635" i="4"/>
  <c r="P1636" i="4"/>
  <c r="P1637" i="4"/>
  <c r="P1638" i="4"/>
  <c r="P1639" i="4"/>
  <c r="P1640" i="4"/>
  <c r="P1641" i="4"/>
  <c r="P1642" i="4"/>
  <c r="P1643" i="4"/>
  <c r="P1644" i="4"/>
  <c r="P1645" i="4"/>
  <c r="P1646" i="4"/>
  <c r="P1647" i="4"/>
  <c r="P1648" i="4"/>
  <c r="P1649" i="4"/>
  <c r="P1650" i="4"/>
  <c r="P1651" i="4"/>
  <c r="P1652" i="4"/>
  <c r="P1653" i="4"/>
  <c r="P1654" i="4"/>
  <c r="P1655" i="4"/>
  <c r="P1656" i="4"/>
  <c r="P1657" i="4"/>
  <c r="P1658" i="4"/>
  <c r="P1659" i="4"/>
  <c r="P1660" i="4"/>
  <c r="P1661" i="4"/>
  <c r="P1662" i="4"/>
  <c r="P1663" i="4"/>
  <c r="P1664" i="4"/>
  <c r="P1665" i="4"/>
  <c r="P1666" i="4"/>
  <c r="P1667" i="4"/>
  <c r="P1668" i="4"/>
  <c r="P1669" i="4"/>
  <c r="P1670" i="4"/>
  <c r="P1671" i="4"/>
  <c r="P1672" i="4"/>
  <c r="P1673" i="4"/>
  <c r="P1674" i="4"/>
  <c r="P1675" i="4"/>
  <c r="P1676" i="4"/>
  <c r="P1677" i="4"/>
  <c r="P1678" i="4"/>
  <c r="P1679" i="4"/>
  <c r="P1680" i="4"/>
  <c r="P1681" i="4"/>
  <c r="P1682" i="4"/>
  <c r="P1683" i="4"/>
  <c r="P1684" i="4"/>
  <c r="P1685" i="4"/>
  <c r="P1686" i="4"/>
  <c r="P1687" i="4"/>
  <c r="P1688" i="4"/>
  <c r="P1689" i="4"/>
  <c r="P1690" i="4"/>
  <c r="P1691" i="4"/>
  <c r="P1692" i="4"/>
  <c r="P1693" i="4"/>
  <c r="P1694" i="4"/>
  <c r="P1695" i="4"/>
  <c r="P1696" i="4"/>
  <c r="P1697" i="4"/>
  <c r="P1698" i="4"/>
  <c r="P1699" i="4"/>
  <c r="P1700" i="4"/>
  <c r="P1701" i="4"/>
  <c r="P1702" i="4"/>
  <c r="P1703" i="4"/>
  <c r="P1704" i="4"/>
  <c r="P1705" i="4"/>
  <c r="P1706" i="4"/>
  <c r="P1707" i="4"/>
  <c r="P1708" i="4"/>
  <c r="P1709" i="4"/>
  <c r="P1710" i="4"/>
  <c r="P1711" i="4"/>
  <c r="P1712" i="4"/>
  <c r="P1713" i="4"/>
  <c r="P1714" i="4"/>
  <c r="P1715" i="4"/>
  <c r="P1716" i="4"/>
  <c r="P1717" i="4"/>
  <c r="P1718" i="4"/>
  <c r="P1719" i="4"/>
  <c r="P1720" i="4"/>
  <c r="P1721" i="4"/>
  <c r="P1722" i="4"/>
  <c r="P1723" i="4"/>
  <c r="P1724" i="4"/>
  <c r="P1725" i="4"/>
  <c r="P1726" i="4"/>
  <c r="P1727" i="4"/>
  <c r="P1728" i="4"/>
  <c r="P1729" i="4"/>
  <c r="P1730" i="4"/>
  <c r="P1731" i="4"/>
  <c r="P1732" i="4"/>
  <c r="P1733" i="4"/>
  <c r="P1734" i="4"/>
  <c r="P1735" i="4"/>
  <c r="P1736" i="4"/>
  <c r="P1737" i="4"/>
  <c r="P1738" i="4"/>
  <c r="P1739" i="4"/>
  <c r="P1740" i="4"/>
  <c r="P1741" i="4"/>
  <c r="P1742" i="4"/>
  <c r="P1743" i="4"/>
  <c r="P1744" i="4"/>
  <c r="P1745" i="4"/>
  <c r="P1746" i="4"/>
  <c r="P1747" i="4"/>
  <c r="P1748" i="4"/>
  <c r="P1749" i="4"/>
  <c r="P1750" i="4"/>
  <c r="P1751" i="4"/>
  <c r="P1752" i="4"/>
  <c r="P1753" i="4"/>
  <c r="P1754" i="4"/>
  <c r="P1755" i="4"/>
  <c r="P1756" i="4"/>
  <c r="P1757" i="4"/>
  <c r="P1758" i="4"/>
  <c r="P1759" i="4"/>
  <c r="P1760" i="4"/>
  <c r="P1761" i="4"/>
  <c r="P1762" i="4"/>
  <c r="P1763" i="4"/>
  <c r="P1764" i="4"/>
  <c r="P1765" i="4"/>
  <c r="P1766" i="4"/>
  <c r="P1767" i="4"/>
  <c r="P1768" i="4"/>
  <c r="P1769" i="4"/>
  <c r="P1770" i="4"/>
  <c r="P1771" i="4"/>
  <c r="P1772" i="4"/>
  <c r="P1773" i="4"/>
  <c r="P1774" i="4"/>
  <c r="P1775" i="4"/>
  <c r="P1776" i="4"/>
  <c r="P1777" i="4"/>
  <c r="P1778" i="4"/>
  <c r="P1779" i="4"/>
  <c r="P1780" i="4"/>
  <c r="P1781" i="4"/>
  <c r="P1782" i="4"/>
  <c r="P1783" i="4"/>
  <c r="P1784" i="4"/>
  <c r="P1785" i="4"/>
  <c r="P1786" i="4"/>
  <c r="P1787" i="4"/>
  <c r="P1788" i="4"/>
  <c r="P1789" i="4"/>
  <c r="P1790" i="4"/>
  <c r="P1791" i="4"/>
  <c r="P1792" i="4"/>
  <c r="P1793" i="4"/>
  <c r="P1794" i="4"/>
  <c r="P1795" i="4"/>
  <c r="P1796" i="4"/>
  <c r="P1797" i="4"/>
  <c r="P1798" i="4"/>
  <c r="P1799" i="4"/>
  <c r="P1800" i="4"/>
  <c r="P1801" i="4"/>
  <c r="P1802" i="4"/>
  <c r="P1803" i="4"/>
  <c r="P1804" i="4"/>
  <c r="P1805" i="4"/>
  <c r="P1806" i="4"/>
  <c r="P1807" i="4"/>
  <c r="P1808" i="4"/>
  <c r="P1809" i="4"/>
  <c r="P1810" i="4"/>
  <c r="P1811" i="4"/>
  <c r="P1812" i="4"/>
  <c r="P1813" i="4"/>
  <c r="P1814" i="4"/>
  <c r="P1815" i="4"/>
  <c r="P1816" i="4"/>
  <c r="P1817" i="4"/>
  <c r="P1818" i="4"/>
  <c r="P1819" i="4"/>
  <c r="P1820" i="4"/>
  <c r="P1821" i="4"/>
  <c r="P1822" i="4"/>
  <c r="P1823" i="4"/>
  <c r="P1824" i="4"/>
  <c r="P1825" i="4"/>
  <c r="P1826" i="4"/>
  <c r="P1827" i="4"/>
  <c r="P1828" i="4"/>
  <c r="P1829" i="4"/>
  <c r="P1830" i="4"/>
  <c r="P1831" i="4"/>
  <c r="P1832" i="4"/>
  <c r="P1833" i="4"/>
  <c r="P1834" i="4"/>
  <c r="P1835" i="4"/>
  <c r="P1836" i="4"/>
  <c r="P1837" i="4"/>
  <c r="P1838" i="4"/>
  <c r="P1839" i="4"/>
  <c r="P1840" i="4"/>
  <c r="P1841" i="4"/>
  <c r="P1842" i="4"/>
  <c r="P1843" i="4"/>
  <c r="P1844" i="4"/>
  <c r="P1845" i="4"/>
  <c r="P1846" i="4"/>
  <c r="P1847" i="4"/>
  <c r="P1848" i="4"/>
  <c r="P1849" i="4"/>
  <c r="P1850" i="4"/>
  <c r="P1851" i="4"/>
  <c r="P1852" i="4"/>
  <c r="P1853" i="4"/>
  <c r="P1854" i="4"/>
  <c r="P1855" i="4"/>
  <c r="P1856" i="4"/>
  <c r="P1857" i="4"/>
  <c r="P1858" i="4"/>
  <c r="P1859" i="4"/>
  <c r="P1860" i="4"/>
  <c r="P1861" i="4"/>
  <c r="P1862" i="4"/>
  <c r="P1863" i="4"/>
  <c r="P1864" i="4"/>
  <c r="P1865" i="4"/>
  <c r="P1866" i="4"/>
  <c r="P1867" i="4"/>
  <c r="P1868" i="4"/>
  <c r="P1869" i="4"/>
  <c r="P1870" i="4"/>
  <c r="P1871" i="4"/>
  <c r="P1872" i="4"/>
  <c r="P1873" i="4"/>
  <c r="P1874" i="4"/>
  <c r="P1875" i="4"/>
  <c r="P1876" i="4"/>
  <c r="P1877" i="4"/>
  <c r="P1878" i="4"/>
  <c r="P1879" i="4"/>
  <c r="P1880" i="4"/>
  <c r="P1881" i="4"/>
  <c r="P1882" i="4"/>
  <c r="P1883" i="4"/>
  <c r="P1884" i="4"/>
  <c r="P1885" i="4"/>
  <c r="P1886" i="4"/>
  <c r="P1887" i="4"/>
  <c r="P1888" i="4"/>
  <c r="P1889" i="4"/>
  <c r="P1890" i="4"/>
  <c r="P1891" i="4"/>
  <c r="P1892" i="4"/>
  <c r="P1893" i="4"/>
  <c r="P1894" i="4"/>
  <c r="P1895" i="4"/>
  <c r="P1896" i="4"/>
  <c r="P1897" i="4"/>
  <c r="P1898" i="4"/>
  <c r="P1899" i="4"/>
  <c r="P1900" i="4"/>
  <c r="P1901" i="4"/>
  <c r="P1902" i="4"/>
  <c r="P1903" i="4"/>
  <c r="P1904" i="4"/>
  <c r="P1905" i="4"/>
  <c r="P1906" i="4"/>
  <c r="P1907" i="4"/>
  <c r="P1908" i="4"/>
  <c r="P1909" i="4"/>
  <c r="P1910" i="4"/>
  <c r="P1911" i="4"/>
  <c r="P1912" i="4"/>
  <c r="P1913" i="4"/>
  <c r="P1914" i="4"/>
  <c r="P1915" i="4"/>
  <c r="P1916" i="4"/>
  <c r="P1917" i="4"/>
  <c r="P1918" i="4"/>
  <c r="P1919" i="4"/>
  <c r="P1920" i="4"/>
  <c r="P1921" i="4"/>
  <c r="P1922" i="4"/>
  <c r="P1923" i="4"/>
  <c r="P1924" i="4"/>
  <c r="P1925" i="4"/>
  <c r="P1926" i="4"/>
  <c r="P1927" i="4"/>
  <c r="P1928" i="4"/>
  <c r="P1929" i="4"/>
  <c r="P1930" i="4"/>
  <c r="P1931" i="4"/>
  <c r="P1932" i="4"/>
  <c r="P1933" i="4"/>
  <c r="P1934" i="4"/>
  <c r="P1935" i="4"/>
  <c r="P1936" i="4"/>
  <c r="P1937" i="4"/>
  <c r="P1938" i="4"/>
  <c r="P1939" i="4"/>
  <c r="P1940" i="4"/>
  <c r="P1941" i="4"/>
  <c r="P1942" i="4"/>
  <c r="P1943" i="4"/>
  <c r="P1944" i="4"/>
  <c r="P1945" i="4"/>
  <c r="P1946" i="4"/>
  <c r="P1947" i="4"/>
  <c r="P1948" i="4"/>
  <c r="P1949" i="4"/>
  <c r="P1950" i="4"/>
  <c r="P1951" i="4"/>
  <c r="P1952" i="4"/>
  <c r="P1953" i="4"/>
  <c r="P1954" i="4"/>
  <c r="P1955" i="4"/>
  <c r="P1956" i="4"/>
  <c r="P1957" i="4"/>
  <c r="P1958" i="4"/>
  <c r="P1959" i="4"/>
  <c r="P1960" i="4"/>
  <c r="P1961" i="4"/>
  <c r="P1962" i="4"/>
  <c r="P1963" i="4"/>
  <c r="P1964" i="4"/>
  <c r="P1965" i="4"/>
  <c r="P1966" i="4"/>
  <c r="P1967" i="4"/>
  <c r="P1968" i="4"/>
  <c r="P1969" i="4"/>
  <c r="P1970" i="4"/>
  <c r="P1971" i="4"/>
  <c r="P1972" i="4"/>
  <c r="P1973" i="4"/>
  <c r="P1974" i="4"/>
  <c r="P1975" i="4"/>
  <c r="P1976" i="4"/>
  <c r="P1977" i="4"/>
  <c r="P1978" i="4"/>
  <c r="P1979" i="4"/>
  <c r="P1980" i="4"/>
  <c r="P1981" i="4"/>
  <c r="P1982" i="4"/>
  <c r="P1983" i="4"/>
  <c r="P1984" i="4"/>
  <c r="P1985" i="4"/>
  <c r="P1986" i="4"/>
  <c r="P1987" i="4"/>
  <c r="P1988" i="4"/>
  <c r="P1989" i="4"/>
  <c r="P1990" i="4"/>
  <c r="P1991" i="4"/>
  <c r="P1992" i="4"/>
  <c r="P1993" i="4"/>
  <c r="P1994" i="4"/>
  <c r="P1995" i="4"/>
  <c r="P1996" i="4"/>
  <c r="P1997" i="4"/>
  <c r="P1998" i="4"/>
  <c r="P1999" i="4"/>
  <c r="P2000" i="4"/>
  <c r="P2001" i="4"/>
  <c r="P2002" i="4"/>
  <c r="P2003" i="4"/>
  <c r="P2004" i="4"/>
  <c r="P2005" i="4"/>
  <c r="P2006" i="4"/>
  <c r="P2007" i="4"/>
  <c r="P2008" i="4"/>
  <c r="P2009" i="4"/>
  <c r="P2010" i="4"/>
  <c r="P2011" i="4"/>
  <c r="P2012" i="4"/>
  <c r="P2013" i="4"/>
  <c r="P2014" i="4"/>
  <c r="P2015" i="4"/>
  <c r="P2016" i="4"/>
  <c r="P2017" i="4"/>
  <c r="P2018" i="4"/>
  <c r="P2019" i="4"/>
  <c r="P2020" i="4"/>
  <c r="P2021" i="4"/>
  <c r="P2022" i="4"/>
  <c r="P2023" i="4"/>
  <c r="P2024" i="4"/>
  <c r="P2025" i="4"/>
  <c r="P2026" i="4"/>
  <c r="P2027" i="4"/>
  <c r="P2028" i="4"/>
  <c r="P2029" i="4"/>
  <c r="P2030" i="4"/>
  <c r="P2031" i="4"/>
  <c r="P2032" i="4"/>
  <c r="P2033" i="4"/>
  <c r="P2034" i="4"/>
  <c r="P2035" i="4"/>
  <c r="P2036" i="4"/>
  <c r="P2037" i="4"/>
  <c r="P2038" i="4"/>
  <c r="P2039" i="4"/>
  <c r="P2040" i="4"/>
  <c r="P2041" i="4"/>
  <c r="P2042" i="4"/>
  <c r="P2043" i="4"/>
  <c r="P2044" i="4"/>
  <c r="P2045" i="4"/>
  <c r="P2046" i="4"/>
  <c r="P2047" i="4"/>
  <c r="P2048" i="4"/>
  <c r="P2049" i="4"/>
  <c r="P2050" i="4"/>
  <c r="P2051" i="4"/>
  <c r="P2052" i="4"/>
  <c r="P2053" i="4"/>
  <c r="P2054" i="4"/>
  <c r="P2055" i="4"/>
  <c r="P2056" i="4"/>
  <c r="P2057" i="4"/>
  <c r="P2058" i="4"/>
  <c r="P2059" i="4"/>
  <c r="P2060" i="4"/>
  <c r="P2061" i="4"/>
  <c r="P2062" i="4"/>
  <c r="P2063" i="4"/>
  <c r="P2064" i="4"/>
  <c r="P2065" i="4"/>
  <c r="P2066" i="4"/>
  <c r="P2067" i="4"/>
  <c r="P2068" i="4"/>
  <c r="P2069" i="4"/>
  <c r="P2070" i="4"/>
  <c r="P2071" i="4"/>
  <c r="P2072" i="4"/>
  <c r="P2073" i="4"/>
  <c r="P2074" i="4"/>
  <c r="P2075" i="4"/>
  <c r="P2076" i="4"/>
  <c r="P2077" i="4"/>
  <c r="P2078" i="4"/>
  <c r="P2079" i="4"/>
  <c r="P2080" i="4"/>
  <c r="P2081" i="4"/>
  <c r="P2082" i="4"/>
  <c r="P2083" i="4"/>
  <c r="P2084" i="4"/>
  <c r="P2085" i="4"/>
  <c r="P2086" i="4"/>
  <c r="P2087" i="4"/>
  <c r="P2088" i="4"/>
  <c r="P2089" i="4"/>
  <c r="P2090" i="4"/>
  <c r="P2091" i="4"/>
  <c r="P2092" i="4"/>
  <c r="P2093" i="4"/>
  <c r="P2094" i="4"/>
  <c r="P2095" i="4"/>
  <c r="P2096" i="4"/>
  <c r="P2097" i="4"/>
  <c r="P2098" i="4"/>
  <c r="P2099" i="4"/>
  <c r="P2100" i="4"/>
  <c r="P2101" i="4"/>
  <c r="P2102" i="4"/>
  <c r="P2103" i="4"/>
  <c r="P2104" i="4"/>
  <c r="P2105" i="4"/>
  <c r="P2106" i="4"/>
  <c r="P2107" i="4"/>
  <c r="P2108" i="4"/>
  <c r="P2109" i="4"/>
  <c r="P2110" i="4"/>
  <c r="P2111" i="4"/>
  <c r="P2112" i="4"/>
  <c r="P2113" i="4"/>
  <c r="P2114" i="4"/>
  <c r="P2115" i="4"/>
  <c r="P2116" i="4"/>
  <c r="P2117" i="4"/>
  <c r="P2118" i="4"/>
  <c r="P2119" i="4"/>
  <c r="P2120" i="4"/>
  <c r="P2121" i="4"/>
  <c r="P2122" i="4"/>
  <c r="P2123" i="4"/>
  <c r="P2124" i="4"/>
  <c r="P2125" i="4"/>
  <c r="P2126" i="4"/>
  <c r="P2127" i="4"/>
  <c r="P2128" i="4"/>
  <c r="P2129" i="4"/>
  <c r="P2130" i="4"/>
  <c r="P2131" i="4"/>
  <c r="P2132" i="4"/>
  <c r="P2133" i="4"/>
  <c r="P2134" i="4"/>
  <c r="P2135" i="4"/>
  <c r="P2136" i="4"/>
  <c r="P2137" i="4"/>
  <c r="P2138" i="4"/>
  <c r="P2139" i="4"/>
  <c r="P2140" i="4"/>
  <c r="P2141" i="4"/>
  <c r="P2142" i="4"/>
  <c r="P2143" i="4"/>
  <c r="P2144" i="4"/>
  <c r="P2145" i="4"/>
  <c r="P2146" i="4"/>
  <c r="P2147" i="4"/>
  <c r="P2148" i="4"/>
  <c r="P2149" i="4"/>
  <c r="P2150" i="4"/>
  <c r="P2151" i="4"/>
  <c r="P2152" i="4"/>
  <c r="P2153" i="4"/>
  <c r="P2154" i="4"/>
  <c r="P2155" i="4"/>
  <c r="P2156" i="4"/>
  <c r="P2157" i="4"/>
  <c r="P2158" i="4"/>
  <c r="P2159" i="4"/>
  <c r="P2160" i="4"/>
  <c r="P2161" i="4"/>
  <c r="P2162" i="4"/>
  <c r="P2163" i="4"/>
  <c r="P2164" i="4"/>
  <c r="P2165" i="4"/>
  <c r="P2166" i="4"/>
  <c r="P2167" i="4"/>
  <c r="P2168" i="4"/>
  <c r="P2169" i="4"/>
  <c r="P2170" i="4"/>
  <c r="P2171" i="4"/>
  <c r="P2172" i="4"/>
  <c r="P2173" i="4"/>
  <c r="P2174" i="4"/>
  <c r="P2175" i="4"/>
  <c r="P2176" i="4"/>
  <c r="P2177" i="4"/>
  <c r="P2178" i="4"/>
  <c r="P2179" i="4"/>
  <c r="P2180" i="4"/>
  <c r="P2181" i="4"/>
  <c r="P2182" i="4"/>
  <c r="P2183" i="4"/>
  <c r="P2184" i="4"/>
  <c r="P2185" i="4"/>
  <c r="P2186" i="4"/>
  <c r="P2187" i="4"/>
  <c r="P2188" i="4"/>
  <c r="P2189" i="4"/>
  <c r="P2190" i="4"/>
  <c r="P2191" i="4"/>
  <c r="P2192" i="4"/>
  <c r="P2193" i="4"/>
  <c r="P2194" i="4"/>
  <c r="P2195" i="4"/>
  <c r="P2196" i="4"/>
  <c r="P2197" i="4"/>
  <c r="P2198" i="4"/>
  <c r="P2199" i="4"/>
  <c r="P2200" i="4"/>
  <c r="P2201" i="4"/>
  <c r="P2202" i="4"/>
  <c r="P2203" i="4"/>
  <c r="P2204" i="4"/>
  <c r="P2205" i="4"/>
  <c r="P2206" i="4"/>
  <c r="P2207" i="4"/>
  <c r="P2208" i="4"/>
  <c r="P2209" i="4"/>
  <c r="P2210" i="4"/>
  <c r="P2211" i="4"/>
  <c r="P2212" i="4"/>
  <c r="P2213" i="4"/>
  <c r="P2214" i="4"/>
  <c r="P2215" i="4"/>
  <c r="P2216" i="4"/>
  <c r="P2217" i="4"/>
  <c r="P2218" i="4"/>
  <c r="P2219" i="4"/>
  <c r="P2220" i="4"/>
  <c r="P2221" i="4"/>
  <c r="P2222" i="4"/>
  <c r="P2223" i="4"/>
  <c r="P2224" i="4"/>
  <c r="P2225" i="4"/>
  <c r="P2226" i="4"/>
  <c r="P2227" i="4"/>
  <c r="P2228" i="4"/>
  <c r="P2229" i="4"/>
  <c r="P2230" i="4"/>
  <c r="P2231" i="4"/>
  <c r="P2232" i="4"/>
  <c r="P2233" i="4"/>
  <c r="P2234" i="4"/>
  <c r="P2235" i="4"/>
  <c r="P2236" i="4"/>
  <c r="P2237" i="4"/>
  <c r="P2238" i="4"/>
  <c r="P2239" i="4"/>
  <c r="P2240" i="4"/>
  <c r="P2241" i="4"/>
  <c r="P2242" i="4"/>
  <c r="P2243" i="4"/>
  <c r="P2244" i="4"/>
  <c r="P2245" i="4"/>
  <c r="P2246" i="4"/>
  <c r="P2247" i="4"/>
  <c r="P2248" i="4"/>
  <c r="P2249" i="4"/>
  <c r="P2250" i="4"/>
  <c r="P2251" i="4"/>
  <c r="P2252" i="4"/>
  <c r="P2253" i="4"/>
  <c r="P2254" i="4"/>
  <c r="P2255" i="4"/>
  <c r="P2256" i="4"/>
  <c r="P2257" i="4"/>
  <c r="P2258" i="4"/>
  <c r="P2259" i="4"/>
  <c r="P2260" i="4"/>
  <c r="P2261" i="4"/>
  <c r="P2262" i="4"/>
  <c r="P2263" i="4"/>
  <c r="P2264" i="4"/>
  <c r="P2265" i="4"/>
  <c r="P2266" i="4"/>
  <c r="P2267" i="4"/>
  <c r="P2268" i="4"/>
  <c r="P2269" i="4"/>
  <c r="P2270" i="4"/>
  <c r="P2271" i="4"/>
  <c r="P2272" i="4"/>
  <c r="P2273" i="4"/>
  <c r="P2274" i="4"/>
  <c r="P2275" i="4"/>
  <c r="P2276" i="4"/>
  <c r="P2277" i="4"/>
  <c r="P2278" i="4"/>
  <c r="P2279" i="4"/>
  <c r="P2280" i="4"/>
  <c r="P2281" i="4"/>
  <c r="P2282" i="4"/>
  <c r="P2283" i="4"/>
  <c r="P2284" i="4"/>
  <c r="P2285" i="4"/>
  <c r="P2286" i="4"/>
  <c r="P2287" i="4"/>
  <c r="P2288" i="4"/>
  <c r="P2289" i="4"/>
  <c r="P2290" i="4"/>
  <c r="P2291" i="4"/>
  <c r="P2292" i="4"/>
  <c r="P2293" i="4"/>
  <c r="P2294" i="4"/>
  <c r="P2295" i="4"/>
  <c r="P2296" i="4"/>
  <c r="P2297" i="4"/>
  <c r="P2298" i="4"/>
  <c r="P2299" i="4"/>
  <c r="P2300" i="4"/>
  <c r="P2301" i="4"/>
  <c r="P2302" i="4"/>
  <c r="P2303" i="4"/>
  <c r="P2304" i="4"/>
  <c r="P2305" i="4"/>
  <c r="P2306" i="4"/>
  <c r="P2307" i="4"/>
  <c r="P2308" i="4"/>
  <c r="P2309" i="4"/>
  <c r="P2310" i="4"/>
  <c r="P2311" i="4"/>
  <c r="P2312" i="4"/>
  <c r="P2313" i="4"/>
  <c r="P2314" i="4"/>
  <c r="P2315" i="4"/>
  <c r="P2316" i="4"/>
  <c r="P2317" i="4"/>
  <c r="P2318" i="4"/>
  <c r="P2319" i="4"/>
  <c r="P2320" i="4"/>
  <c r="P2321" i="4"/>
  <c r="P2322" i="4"/>
  <c r="P2323" i="4"/>
  <c r="P2324" i="4"/>
  <c r="P2325" i="4"/>
  <c r="P2326" i="4"/>
  <c r="P2327" i="4"/>
  <c r="P2328" i="4"/>
  <c r="P2329" i="4"/>
  <c r="P2330" i="4"/>
  <c r="P2331" i="4"/>
  <c r="P2332" i="4"/>
  <c r="P2333" i="4"/>
  <c r="P2334" i="4"/>
  <c r="P2335" i="4"/>
  <c r="P2336" i="4"/>
  <c r="P2337" i="4"/>
  <c r="P2338" i="4"/>
  <c r="P2339" i="4"/>
  <c r="P2340" i="4"/>
  <c r="P2341" i="4"/>
  <c r="P2342" i="4"/>
  <c r="P2343" i="4"/>
  <c r="P2344" i="4"/>
  <c r="P2345" i="4"/>
  <c r="P2346" i="4"/>
  <c r="P2347" i="4"/>
  <c r="P2348" i="4"/>
  <c r="P2349" i="4"/>
  <c r="P2350" i="4"/>
  <c r="P2351" i="4"/>
  <c r="P2352" i="4"/>
  <c r="P2353" i="4"/>
  <c r="P2354" i="4"/>
  <c r="P2355" i="4"/>
  <c r="P2356" i="4"/>
  <c r="P2357" i="4"/>
  <c r="P2358" i="4"/>
  <c r="P2359" i="4"/>
  <c r="P2360" i="4"/>
  <c r="P2361" i="4"/>
  <c r="P2362" i="4"/>
  <c r="P2363" i="4"/>
  <c r="P2364" i="4"/>
  <c r="P2365" i="4"/>
  <c r="P2366" i="4"/>
  <c r="P2367" i="4"/>
  <c r="P2368" i="4"/>
  <c r="P2369" i="4"/>
  <c r="P2370" i="4"/>
  <c r="P2371" i="4"/>
  <c r="P2372" i="4"/>
  <c r="P2373" i="4"/>
  <c r="P2374" i="4"/>
  <c r="P2375" i="4"/>
  <c r="P2376" i="4"/>
  <c r="P2377" i="4"/>
  <c r="P2378" i="4"/>
  <c r="P2379" i="4"/>
  <c r="P2380" i="4"/>
  <c r="P2381" i="4"/>
  <c r="P2382" i="4"/>
  <c r="P2383" i="4"/>
  <c r="P2384" i="4"/>
  <c r="P2385" i="4"/>
  <c r="P2386" i="4"/>
  <c r="P2387" i="4"/>
  <c r="P2388" i="4"/>
  <c r="P2389" i="4"/>
  <c r="P2390" i="4"/>
  <c r="P2391" i="4"/>
  <c r="P2392" i="4"/>
  <c r="P2393" i="4"/>
  <c r="P2394" i="4"/>
  <c r="P2395" i="4"/>
  <c r="P2396" i="4"/>
  <c r="P2397" i="4"/>
  <c r="P2398" i="4"/>
  <c r="P2399" i="4"/>
  <c r="P2400" i="4"/>
  <c r="P2401" i="4"/>
  <c r="P2402" i="4"/>
  <c r="P2403" i="4"/>
  <c r="P2404" i="4"/>
  <c r="P2405" i="4"/>
  <c r="P2406" i="4"/>
  <c r="P2407" i="4"/>
  <c r="P2408" i="4"/>
  <c r="P2409" i="4"/>
  <c r="P2410" i="4"/>
  <c r="P2411" i="4"/>
  <c r="P2412" i="4"/>
  <c r="P2413" i="4"/>
  <c r="P2414" i="4"/>
  <c r="P2415" i="4"/>
  <c r="P2416" i="4"/>
  <c r="P2417" i="4"/>
  <c r="P2418" i="4"/>
  <c r="P2419" i="4"/>
  <c r="P2420" i="4"/>
  <c r="P2421" i="4"/>
  <c r="P2422" i="4"/>
  <c r="P2423" i="4"/>
  <c r="P2424" i="4"/>
  <c r="P2425" i="4"/>
  <c r="P2426" i="4"/>
  <c r="P2427" i="4"/>
  <c r="P2428" i="4"/>
  <c r="P2429" i="4"/>
  <c r="P2430" i="4"/>
  <c r="P2431" i="4"/>
  <c r="P2432" i="4"/>
  <c r="P2433" i="4"/>
  <c r="P2434" i="4"/>
  <c r="P2435" i="4"/>
  <c r="P2436" i="4"/>
  <c r="P2437" i="4"/>
  <c r="P2438" i="4"/>
  <c r="P2439" i="4"/>
  <c r="P2440" i="4"/>
  <c r="P2441" i="4"/>
  <c r="P2442" i="4"/>
  <c r="P2443" i="4"/>
  <c r="P2444" i="4"/>
  <c r="P2445" i="4"/>
  <c r="P2446" i="4"/>
  <c r="P2447" i="4"/>
  <c r="P2448" i="4"/>
  <c r="P2449" i="4"/>
  <c r="P2450" i="4"/>
  <c r="P2451" i="4"/>
  <c r="P2452" i="4"/>
  <c r="P2453" i="4"/>
  <c r="P2454" i="4"/>
  <c r="P2455" i="4"/>
  <c r="P2456" i="4"/>
  <c r="P2457" i="4"/>
  <c r="P2458" i="4"/>
  <c r="P2459" i="4"/>
  <c r="P2460" i="4"/>
  <c r="P2461" i="4"/>
  <c r="P2462" i="4"/>
  <c r="P2463" i="4"/>
  <c r="P2464" i="4"/>
  <c r="P2465" i="4"/>
  <c r="P2466" i="4"/>
  <c r="P2467" i="4"/>
  <c r="P2468" i="4"/>
  <c r="P2469" i="4"/>
  <c r="P2470" i="4"/>
  <c r="P2471" i="4"/>
  <c r="P2472" i="4"/>
  <c r="P2473" i="4"/>
  <c r="P2474" i="4"/>
  <c r="P2475" i="4"/>
  <c r="P2476" i="4"/>
  <c r="P2477" i="4"/>
  <c r="P2478" i="4"/>
  <c r="P2479" i="4"/>
  <c r="P2480" i="4"/>
  <c r="P2481" i="4"/>
  <c r="P2482" i="4"/>
  <c r="P2483" i="4"/>
  <c r="P2484" i="4"/>
  <c r="P2485" i="4"/>
  <c r="P2486" i="4"/>
  <c r="P2487" i="4"/>
  <c r="P2488" i="4"/>
  <c r="P2489" i="4"/>
  <c r="P2490" i="4"/>
  <c r="P2491" i="4"/>
  <c r="P2492" i="4"/>
  <c r="P2493" i="4"/>
  <c r="P2494" i="4"/>
  <c r="P2495" i="4"/>
  <c r="P2496" i="4"/>
  <c r="P2497" i="4"/>
  <c r="P2498" i="4"/>
  <c r="P2499" i="4"/>
  <c r="P2500" i="4"/>
  <c r="P2501" i="4"/>
  <c r="P2502" i="4"/>
  <c r="P2503" i="4"/>
  <c r="P2504" i="4"/>
  <c r="P2505" i="4"/>
  <c r="P2506" i="4"/>
  <c r="P2507" i="4"/>
  <c r="P2508" i="4"/>
  <c r="P2509" i="4"/>
  <c r="P2510" i="4"/>
  <c r="P2511" i="4"/>
  <c r="P2512" i="4"/>
  <c r="P2513" i="4"/>
  <c r="P2514" i="4"/>
  <c r="P2515" i="4"/>
  <c r="P2516" i="4"/>
  <c r="P2517" i="4"/>
  <c r="P2518" i="4"/>
  <c r="P2519" i="4"/>
  <c r="P2520" i="4"/>
  <c r="P2521" i="4"/>
  <c r="P2522" i="4"/>
  <c r="P2523" i="4"/>
  <c r="P2524" i="4"/>
  <c r="P2525" i="4"/>
  <c r="P2526" i="4"/>
  <c r="P2527" i="4"/>
  <c r="P2528" i="4"/>
  <c r="P2529" i="4"/>
  <c r="P2530" i="4"/>
  <c r="P2531" i="4"/>
  <c r="P2532" i="4"/>
  <c r="P2533" i="4"/>
  <c r="P2534" i="4"/>
  <c r="P2535" i="4"/>
  <c r="P2536" i="4"/>
  <c r="P2537" i="4"/>
  <c r="P2538" i="4"/>
  <c r="P2539" i="4"/>
  <c r="P2540" i="4"/>
  <c r="P2541" i="4"/>
  <c r="P2542" i="4"/>
  <c r="P2543" i="4"/>
  <c r="P2544" i="4"/>
  <c r="P2545" i="4"/>
  <c r="P2546" i="4"/>
  <c r="P2547" i="4"/>
  <c r="P2548" i="4"/>
  <c r="P2549" i="4"/>
  <c r="P2550" i="4"/>
  <c r="P2551" i="4"/>
  <c r="P2552" i="4"/>
  <c r="P2553" i="4"/>
  <c r="P2554" i="4"/>
  <c r="P2555" i="4"/>
  <c r="P2556" i="4"/>
  <c r="P2557" i="4"/>
  <c r="P2558" i="4"/>
  <c r="P2559" i="4"/>
  <c r="P2560" i="4"/>
  <c r="P2561" i="4"/>
  <c r="P2562" i="4"/>
  <c r="P2563" i="4"/>
  <c r="P2564" i="4"/>
  <c r="P2565" i="4"/>
  <c r="P2566" i="4"/>
  <c r="P2567" i="4"/>
  <c r="P2568" i="4"/>
  <c r="P2569" i="4"/>
  <c r="P2570" i="4"/>
  <c r="P2571" i="4"/>
  <c r="P2572" i="4"/>
  <c r="P2573" i="4"/>
  <c r="P2574" i="4"/>
  <c r="P2575" i="4"/>
  <c r="P2576" i="4"/>
  <c r="P2577" i="4"/>
  <c r="P2578" i="4"/>
  <c r="P2579" i="4"/>
  <c r="P2580" i="4"/>
  <c r="P2581" i="4"/>
  <c r="P2582" i="4"/>
  <c r="P2583" i="4"/>
  <c r="P2584" i="4"/>
  <c r="P2585" i="4"/>
  <c r="P2586" i="4"/>
  <c r="P2587" i="4"/>
  <c r="P2588" i="4"/>
  <c r="P2589" i="4"/>
  <c r="P2590" i="4"/>
  <c r="P2591" i="4"/>
  <c r="P2592" i="4"/>
  <c r="P2593" i="4"/>
  <c r="P2594" i="4"/>
  <c r="P2595" i="4"/>
  <c r="P2596" i="4"/>
  <c r="P2597" i="4"/>
  <c r="P2598" i="4"/>
  <c r="P2599" i="4"/>
  <c r="P2600" i="4"/>
  <c r="P2601" i="4"/>
  <c r="P2602" i="4"/>
  <c r="P2603" i="4"/>
  <c r="P2604" i="4"/>
  <c r="P2605" i="4"/>
  <c r="P2606" i="4"/>
  <c r="P2607" i="4"/>
  <c r="P2608" i="4"/>
  <c r="P2609" i="4"/>
  <c r="P2610" i="4"/>
  <c r="P2611" i="4"/>
  <c r="P2612" i="4"/>
  <c r="P2613" i="4"/>
  <c r="P2614" i="4"/>
  <c r="P2615" i="4"/>
  <c r="P2616" i="4"/>
  <c r="P2617" i="4"/>
  <c r="P2618" i="4"/>
  <c r="P2619" i="4"/>
  <c r="P2620" i="4"/>
  <c r="P2621" i="4"/>
  <c r="P2622" i="4"/>
  <c r="P2623" i="4"/>
  <c r="P2624" i="4"/>
  <c r="P2625" i="4"/>
  <c r="P2626" i="4"/>
  <c r="P2627" i="4"/>
  <c r="P2628" i="4"/>
  <c r="P2629" i="4"/>
  <c r="P2630" i="4"/>
  <c r="P2631" i="4"/>
  <c r="P2632" i="4"/>
  <c r="P2633" i="4"/>
  <c r="P2634" i="4"/>
  <c r="P2635" i="4"/>
  <c r="P2636" i="4"/>
  <c r="P2637" i="4"/>
  <c r="P2638" i="4"/>
  <c r="P2639" i="4"/>
  <c r="P2640" i="4"/>
  <c r="P2641" i="4"/>
  <c r="P2642" i="4"/>
  <c r="P2643" i="4"/>
  <c r="P2644" i="4"/>
  <c r="P2645" i="4"/>
  <c r="P2646" i="4"/>
  <c r="P2647" i="4"/>
  <c r="P2648" i="4"/>
  <c r="P2649" i="4"/>
  <c r="P2650" i="4"/>
  <c r="P2651" i="4"/>
  <c r="P2652" i="4"/>
  <c r="P2653" i="4"/>
  <c r="P2654" i="4"/>
  <c r="P2655" i="4"/>
  <c r="P2656" i="4"/>
  <c r="P2657" i="4"/>
  <c r="P2658" i="4"/>
  <c r="P2659" i="4"/>
  <c r="P2660" i="4"/>
  <c r="P2661" i="4"/>
  <c r="P2662" i="4"/>
  <c r="P2663" i="4"/>
  <c r="P2664" i="4"/>
  <c r="P2665" i="4"/>
  <c r="P2666" i="4"/>
  <c r="P2667" i="4"/>
  <c r="P2668" i="4"/>
  <c r="P2669" i="4"/>
  <c r="P2670" i="4"/>
  <c r="P2671" i="4"/>
  <c r="P2672" i="4"/>
  <c r="P2673" i="4"/>
  <c r="P2674" i="4"/>
  <c r="P2675" i="4"/>
  <c r="P2676" i="4"/>
  <c r="P2677" i="4"/>
  <c r="P2678" i="4"/>
  <c r="P2679" i="4"/>
  <c r="P2680" i="4"/>
  <c r="P2681" i="4"/>
  <c r="P2682" i="4"/>
  <c r="P2683" i="4"/>
  <c r="P2684" i="4"/>
  <c r="P2685" i="4"/>
  <c r="P2686" i="4"/>
  <c r="P2687" i="4"/>
  <c r="P2688" i="4"/>
  <c r="P2689" i="4"/>
  <c r="P2690" i="4"/>
  <c r="P2691" i="4"/>
  <c r="P2692" i="4"/>
  <c r="P2693" i="4"/>
  <c r="P2694" i="4"/>
  <c r="P2695" i="4"/>
  <c r="P2696" i="4"/>
  <c r="P2697" i="4"/>
  <c r="P2698" i="4"/>
  <c r="P2699" i="4"/>
  <c r="P2700" i="4"/>
  <c r="P2701" i="4"/>
  <c r="P2702" i="4"/>
  <c r="P2703" i="4"/>
  <c r="P2704" i="4"/>
  <c r="P2705" i="4"/>
  <c r="P2706" i="4"/>
  <c r="P2707" i="4"/>
  <c r="P2708" i="4"/>
  <c r="P2709" i="4"/>
  <c r="P2710" i="4"/>
  <c r="P2711" i="4"/>
  <c r="P2712" i="4"/>
  <c r="P2713" i="4"/>
  <c r="P2714" i="4"/>
  <c r="P2715" i="4"/>
  <c r="P2716" i="4"/>
  <c r="P2717" i="4"/>
  <c r="P2718" i="4"/>
  <c r="P2719" i="4"/>
  <c r="P2720" i="4"/>
  <c r="P2721" i="4"/>
  <c r="P2722" i="4"/>
  <c r="P2723" i="4"/>
  <c r="P2724" i="4"/>
  <c r="P2725" i="4"/>
  <c r="P2726" i="4"/>
  <c r="P2727" i="4"/>
  <c r="P2728" i="4"/>
  <c r="P2729" i="4"/>
  <c r="P2730" i="4"/>
  <c r="P2731" i="4"/>
  <c r="P2732" i="4"/>
  <c r="P2733" i="4"/>
  <c r="P2734" i="4"/>
  <c r="P2735" i="4"/>
  <c r="P2736" i="4"/>
  <c r="P2737" i="4"/>
  <c r="P2738" i="4"/>
  <c r="P2739" i="4"/>
  <c r="P2740" i="4"/>
  <c r="P2741" i="4"/>
  <c r="P2742" i="4"/>
  <c r="P2743" i="4"/>
  <c r="P2744" i="4"/>
  <c r="P2745" i="4"/>
  <c r="P2746" i="4"/>
  <c r="P2747" i="4"/>
  <c r="P2748" i="4"/>
  <c r="P2749" i="4"/>
  <c r="P2750" i="4"/>
  <c r="P2751" i="4"/>
  <c r="P2752" i="4"/>
  <c r="P2753" i="4"/>
  <c r="P2754" i="4"/>
  <c r="P2755" i="4"/>
  <c r="P2756" i="4"/>
  <c r="P2757" i="4"/>
  <c r="P2758" i="4"/>
  <c r="P2759" i="4"/>
  <c r="P2760" i="4"/>
  <c r="P2761" i="4"/>
  <c r="P2762" i="4"/>
  <c r="P2763" i="4"/>
  <c r="P2764" i="4"/>
  <c r="P2765" i="4"/>
  <c r="P2766" i="4"/>
  <c r="P2767" i="4"/>
  <c r="P2768" i="4"/>
  <c r="P2769" i="4"/>
  <c r="P2770" i="4"/>
  <c r="P2771" i="4"/>
  <c r="P2772" i="4"/>
  <c r="P2773" i="4"/>
  <c r="P2774" i="4"/>
  <c r="P2775" i="4"/>
  <c r="P2776" i="4"/>
  <c r="P2777" i="4"/>
  <c r="P2778" i="4"/>
  <c r="P2779" i="4"/>
  <c r="P2780" i="4"/>
  <c r="P2781" i="4"/>
  <c r="P2782" i="4"/>
  <c r="P2783" i="4"/>
  <c r="P2784" i="4"/>
  <c r="P2785" i="4"/>
  <c r="P2786" i="4"/>
  <c r="P2787" i="4"/>
  <c r="P2788" i="4"/>
  <c r="P2789" i="4"/>
  <c r="P2790" i="4"/>
  <c r="P2791" i="4"/>
  <c r="P2792" i="4"/>
  <c r="P2793" i="4"/>
  <c r="P2794" i="4"/>
  <c r="P2795" i="4"/>
  <c r="P2796" i="4"/>
  <c r="P2797" i="4"/>
  <c r="P2798" i="4"/>
  <c r="P2799" i="4"/>
  <c r="P2800" i="4"/>
  <c r="P2801" i="4"/>
  <c r="P2802" i="4"/>
  <c r="P2803" i="4"/>
  <c r="P2804" i="4"/>
  <c r="P2805" i="4"/>
  <c r="P2806" i="4"/>
  <c r="P2807" i="4"/>
  <c r="P2808" i="4"/>
  <c r="P2809" i="4"/>
  <c r="P2810" i="4"/>
  <c r="P2811" i="4"/>
  <c r="P2812" i="4"/>
  <c r="P2813" i="4"/>
  <c r="P2814" i="4"/>
  <c r="P2815" i="4"/>
  <c r="P2816" i="4"/>
  <c r="P2817" i="4"/>
  <c r="P2818" i="4"/>
  <c r="P2819" i="4"/>
  <c r="P2820" i="4"/>
  <c r="P2821" i="4"/>
  <c r="P2822" i="4"/>
  <c r="P2823" i="4"/>
  <c r="P2824" i="4"/>
  <c r="P2825" i="4"/>
  <c r="P2826" i="4"/>
  <c r="P2827" i="4"/>
  <c r="P2828" i="4"/>
  <c r="P2829" i="4"/>
  <c r="P2830" i="4"/>
  <c r="P2831" i="4"/>
  <c r="P2832" i="4"/>
  <c r="P2833" i="4"/>
  <c r="P2834" i="4"/>
  <c r="P2835" i="4"/>
  <c r="P2836" i="4"/>
  <c r="P2837" i="4"/>
  <c r="P2838" i="4"/>
  <c r="P2839" i="4"/>
  <c r="P2840" i="4"/>
  <c r="P2841" i="4"/>
  <c r="P2842" i="4"/>
  <c r="P2843" i="4"/>
  <c r="P2844" i="4"/>
  <c r="P2845" i="4"/>
  <c r="P2846" i="4"/>
  <c r="P2847" i="4"/>
  <c r="P2848" i="4"/>
  <c r="P2849" i="4"/>
  <c r="P2850" i="4"/>
  <c r="P2851" i="4"/>
  <c r="P2852" i="4"/>
  <c r="P2853" i="4"/>
  <c r="P2854" i="4"/>
  <c r="P2855" i="4"/>
  <c r="P2856" i="4"/>
  <c r="P2857" i="4"/>
  <c r="P2858" i="4"/>
  <c r="P2859" i="4"/>
  <c r="P2860" i="4"/>
  <c r="P2861" i="4"/>
  <c r="P2862" i="4"/>
  <c r="P2863" i="4"/>
  <c r="P2864" i="4"/>
  <c r="P2865" i="4"/>
  <c r="P2866" i="4"/>
  <c r="P2867" i="4"/>
  <c r="P2868" i="4"/>
  <c r="P2869" i="4"/>
  <c r="P2870" i="4"/>
  <c r="P2871" i="4"/>
  <c r="P2872" i="4"/>
  <c r="P2873" i="4"/>
  <c r="P2874" i="4"/>
  <c r="P2875" i="4"/>
  <c r="P2876" i="4"/>
  <c r="P2877" i="4"/>
  <c r="P2878" i="4"/>
  <c r="P2879" i="4"/>
  <c r="P2880" i="4"/>
  <c r="P2881" i="4"/>
  <c r="P2882" i="4"/>
  <c r="P2883" i="4"/>
  <c r="P2884" i="4"/>
  <c r="P2885" i="4"/>
  <c r="P2886" i="4"/>
  <c r="P2887" i="4"/>
  <c r="P2888" i="4"/>
  <c r="P2889" i="4"/>
  <c r="P2890" i="4"/>
  <c r="P2891" i="4"/>
  <c r="P2892" i="4"/>
  <c r="P2893" i="4"/>
  <c r="P2894" i="4"/>
  <c r="P2895" i="4"/>
  <c r="P2896" i="4"/>
  <c r="P2897" i="4"/>
  <c r="P2898" i="4"/>
  <c r="P2899" i="4"/>
  <c r="P2900" i="4"/>
  <c r="P2901" i="4"/>
  <c r="P2902" i="4"/>
  <c r="P2903" i="4"/>
  <c r="P2904" i="4"/>
  <c r="P2905" i="4"/>
  <c r="P2906" i="4"/>
  <c r="P2907" i="4"/>
  <c r="P2908" i="4"/>
  <c r="P2909" i="4"/>
  <c r="P2910" i="4"/>
  <c r="P2911" i="4"/>
  <c r="P2912" i="4"/>
  <c r="P2913" i="4"/>
  <c r="P2914" i="4"/>
  <c r="P2915" i="4"/>
  <c r="P2916" i="4"/>
  <c r="P2917" i="4"/>
  <c r="P2918" i="4"/>
  <c r="P2919" i="4"/>
  <c r="P2920" i="4"/>
  <c r="P2921" i="4"/>
  <c r="P2922" i="4"/>
  <c r="P2923" i="4"/>
  <c r="P2924" i="4"/>
  <c r="P2925" i="4"/>
  <c r="P2926" i="4"/>
  <c r="P2927" i="4"/>
  <c r="P2928" i="4"/>
  <c r="P2929" i="4"/>
  <c r="P2930" i="4"/>
  <c r="P2931" i="4"/>
  <c r="P2932" i="4"/>
  <c r="P2933" i="4"/>
  <c r="P2934" i="4"/>
  <c r="P2935" i="4"/>
  <c r="P2936" i="4"/>
  <c r="P2937" i="4"/>
  <c r="P2938" i="4"/>
  <c r="P2939" i="4"/>
  <c r="P2940" i="4"/>
  <c r="P2941" i="4"/>
  <c r="P2942" i="4"/>
  <c r="P2943" i="4"/>
  <c r="P2944" i="4"/>
  <c r="P2945" i="4"/>
  <c r="P2946" i="4"/>
  <c r="P2947" i="4"/>
  <c r="P2948" i="4"/>
  <c r="P2949" i="4"/>
  <c r="P2950" i="4"/>
  <c r="P2951" i="4"/>
  <c r="P2952" i="4"/>
  <c r="P2953" i="4"/>
  <c r="P2954" i="4"/>
  <c r="P2955" i="4"/>
  <c r="P2956" i="4"/>
  <c r="P2957" i="4"/>
  <c r="P2958" i="4"/>
  <c r="P2959" i="4"/>
  <c r="P2960" i="4"/>
  <c r="P2961" i="4"/>
  <c r="P2962" i="4"/>
  <c r="P2963" i="4"/>
  <c r="P2964" i="4"/>
  <c r="P2965" i="4"/>
  <c r="P2966" i="4"/>
  <c r="P2967" i="4"/>
  <c r="P2968" i="4"/>
  <c r="P2969" i="4"/>
  <c r="P2970" i="4"/>
  <c r="P2971" i="4"/>
  <c r="P2972" i="4"/>
  <c r="P2973" i="4"/>
  <c r="P2974" i="4"/>
  <c r="P2975" i="4"/>
  <c r="P2976" i="4"/>
  <c r="P2977" i="4"/>
  <c r="P2978" i="4"/>
  <c r="P2979" i="4"/>
  <c r="P2980" i="4"/>
  <c r="P2981" i="4"/>
  <c r="P2982" i="4"/>
  <c r="P2983" i="4"/>
  <c r="P2984" i="4"/>
  <c r="P2985" i="4"/>
  <c r="P2986" i="4"/>
  <c r="P2987" i="4"/>
  <c r="P2988" i="4"/>
  <c r="P2989" i="4"/>
  <c r="P2990" i="4"/>
  <c r="P2991" i="4"/>
  <c r="P2992" i="4"/>
  <c r="P2993" i="4"/>
  <c r="P2994" i="4"/>
  <c r="P2995" i="4"/>
  <c r="P2996" i="4"/>
  <c r="P2997" i="4"/>
  <c r="P2998" i="4"/>
  <c r="P2999" i="4"/>
  <c r="P3000" i="4"/>
  <c r="P3001" i="4"/>
  <c r="P3002" i="4"/>
  <c r="P3003" i="4"/>
  <c r="P3004" i="4"/>
  <c r="P3005" i="4"/>
  <c r="P3006" i="4"/>
  <c r="P3007" i="4"/>
  <c r="P3008" i="4"/>
  <c r="P3009" i="4"/>
  <c r="P3010" i="4"/>
  <c r="P3011" i="4"/>
  <c r="P3012" i="4"/>
  <c r="P3013" i="4"/>
  <c r="P3014" i="4"/>
  <c r="P3015" i="4"/>
  <c r="P3016" i="4"/>
  <c r="P3017" i="4"/>
  <c r="P3018" i="4"/>
  <c r="P3019" i="4"/>
  <c r="P3020" i="4"/>
  <c r="P3021" i="4"/>
  <c r="P3022" i="4"/>
  <c r="P3023" i="4"/>
  <c r="P3024" i="4"/>
  <c r="P3025" i="4"/>
  <c r="P3026" i="4"/>
  <c r="P3027" i="4"/>
  <c r="P3028" i="4"/>
  <c r="P3029" i="4"/>
  <c r="P3030" i="4"/>
  <c r="P3031" i="4"/>
  <c r="P3032" i="4"/>
  <c r="P3033" i="4"/>
  <c r="P3034" i="4"/>
  <c r="P3035" i="4"/>
  <c r="P3036" i="4"/>
  <c r="P3037" i="4"/>
  <c r="P3038" i="4"/>
  <c r="P3039" i="4"/>
  <c r="P3040" i="4"/>
  <c r="P3041" i="4"/>
  <c r="P3042" i="4"/>
  <c r="P3043" i="4"/>
  <c r="P3044" i="4"/>
  <c r="P3045" i="4"/>
  <c r="P3046" i="4"/>
  <c r="P3047" i="4"/>
  <c r="P3048" i="4"/>
  <c r="P3049" i="4"/>
  <c r="P3050" i="4"/>
  <c r="P3051" i="4"/>
  <c r="P3052" i="4"/>
  <c r="P3053" i="4"/>
  <c r="P3054" i="4"/>
  <c r="P3055" i="4"/>
  <c r="P3056" i="4"/>
  <c r="P3057" i="4"/>
  <c r="P3058" i="4"/>
  <c r="P3059" i="4"/>
  <c r="P3060" i="4"/>
  <c r="P3061" i="4"/>
  <c r="P3062" i="4"/>
  <c r="P3063" i="4"/>
  <c r="P3064" i="4"/>
  <c r="P3065" i="4"/>
  <c r="P3066" i="4"/>
  <c r="P3067" i="4"/>
  <c r="P3068" i="4"/>
  <c r="P3069" i="4"/>
  <c r="P3070" i="4"/>
  <c r="P3071" i="4"/>
  <c r="P3072" i="4"/>
  <c r="P3073" i="4"/>
  <c r="P3074" i="4"/>
  <c r="P3075" i="4"/>
  <c r="P3076" i="4"/>
  <c r="P3077" i="4"/>
  <c r="P3078" i="4"/>
  <c r="P3079" i="4"/>
  <c r="P3080" i="4"/>
  <c r="P3081" i="4"/>
  <c r="P3082" i="4"/>
  <c r="P3083" i="4"/>
  <c r="P3084" i="4"/>
  <c r="P3085" i="4"/>
  <c r="P3086" i="4"/>
  <c r="P3087" i="4"/>
  <c r="P3088" i="4"/>
  <c r="P3089" i="4"/>
  <c r="P3090" i="4"/>
  <c r="P3091" i="4"/>
  <c r="P3092" i="4"/>
  <c r="P3093" i="4"/>
  <c r="P3094" i="4"/>
  <c r="P3095" i="4"/>
  <c r="P3096" i="4"/>
  <c r="P3097" i="4"/>
  <c r="P3098" i="4"/>
  <c r="P3099" i="4"/>
  <c r="P3100" i="4"/>
  <c r="P3101" i="4"/>
  <c r="P3102" i="4"/>
  <c r="P3103" i="4"/>
  <c r="P3104" i="4"/>
  <c r="P3105" i="4"/>
  <c r="P3106" i="4"/>
  <c r="P3107" i="4"/>
  <c r="P3108" i="4"/>
  <c r="P3109" i="4"/>
  <c r="P3110" i="4"/>
  <c r="P3111" i="4"/>
  <c r="P3112" i="4"/>
  <c r="P3113" i="4"/>
  <c r="P3114" i="4"/>
  <c r="P3115" i="4"/>
  <c r="P3116" i="4"/>
  <c r="P3117" i="4"/>
  <c r="P3118" i="4"/>
  <c r="P3119" i="4"/>
  <c r="P3120" i="4"/>
  <c r="P3121" i="4"/>
  <c r="P3122" i="4"/>
  <c r="P3123" i="4"/>
  <c r="P3124" i="4"/>
  <c r="P3125" i="4"/>
  <c r="P3126" i="4"/>
  <c r="P3127" i="4"/>
  <c r="P3128" i="4"/>
  <c r="P3129" i="4"/>
  <c r="P3130" i="4"/>
  <c r="P3131" i="4"/>
  <c r="P3132" i="4"/>
  <c r="P3133" i="4"/>
  <c r="P3134" i="4"/>
  <c r="P3135" i="4"/>
  <c r="P3136" i="4"/>
  <c r="P3137" i="4"/>
  <c r="P3138" i="4"/>
  <c r="P3139" i="4"/>
  <c r="P3140" i="4"/>
  <c r="P3141" i="4"/>
  <c r="P3142" i="4"/>
  <c r="P3143" i="4"/>
  <c r="P3144" i="4"/>
  <c r="P3145" i="4"/>
  <c r="P3146" i="4"/>
  <c r="P3147" i="4"/>
  <c r="P3148" i="4"/>
  <c r="P3149" i="4"/>
  <c r="P3150" i="4"/>
  <c r="P3151" i="4"/>
  <c r="P3152" i="4"/>
  <c r="P3153" i="4"/>
  <c r="P3154" i="4"/>
  <c r="P3155" i="4"/>
  <c r="P3156" i="4"/>
  <c r="P3157" i="4"/>
  <c r="P3158" i="4"/>
  <c r="P3159" i="4"/>
  <c r="P3160" i="4"/>
  <c r="P3161" i="4"/>
  <c r="P3162" i="4"/>
  <c r="P3163" i="4"/>
  <c r="P3164" i="4"/>
  <c r="P3165" i="4"/>
  <c r="P3166" i="4"/>
  <c r="P3167" i="4"/>
  <c r="P3168" i="4"/>
  <c r="P3169" i="4"/>
  <c r="P3170" i="4"/>
  <c r="P3171" i="4"/>
  <c r="P3172" i="4"/>
  <c r="P3173" i="4"/>
  <c r="P3174" i="4"/>
  <c r="P3175" i="4"/>
  <c r="P3176" i="4"/>
  <c r="P3177" i="4"/>
  <c r="P3178" i="4"/>
  <c r="P3179" i="4"/>
  <c r="P3180" i="4"/>
  <c r="P3181" i="4"/>
  <c r="P3182" i="4"/>
  <c r="P3183" i="4"/>
  <c r="P3184" i="4"/>
  <c r="P3185" i="4"/>
  <c r="P3186" i="4"/>
  <c r="P3187" i="4"/>
  <c r="P3188" i="4"/>
  <c r="P3189" i="4"/>
  <c r="P3190" i="4"/>
  <c r="P3191" i="4"/>
  <c r="P3192" i="4"/>
  <c r="P3193" i="4"/>
  <c r="P3194" i="4"/>
  <c r="P3195" i="4"/>
  <c r="P3196" i="4"/>
  <c r="P3197" i="4"/>
  <c r="P3198" i="4"/>
  <c r="P3199" i="4"/>
  <c r="P3200" i="4"/>
  <c r="P3201" i="4"/>
  <c r="P3202" i="4"/>
  <c r="P3203" i="4"/>
  <c r="P3204" i="4"/>
  <c r="P3205" i="4"/>
  <c r="P3206" i="4"/>
  <c r="P3207" i="4"/>
  <c r="P3208" i="4"/>
  <c r="P3209" i="4"/>
  <c r="P3210" i="4"/>
  <c r="P3211" i="4"/>
  <c r="P3212" i="4"/>
  <c r="P3213" i="4"/>
  <c r="P3214" i="4"/>
  <c r="P3215" i="4"/>
  <c r="P3216" i="4"/>
  <c r="P3217" i="4"/>
  <c r="P3218" i="4"/>
  <c r="P3219" i="4"/>
  <c r="P3220" i="4"/>
  <c r="P3221" i="4"/>
  <c r="P3222" i="4"/>
  <c r="P3223" i="4"/>
  <c r="P3224" i="4"/>
  <c r="P3225" i="4"/>
  <c r="P3226" i="4"/>
  <c r="P3227" i="4"/>
  <c r="P3228" i="4"/>
  <c r="P3229" i="4"/>
  <c r="P3230" i="4"/>
  <c r="P3231" i="4"/>
  <c r="P3232" i="4"/>
  <c r="P3233" i="4"/>
  <c r="P3234" i="4"/>
  <c r="P3235" i="4"/>
  <c r="P3236" i="4"/>
  <c r="P3237" i="4"/>
  <c r="P3238" i="4"/>
  <c r="P3239" i="4"/>
  <c r="P3240" i="4"/>
  <c r="P3241" i="4"/>
  <c r="P3242" i="4"/>
  <c r="P3243" i="4"/>
  <c r="P3244" i="4"/>
  <c r="P3245" i="4"/>
  <c r="P3246" i="4"/>
  <c r="P3247" i="4"/>
  <c r="P3248" i="4"/>
  <c r="P3249" i="4"/>
  <c r="P3250" i="4"/>
  <c r="P3251" i="4"/>
  <c r="P3252" i="4"/>
  <c r="P3253" i="4"/>
  <c r="P3254" i="4"/>
  <c r="P3255" i="4"/>
  <c r="P3256" i="4"/>
  <c r="P3257" i="4"/>
  <c r="P3258" i="4"/>
  <c r="P3259" i="4"/>
  <c r="P3260" i="4"/>
  <c r="P3261" i="4"/>
  <c r="P3262" i="4"/>
  <c r="P3263" i="4"/>
  <c r="P3264" i="4"/>
  <c r="P3265" i="4"/>
  <c r="P3266" i="4"/>
  <c r="P3267" i="4"/>
  <c r="P3268" i="4"/>
  <c r="P3269" i="4"/>
  <c r="P3270" i="4"/>
  <c r="P3271" i="4"/>
  <c r="P3272" i="4"/>
  <c r="P3273" i="4"/>
  <c r="P3274" i="4"/>
  <c r="P3275" i="4"/>
  <c r="P3276" i="4"/>
  <c r="P3277" i="4"/>
  <c r="P3278" i="4"/>
  <c r="P3279" i="4"/>
  <c r="P3280" i="4"/>
  <c r="P3281" i="4"/>
  <c r="P3282" i="4"/>
  <c r="P3" i="4"/>
  <c r="L3094" i="4"/>
  <c r="B3288" i="2"/>
  <c r="B3287" i="2"/>
  <c r="B3286" i="2"/>
  <c r="B3285" i="2"/>
  <c r="B3284" i="2"/>
  <c r="B3283" i="2"/>
  <c r="B3282" i="2"/>
  <c r="B3281" i="2"/>
  <c r="B3280" i="2"/>
  <c r="B3279" i="2"/>
  <c r="B3278" i="2"/>
  <c r="B3277" i="2"/>
  <c r="B3276" i="2"/>
  <c r="B3275" i="2"/>
  <c r="B3274" i="2"/>
  <c r="B3273" i="2"/>
  <c r="B3272" i="2"/>
  <c r="B3271" i="2"/>
  <c r="B3270" i="2"/>
  <c r="B3269" i="2"/>
  <c r="B3268" i="2"/>
  <c r="B3267" i="2"/>
  <c r="B3266" i="2"/>
  <c r="B3265" i="2"/>
  <c r="B3264" i="2"/>
  <c r="B3263" i="2"/>
  <c r="B3262" i="2"/>
  <c r="B3261" i="2"/>
  <c r="B3260" i="2"/>
  <c r="B3259" i="2"/>
  <c r="B3258" i="2"/>
  <c r="B3257" i="2"/>
  <c r="B3256" i="2"/>
  <c r="B3255" i="2"/>
  <c r="B3254" i="2"/>
  <c r="B3253" i="2"/>
  <c r="B3252" i="2"/>
  <c r="B3251" i="2"/>
  <c r="B3250" i="2"/>
  <c r="B3249" i="2"/>
  <c r="B3248" i="2"/>
  <c r="B3247" i="2"/>
  <c r="B3246" i="2"/>
  <c r="B3245" i="2"/>
  <c r="B3244" i="2"/>
  <c r="B3243" i="2"/>
  <c r="B3242" i="2"/>
  <c r="B3241" i="2"/>
  <c r="B3240" i="2"/>
  <c r="B3239" i="2"/>
  <c r="B3238" i="2"/>
  <c r="B3237" i="2"/>
  <c r="B3236" i="2"/>
  <c r="B3235" i="2"/>
  <c r="B3234" i="2"/>
  <c r="B3233" i="2"/>
  <c r="B3232" i="2"/>
  <c r="B3231" i="2"/>
  <c r="B3230" i="2"/>
  <c r="B3229" i="2"/>
  <c r="B3228" i="2"/>
  <c r="B3227" i="2"/>
  <c r="B3226" i="2"/>
  <c r="B3225" i="2"/>
  <c r="B3224" i="2"/>
  <c r="B3223" i="2"/>
  <c r="B3222" i="2"/>
  <c r="B3221" i="2"/>
  <c r="B3220" i="2"/>
  <c r="B3219" i="2"/>
  <c r="B3218" i="2"/>
  <c r="B3217" i="2"/>
  <c r="B3216" i="2"/>
  <c r="B3215" i="2"/>
  <c r="B3214" i="2"/>
  <c r="B3213" i="2"/>
  <c r="B3212" i="2"/>
  <c r="B3211" i="2"/>
  <c r="B3210" i="2"/>
  <c r="B3209" i="2"/>
  <c r="B3208" i="2"/>
  <c r="B3207" i="2"/>
  <c r="B3206" i="2"/>
  <c r="B3205" i="2"/>
  <c r="B3204" i="2"/>
  <c r="B3203" i="2"/>
  <c r="B3202" i="2"/>
  <c r="B3201" i="2"/>
  <c r="B3200" i="2"/>
  <c r="B3199" i="2"/>
  <c r="B3198" i="2"/>
  <c r="B3197" i="2"/>
  <c r="B3196" i="2"/>
  <c r="B3195" i="2"/>
  <c r="B3194" i="2"/>
  <c r="B3193" i="2"/>
  <c r="B3192" i="2"/>
  <c r="B3191" i="2"/>
  <c r="B3190" i="2"/>
  <c r="B3189" i="2"/>
  <c r="B3188" i="2"/>
  <c r="B3187" i="2"/>
  <c r="B3186" i="2"/>
  <c r="B3185" i="2"/>
  <c r="B3184" i="2"/>
  <c r="B3183" i="2"/>
  <c r="B3182" i="2"/>
  <c r="B3181" i="2"/>
  <c r="B3180" i="2"/>
  <c r="B3179" i="2"/>
  <c r="B3178" i="2"/>
  <c r="B3177" i="2"/>
  <c r="B3176" i="2"/>
  <c r="B3175" i="2"/>
  <c r="B3174" i="2"/>
  <c r="B3173" i="2"/>
  <c r="B3172" i="2"/>
  <c r="B3171" i="2"/>
  <c r="B3170" i="2"/>
  <c r="B3169" i="2"/>
  <c r="B3168" i="2"/>
  <c r="B3167" i="2"/>
  <c r="B3166" i="2"/>
  <c r="B3165" i="2"/>
  <c r="B3164" i="2"/>
  <c r="B3163" i="2"/>
  <c r="B3162" i="2"/>
  <c r="B3161" i="2"/>
  <c r="B3160" i="2"/>
  <c r="B3159" i="2"/>
  <c r="B3158" i="2"/>
  <c r="B3157" i="2"/>
  <c r="B3156" i="2"/>
  <c r="B3155" i="2"/>
  <c r="B3154" i="2"/>
  <c r="B3153" i="2"/>
  <c r="B3152" i="2"/>
  <c r="B3151" i="2"/>
  <c r="B3150" i="2"/>
  <c r="B3149" i="2"/>
  <c r="B3148" i="2"/>
  <c r="B3147" i="2"/>
  <c r="B3146" i="2"/>
  <c r="B3145" i="2"/>
  <c r="B3144" i="2"/>
  <c r="B3143" i="2"/>
  <c r="B3142" i="2"/>
  <c r="B3141" i="2"/>
  <c r="B3140" i="2"/>
  <c r="B3139" i="2"/>
  <c r="B3138" i="2"/>
  <c r="B3137" i="2"/>
  <c r="B3136" i="2"/>
  <c r="B3135" i="2"/>
  <c r="B3134" i="2"/>
  <c r="B3133" i="2"/>
  <c r="B3132" i="2"/>
  <c r="B3131" i="2"/>
  <c r="B3130" i="2"/>
  <c r="B3129" i="2"/>
  <c r="B3128" i="2"/>
  <c r="B3127" i="2"/>
  <c r="B3126" i="2"/>
  <c r="B3125" i="2"/>
  <c r="B3124" i="2"/>
  <c r="B3123" i="2"/>
  <c r="B3122" i="2"/>
  <c r="B3121" i="2"/>
  <c r="B3120" i="2"/>
  <c r="B3119" i="2"/>
  <c r="B3118" i="2"/>
  <c r="B3117" i="2"/>
  <c r="B3116" i="2"/>
  <c r="B3115" i="2"/>
  <c r="B3114" i="2"/>
  <c r="B3113" i="2"/>
  <c r="B3112" i="2"/>
  <c r="B3111" i="2"/>
  <c r="B3110" i="2"/>
  <c r="B3109" i="2"/>
  <c r="B3108" i="2"/>
  <c r="B3107" i="2"/>
  <c r="B3106" i="2"/>
  <c r="B3105" i="2"/>
  <c r="B3104" i="2"/>
  <c r="B3103" i="2"/>
  <c r="B3102" i="2"/>
  <c r="B3101" i="2"/>
  <c r="B3100" i="2"/>
  <c r="B3099" i="2"/>
  <c r="B3098" i="2"/>
  <c r="B3097" i="2"/>
  <c r="B3096" i="2"/>
  <c r="B3095" i="2"/>
  <c r="B3094" i="2"/>
  <c r="B3093" i="2"/>
  <c r="B3092" i="2"/>
  <c r="B3091" i="2"/>
  <c r="B3090" i="2"/>
  <c r="B3089" i="2"/>
  <c r="B3088" i="2"/>
  <c r="B3087" i="2"/>
  <c r="B3086" i="2"/>
  <c r="B3085" i="2"/>
  <c r="B3084" i="2"/>
  <c r="B3083" i="2"/>
  <c r="B3082" i="2"/>
  <c r="B3081" i="2"/>
  <c r="B3080" i="2"/>
  <c r="B3079" i="2"/>
  <c r="B3078" i="2"/>
  <c r="B3077" i="2"/>
  <c r="B3076" i="2"/>
  <c r="B3075" i="2"/>
  <c r="B3074" i="2"/>
  <c r="B3073" i="2"/>
  <c r="B3072" i="2"/>
  <c r="B3071" i="2"/>
  <c r="B3070" i="2"/>
  <c r="B3069" i="2"/>
  <c r="B3068" i="2"/>
  <c r="B3067" i="2"/>
  <c r="B3066" i="2"/>
  <c r="B3065" i="2"/>
  <c r="B3064" i="2"/>
  <c r="B3063" i="2"/>
  <c r="B3062" i="2"/>
  <c r="B3061" i="2"/>
  <c r="B3060" i="2"/>
  <c r="B3059" i="2"/>
  <c r="B3058" i="2"/>
  <c r="B3057" i="2"/>
  <c r="B3056" i="2"/>
  <c r="B3055" i="2"/>
  <c r="B3054" i="2"/>
  <c r="B3053" i="2"/>
  <c r="B3052" i="2"/>
  <c r="B3051" i="2"/>
  <c r="B3050" i="2"/>
  <c r="B3049" i="2"/>
  <c r="B3048" i="2"/>
  <c r="B3047" i="2"/>
  <c r="B3046" i="2"/>
  <c r="B3045" i="2"/>
  <c r="B3044" i="2"/>
  <c r="B3043" i="2"/>
  <c r="B3042" i="2"/>
  <c r="B3041" i="2"/>
  <c r="B3040" i="2"/>
  <c r="B3039" i="2"/>
  <c r="B3038" i="2"/>
  <c r="B3037" i="2"/>
  <c r="B3036" i="2"/>
  <c r="B3035" i="2"/>
  <c r="B3034" i="2"/>
  <c r="B3033" i="2"/>
  <c r="B3032" i="2"/>
  <c r="B3031" i="2"/>
  <c r="B3030" i="2"/>
  <c r="B3029" i="2"/>
  <c r="B3028" i="2"/>
  <c r="B3027" i="2"/>
  <c r="B3026" i="2"/>
  <c r="B3025" i="2"/>
  <c r="B3024" i="2"/>
  <c r="B3023" i="2"/>
  <c r="B3022" i="2"/>
  <c r="B3021" i="2"/>
  <c r="B3020" i="2"/>
  <c r="B3019" i="2"/>
  <c r="B3018" i="2"/>
  <c r="B3017" i="2"/>
  <c r="B3016" i="2"/>
  <c r="B3015" i="2"/>
  <c r="B3014" i="2"/>
  <c r="B3013" i="2"/>
  <c r="B3012" i="2"/>
  <c r="B3011" i="2"/>
  <c r="B3010" i="2"/>
  <c r="B3009" i="2"/>
  <c r="B3008" i="2"/>
  <c r="B3007" i="2"/>
  <c r="B3006" i="2"/>
  <c r="B3005" i="2"/>
  <c r="B3004" i="2"/>
  <c r="B3003" i="2"/>
  <c r="B3002" i="2"/>
  <c r="B3001" i="2"/>
  <c r="B3000" i="2"/>
  <c r="B2999" i="2"/>
  <c r="B2998" i="2"/>
  <c r="B2997" i="2"/>
  <c r="B2996" i="2"/>
  <c r="B2995" i="2"/>
  <c r="B2994" i="2"/>
  <c r="B2993" i="2"/>
  <c r="B2992" i="2"/>
  <c r="B2991" i="2"/>
  <c r="B2990" i="2"/>
  <c r="B2989" i="2"/>
  <c r="B2988" i="2"/>
  <c r="B2987" i="2"/>
  <c r="B2986" i="2"/>
  <c r="B2985" i="2"/>
  <c r="B2984" i="2"/>
  <c r="B2983" i="2"/>
  <c r="B2982" i="2"/>
  <c r="B2981" i="2"/>
  <c r="B2980" i="2"/>
  <c r="B2979" i="2"/>
  <c r="B2978" i="2"/>
  <c r="B2977" i="2"/>
  <c r="B2976" i="2"/>
  <c r="B2975" i="2"/>
  <c r="B2974" i="2"/>
  <c r="B2973" i="2"/>
  <c r="B2972" i="2"/>
  <c r="B2971" i="2"/>
  <c r="B2970" i="2"/>
  <c r="B2969" i="2"/>
  <c r="B2968" i="2"/>
  <c r="B2967" i="2"/>
  <c r="B2966" i="2"/>
  <c r="B2965" i="2"/>
  <c r="B2964" i="2"/>
  <c r="B2963" i="2"/>
  <c r="B2962" i="2"/>
  <c r="B2961" i="2"/>
  <c r="B2960" i="2"/>
  <c r="B2959" i="2"/>
  <c r="B2958" i="2"/>
  <c r="B2957" i="2"/>
  <c r="B2956" i="2"/>
  <c r="B2955" i="2"/>
  <c r="B2954" i="2"/>
  <c r="B2953" i="2"/>
  <c r="B2952" i="2"/>
  <c r="B2951" i="2"/>
  <c r="B2950" i="2"/>
  <c r="B2949" i="2"/>
  <c r="B2948" i="2"/>
  <c r="B2947" i="2"/>
  <c r="B2946" i="2"/>
  <c r="B2945" i="2"/>
  <c r="B2944" i="2"/>
  <c r="B2943" i="2"/>
  <c r="B2942" i="2"/>
  <c r="B2941" i="2"/>
  <c r="B2940" i="2"/>
  <c r="B2939" i="2"/>
  <c r="B2938" i="2"/>
  <c r="B2937" i="2"/>
  <c r="B2936" i="2"/>
  <c r="B2935" i="2"/>
  <c r="B2934" i="2"/>
  <c r="B2933" i="2"/>
  <c r="B2932" i="2"/>
  <c r="B2931" i="2"/>
  <c r="B2930" i="2"/>
  <c r="B2929" i="2"/>
  <c r="B2928" i="2"/>
  <c r="B2927" i="2"/>
  <c r="B2926" i="2"/>
  <c r="B2925" i="2"/>
  <c r="B2924" i="2"/>
  <c r="B2923" i="2"/>
  <c r="B2922" i="2"/>
  <c r="B2921" i="2"/>
  <c r="B2920" i="2"/>
  <c r="B2919" i="2"/>
  <c r="B2918" i="2"/>
  <c r="B2917" i="2"/>
  <c r="B2916" i="2"/>
  <c r="B2915" i="2"/>
  <c r="B2914" i="2"/>
  <c r="B2913" i="2"/>
  <c r="B2912" i="2"/>
  <c r="B2911" i="2"/>
  <c r="B2910" i="2"/>
  <c r="B2909" i="2"/>
  <c r="B2908" i="2"/>
  <c r="B2907" i="2"/>
  <c r="B2906" i="2"/>
  <c r="B2905" i="2"/>
  <c r="B2904" i="2"/>
  <c r="B2903" i="2"/>
  <c r="B2902" i="2"/>
  <c r="B2901" i="2"/>
  <c r="B2900" i="2"/>
  <c r="B2899" i="2"/>
  <c r="B2898" i="2"/>
  <c r="B2897" i="2"/>
  <c r="B2896" i="2"/>
  <c r="B2895" i="2"/>
  <c r="B2894" i="2"/>
  <c r="B2893" i="2"/>
  <c r="B2892" i="2"/>
  <c r="B2891" i="2"/>
  <c r="B2890" i="2"/>
  <c r="B2889" i="2"/>
  <c r="B2888" i="2"/>
  <c r="B2887" i="2"/>
  <c r="B2886" i="2"/>
  <c r="B2885" i="2"/>
  <c r="B2884" i="2"/>
  <c r="B2883" i="2"/>
  <c r="B2882" i="2"/>
  <c r="B2881" i="2"/>
  <c r="B2880" i="2"/>
  <c r="B2879" i="2"/>
  <c r="B2878" i="2"/>
  <c r="B2877" i="2"/>
  <c r="B2876" i="2"/>
  <c r="B2875" i="2"/>
  <c r="B2874" i="2"/>
  <c r="B2873" i="2"/>
  <c r="B2872" i="2"/>
  <c r="B2871" i="2"/>
  <c r="B2870" i="2"/>
  <c r="B2869" i="2"/>
  <c r="B2868" i="2"/>
  <c r="B2867" i="2"/>
  <c r="B2866" i="2"/>
  <c r="B2865" i="2"/>
  <c r="B2864" i="2"/>
  <c r="B2863" i="2"/>
  <c r="B2862" i="2"/>
  <c r="B2861" i="2"/>
  <c r="B2860" i="2"/>
  <c r="B2859" i="2"/>
  <c r="B2858" i="2"/>
  <c r="B2857" i="2"/>
  <c r="B2856" i="2"/>
  <c r="B2855" i="2"/>
  <c r="B2854" i="2"/>
  <c r="B2853" i="2"/>
  <c r="B2852" i="2"/>
  <c r="B2851" i="2"/>
  <c r="B2850" i="2"/>
  <c r="B2849" i="2"/>
  <c r="B2848" i="2"/>
  <c r="B2847" i="2"/>
  <c r="B2846" i="2"/>
  <c r="B2845" i="2"/>
  <c r="B2844" i="2"/>
  <c r="B2843" i="2"/>
  <c r="B2842" i="2"/>
  <c r="B2841" i="2"/>
  <c r="B2840" i="2"/>
  <c r="B2839" i="2"/>
  <c r="B2838" i="2"/>
  <c r="B2837" i="2"/>
  <c r="B2836" i="2"/>
  <c r="B2835" i="2"/>
  <c r="B2834" i="2"/>
  <c r="B2833" i="2"/>
  <c r="B2832" i="2"/>
  <c r="B2831" i="2"/>
  <c r="B2830" i="2"/>
  <c r="B2829" i="2"/>
  <c r="B2828" i="2"/>
  <c r="B2827" i="2"/>
  <c r="B2826" i="2"/>
  <c r="B2825" i="2"/>
  <c r="B2824" i="2"/>
  <c r="B2823" i="2"/>
  <c r="B2822" i="2"/>
  <c r="B2821" i="2"/>
  <c r="B2820" i="2"/>
  <c r="B2819" i="2"/>
  <c r="B2818" i="2"/>
  <c r="B2817" i="2"/>
  <c r="B2816" i="2"/>
  <c r="B2815" i="2"/>
  <c r="B2814" i="2"/>
  <c r="B2813" i="2"/>
  <c r="B2812" i="2"/>
  <c r="B2811" i="2"/>
  <c r="B2810" i="2"/>
  <c r="B2809" i="2"/>
  <c r="B2808" i="2"/>
  <c r="B2807" i="2"/>
  <c r="B2806" i="2"/>
  <c r="B2805" i="2"/>
  <c r="B2804" i="2"/>
  <c r="B2803" i="2"/>
  <c r="B2802" i="2"/>
  <c r="B2801" i="2"/>
  <c r="B2800" i="2"/>
  <c r="B2799" i="2"/>
  <c r="B2798" i="2"/>
  <c r="B2797" i="2"/>
  <c r="B2796" i="2"/>
  <c r="B2795" i="2"/>
  <c r="B2794" i="2"/>
  <c r="B2793" i="2"/>
  <c r="B2792" i="2"/>
  <c r="B2791" i="2"/>
  <c r="B2790" i="2"/>
  <c r="B2789" i="2"/>
  <c r="B2788" i="2"/>
  <c r="B2787" i="2"/>
  <c r="B2786" i="2"/>
  <c r="B2785" i="2"/>
  <c r="B2784" i="2"/>
  <c r="B2783" i="2"/>
  <c r="B2782" i="2"/>
  <c r="B2781" i="2"/>
  <c r="B2780" i="2"/>
  <c r="B2779" i="2"/>
  <c r="B2778" i="2"/>
  <c r="B2777" i="2"/>
  <c r="B2776" i="2"/>
  <c r="B2775" i="2"/>
  <c r="B2774" i="2"/>
  <c r="B2773" i="2"/>
  <c r="B2772" i="2"/>
  <c r="B2771" i="2"/>
  <c r="B2770" i="2"/>
  <c r="B2769" i="2"/>
  <c r="B2768" i="2"/>
  <c r="B2767" i="2"/>
  <c r="B2766" i="2"/>
  <c r="B2765" i="2"/>
  <c r="B2764" i="2"/>
  <c r="B2763" i="2"/>
  <c r="B2762" i="2"/>
  <c r="B2761" i="2"/>
  <c r="B2760" i="2"/>
  <c r="B2759" i="2"/>
  <c r="B2758" i="2"/>
  <c r="B2757" i="2"/>
  <c r="B2756" i="2"/>
  <c r="B2755" i="2"/>
  <c r="B2754" i="2"/>
  <c r="B2753" i="2"/>
  <c r="B2752" i="2"/>
  <c r="B2751" i="2"/>
  <c r="B2750" i="2"/>
  <c r="B2749" i="2"/>
  <c r="B2748" i="2"/>
  <c r="B2747" i="2"/>
  <c r="B2746" i="2"/>
  <c r="B2745" i="2"/>
  <c r="B2744" i="2"/>
  <c r="B2743" i="2"/>
  <c r="B2742" i="2"/>
  <c r="B2741" i="2"/>
  <c r="B2740" i="2"/>
  <c r="B2739" i="2"/>
  <c r="B2738" i="2"/>
  <c r="B2737" i="2"/>
  <c r="B2736" i="2"/>
  <c r="B2735" i="2"/>
  <c r="B2734" i="2"/>
  <c r="B2733" i="2"/>
  <c r="B2732" i="2"/>
  <c r="B2731" i="2"/>
  <c r="B2730" i="2"/>
  <c r="B2729" i="2"/>
  <c r="B2728" i="2"/>
  <c r="B2727" i="2"/>
  <c r="B2726" i="2"/>
  <c r="B2725" i="2"/>
  <c r="B2724" i="2"/>
  <c r="B2723" i="2"/>
  <c r="B2722" i="2"/>
  <c r="B2721" i="2"/>
  <c r="B2720" i="2"/>
  <c r="B2719" i="2"/>
  <c r="B2718" i="2"/>
  <c r="B2717" i="2"/>
  <c r="B2716" i="2"/>
  <c r="B2715" i="2"/>
  <c r="B2714" i="2"/>
  <c r="B2713" i="2"/>
  <c r="B2712" i="2"/>
  <c r="B2711" i="2"/>
  <c r="B2710" i="2"/>
  <c r="B2709" i="2"/>
  <c r="B2708" i="2"/>
  <c r="B2707" i="2"/>
  <c r="B2706" i="2"/>
  <c r="B2705" i="2"/>
  <c r="B2704" i="2"/>
  <c r="B2703" i="2"/>
  <c r="B2702" i="2"/>
  <c r="B2701" i="2"/>
  <c r="B2700" i="2"/>
  <c r="B2699" i="2"/>
  <c r="B2698" i="2"/>
  <c r="B2697" i="2"/>
  <c r="B2696" i="2"/>
  <c r="B2695" i="2"/>
  <c r="B2694" i="2"/>
  <c r="B2693" i="2"/>
  <c r="B2692" i="2"/>
  <c r="B2691" i="2"/>
  <c r="B2690" i="2"/>
  <c r="B2689" i="2"/>
  <c r="B2688" i="2"/>
  <c r="B2687" i="2"/>
  <c r="B2686" i="2"/>
  <c r="B2685" i="2"/>
  <c r="B2684" i="2"/>
  <c r="B2683" i="2"/>
  <c r="B2682" i="2"/>
  <c r="B2681" i="2"/>
  <c r="B2680" i="2"/>
  <c r="B2679" i="2"/>
  <c r="B2678" i="2"/>
  <c r="B2677" i="2"/>
  <c r="B2676" i="2"/>
  <c r="B2675" i="2"/>
  <c r="B2674" i="2"/>
  <c r="B2673" i="2"/>
  <c r="B2672" i="2"/>
  <c r="B2671" i="2"/>
  <c r="B2670" i="2"/>
  <c r="B2669" i="2"/>
  <c r="B2668" i="2"/>
  <c r="B2667" i="2"/>
  <c r="B2666" i="2"/>
  <c r="B2665" i="2"/>
  <c r="B2664" i="2"/>
  <c r="B2663" i="2"/>
  <c r="B2662" i="2"/>
  <c r="B2661" i="2"/>
  <c r="B2660" i="2"/>
  <c r="B2659" i="2"/>
  <c r="B2658" i="2"/>
  <c r="B2657" i="2"/>
  <c r="B2656" i="2"/>
  <c r="B2655" i="2"/>
  <c r="B2654" i="2"/>
  <c r="B2653" i="2"/>
  <c r="B2652" i="2"/>
  <c r="B2651" i="2"/>
  <c r="B2650" i="2"/>
  <c r="B2649" i="2"/>
  <c r="B2648" i="2"/>
  <c r="B2647" i="2"/>
  <c r="B2646" i="2"/>
  <c r="B2645" i="2"/>
  <c r="B2644" i="2"/>
  <c r="B2643" i="2"/>
  <c r="B2642" i="2"/>
  <c r="B2641" i="2"/>
  <c r="B2640" i="2"/>
  <c r="B2639" i="2"/>
  <c r="B2638" i="2"/>
  <c r="B2637" i="2"/>
  <c r="B2636" i="2"/>
  <c r="B2635" i="2"/>
  <c r="B2634" i="2"/>
  <c r="B2633" i="2"/>
  <c r="B2632" i="2"/>
  <c r="B2631" i="2"/>
  <c r="B2630" i="2"/>
  <c r="B2629" i="2"/>
  <c r="B2628" i="2"/>
  <c r="B2627" i="2"/>
  <c r="B2626" i="2"/>
  <c r="B2625" i="2"/>
  <c r="B2624" i="2"/>
  <c r="B2623" i="2"/>
  <c r="B2622" i="2"/>
  <c r="B2621" i="2"/>
  <c r="B2620" i="2"/>
  <c r="B2619" i="2"/>
  <c r="B2618" i="2"/>
  <c r="B2617" i="2"/>
  <c r="B2616" i="2"/>
  <c r="B2615" i="2"/>
  <c r="B2614" i="2"/>
  <c r="B2613" i="2"/>
  <c r="B2612" i="2"/>
  <c r="B2611" i="2"/>
  <c r="B2610" i="2"/>
  <c r="B2609" i="2"/>
  <c r="B2608" i="2"/>
  <c r="B2607" i="2"/>
  <c r="B2606" i="2"/>
  <c r="B2605" i="2"/>
  <c r="B2604" i="2"/>
  <c r="B2603" i="2"/>
  <c r="B2602" i="2"/>
  <c r="B2601" i="2"/>
  <c r="B2600" i="2"/>
  <c r="B2599" i="2"/>
  <c r="B2598" i="2"/>
  <c r="B2597" i="2"/>
  <c r="B2596" i="2"/>
  <c r="B2595" i="2"/>
  <c r="B2594" i="2"/>
  <c r="B2593" i="2"/>
  <c r="B2592" i="2"/>
  <c r="B2591" i="2"/>
  <c r="B2590" i="2"/>
  <c r="B2589" i="2"/>
  <c r="B2588" i="2"/>
  <c r="B2587" i="2"/>
  <c r="B2586" i="2"/>
  <c r="B2585" i="2"/>
  <c r="B2584" i="2"/>
  <c r="B2583" i="2"/>
  <c r="B2582" i="2"/>
  <c r="B2581" i="2"/>
  <c r="B2580" i="2"/>
  <c r="B2579" i="2"/>
  <c r="B2578" i="2"/>
  <c r="B2577" i="2"/>
  <c r="B2576" i="2"/>
  <c r="B2575" i="2"/>
  <c r="B2574" i="2"/>
  <c r="B2573" i="2"/>
  <c r="B2572" i="2"/>
  <c r="B2571" i="2"/>
  <c r="B2570" i="2"/>
  <c r="B2569" i="2"/>
  <c r="B2568" i="2"/>
  <c r="B2567" i="2"/>
  <c r="B2566" i="2"/>
  <c r="B2565" i="2"/>
  <c r="B2564" i="2"/>
  <c r="B2563" i="2"/>
  <c r="B2562" i="2"/>
  <c r="B2561" i="2"/>
  <c r="B2560" i="2"/>
  <c r="B2559" i="2"/>
  <c r="B2558" i="2"/>
  <c r="B2557" i="2"/>
  <c r="B2556" i="2"/>
  <c r="B2555" i="2"/>
  <c r="B2554" i="2"/>
  <c r="B2553" i="2"/>
  <c r="B2552" i="2"/>
  <c r="B2551" i="2"/>
  <c r="B2550" i="2"/>
  <c r="B2549" i="2"/>
  <c r="B2548" i="2"/>
  <c r="B2547" i="2"/>
  <c r="B2546" i="2"/>
  <c r="B2545" i="2"/>
  <c r="B2544" i="2"/>
  <c r="B2543" i="2"/>
  <c r="B2542" i="2"/>
  <c r="B2541" i="2"/>
  <c r="B2540" i="2"/>
  <c r="B2539" i="2"/>
  <c r="B2538" i="2"/>
  <c r="B2537" i="2"/>
  <c r="B2536" i="2"/>
  <c r="B2535" i="2"/>
  <c r="B2534" i="2"/>
  <c r="B2533" i="2"/>
  <c r="B2532" i="2"/>
  <c r="B2531" i="2"/>
  <c r="B2530" i="2"/>
  <c r="B2529" i="2"/>
  <c r="B2528" i="2"/>
  <c r="B2527" i="2"/>
  <c r="B2526" i="2"/>
  <c r="B2525" i="2"/>
  <c r="B2524" i="2"/>
  <c r="B2523" i="2"/>
  <c r="B2522" i="2"/>
  <c r="B2521" i="2"/>
  <c r="B2520" i="2"/>
  <c r="B2519" i="2"/>
  <c r="B2518" i="2"/>
  <c r="B2517" i="2"/>
  <c r="B2516" i="2"/>
  <c r="B2515" i="2"/>
  <c r="B2514" i="2"/>
  <c r="B2513" i="2"/>
  <c r="B2512" i="2"/>
  <c r="B2511" i="2"/>
  <c r="B2510" i="2"/>
  <c r="B2509" i="2"/>
  <c r="B2508" i="2"/>
  <c r="B2507" i="2"/>
  <c r="B2506" i="2"/>
  <c r="B2505" i="2"/>
  <c r="B2504" i="2"/>
  <c r="B2503" i="2"/>
  <c r="B2502" i="2"/>
  <c r="B2501" i="2"/>
  <c r="B2500" i="2"/>
  <c r="B2499" i="2"/>
  <c r="B2498" i="2"/>
  <c r="B2497" i="2"/>
  <c r="B2496" i="2"/>
  <c r="B2495" i="2"/>
  <c r="B2494" i="2"/>
  <c r="B2493" i="2"/>
  <c r="B2492" i="2"/>
  <c r="B2491" i="2"/>
  <c r="B2490" i="2"/>
  <c r="B2489" i="2"/>
  <c r="B2488" i="2"/>
  <c r="B2487" i="2"/>
  <c r="B2486" i="2"/>
  <c r="B2485" i="2"/>
  <c r="B2484" i="2"/>
  <c r="B2483" i="2"/>
  <c r="B2482" i="2"/>
  <c r="B2481" i="2"/>
  <c r="B2480" i="2"/>
  <c r="B2479" i="2"/>
  <c r="B2478" i="2"/>
  <c r="B2477" i="2"/>
  <c r="B2476" i="2"/>
  <c r="B2475" i="2"/>
  <c r="B2474" i="2"/>
  <c r="B2473" i="2"/>
  <c r="B2472" i="2"/>
  <c r="B2471" i="2"/>
  <c r="B2470" i="2"/>
  <c r="B2469" i="2"/>
  <c r="B2468" i="2"/>
  <c r="B2467" i="2"/>
  <c r="B2466" i="2"/>
  <c r="B2465" i="2"/>
  <c r="B2464" i="2"/>
  <c r="B2463" i="2"/>
  <c r="B2462" i="2"/>
  <c r="B2461" i="2"/>
  <c r="B2460" i="2"/>
  <c r="B2459" i="2"/>
  <c r="B2458" i="2"/>
  <c r="B2457" i="2"/>
  <c r="B2456" i="2"/>
  <c r="B2455" i="2"/>
  <c r="B2454" i="2"/>
  <c r="B2453" i="2"/>
  <c r="B2452" i="2"/>
  <c r="B2451" i="2"/>
  <c r="B2450" i="2"/>
  <c r="B2449" i="2"/>
  <c r="B2448" i="2"/>
  <c r="B2447" i="2"/>
  <c r="B2446" i="2"/>
  <c r="B2445" i="2"/>
  <c r="B2444" i="2"/>
  <c r="B2443" i="2"/>
  <c r="B2442" i="2"/>
  <c r="B2441" i="2"/>
  <c r="B2440" i="2"/>
  <c r="B2439" i="2"/>
  <c r="B2438" i="2"/>
  <c r="B2437" i="2"/>
  <c r="B2436" i="2"/>
  <c r="B2435" i="2"/>
  <c r="B2434" i="2"/>
  <c r="B2433" i="2"/>
  <c r="B2432" i="2"/>
  <c r="B2431" i="2"/>
  <c r="B2430" i="2"/>
  <c r="B2429" i="2"/>
  <c r="B2428" i="2"/>
  <c r="B2427" i="2"/>
  <c r="B2426" i="2"/>
  <c r="B2425" i="2"/>
  <c r="B2424" i="2"/>
  <c r="B2423" i="2"/>
  <c r="B2422" i="2"/>
  <c r="B2421" i="2"/>
  <c r="B2420" i="2"/>
  <c r="B2419" i="2"/>
  <c r="B2418" i="2"/>
  <c r="B2417" i="2"/>
  <c r="B2416" i="2"/>
  <c r="B2415" i="2"/>
  <c r="B2414" i="2"/>
  <c r="B2413" i="2"/>
  <c r="B2412" i="2"/>
  <c r="B2411" i="2"/>
  <c r="B2410" i="2"/>
  <c r="B2409" i="2"/>
  <c r="B2408" i="2"/>
  <c r="B2407" i="2"/>
  <c r="B2406" i="2"/>
  <c r="B2405" i="2"/>
  <c r="B2404" i="2"/>
  <c r="B2403" i="2"/>
  <c r="B2402" i="2"/>
  <c r="B2401" i="2"/>
  <c r="B2400" i="2"/>
  <c r="B2399" i="2"/>
  <c r="B2398" i="2"/>
  <c r="B2397" i="2"/>
  <c r="B2396" i="2"/>
  <c r="B2395" i="2"/>
  <c r="B2394" i="2"/>
  <c r="B2393" i="2"/>
  <c r="B2392" i="2"/>
  <c r="B2391" i="2"/>
  <c r="B2390" i="2"/>
  <c r="B2389" i="2"/>
  <c r="B2388" i="2"/>
  <c r="B2387" i="2"/>
  <c r="B2386" i="2"/>
  <c r="B2385" i="2"/>
  <c r="B2384" i="2"/>
  <c r="B2383" i="2"/>
  <c r="B2382" i="2"/>
  <c r="B2381" i="2"/>
  <c r="B2380" i="2"/>
  <c r="B2379" i="2"/>
  <c r="B2378" i="2"/>
  <c r="B2377" i="2"/>
  <c r="B2376" i="2"/>
  <c r="B2375" i="2"/>
  <c r="B2374" i="2"/>
  <c r="B2373" i="2"/>
  <c r="B2372" i="2"/>
  <c r="B2371" i="2"/>
  <c r="B2370" i="2"/>
  <c r="B2369" i="2"/>
  <c r="B2368" i="2"/>
  <c r="B2367" i="2"/>
  <c r="B2366" i="2"/>
  <c r="B2365" i="2"/>
  <c r="B2364" i="2"/>
  <c r="B2363" i="2"/>
  <c r="B2362" i="2"/>
  <c r="B2361" i="2"/>
  <c r="B2360" i="2"/>
  <c r="B2359" i="2"/>
  <c r="B2358" i="2"/>
  <c r="B2357" i="2"/>
  <c r="B2356" i="2"/>
  <c r="B2355" i="2"/>
  <c r="B2354" i="2"/>
  <c r="B2353" i="2"/>
  <c r="B2352" i="2"/>
  <c r="B2351" i="2"/>
  <c r="B2350" i="2"/>
  <c r="B2349" i="2"/>
  <c r="B2348" i="2"/>
  <c r="B2347" i="2"/>
  <c r="B2346" i="2"/>
  <c r="B2345" i="2"/>
  <c r="B2344" i="2"/>
  <c r="B2343" i="2"/>
  <c r="B2342" i="2"/>
  <c r="B2341" i="2"/>
  <c r="B2340" i="2"/>
  <c r="B2339" i="2"/>
  <c r="B2338" i="2"/>
  <c r="B2337" i="2"/>
  <c r="B2336" i="2"/>
  <c r="B2335" i="2"/>
  <c r="B2334" i="2"/>
  <c r="B2333" i="2"/>
  <c r="B2332" i="2"/>
  <c r="B2331" i="2"/>
  <c r="B2330" i="2"/>
  <c r="B2329" i="2"/>
  <c r="B2328" i="2"/>
  <c r="B2327" i="2"/>
  <c r="B2326" i="2"/>
  <c r="B2325" i="2"/>
  <c r="B2324" i="2"/>
  <c r="B2323" i="2"/>
  <c r="B2322" i="2"/>
  <c r="B2321" i="2"/>
  <c r="B2320" i="2"/>
  <c r="B2319" i="2"/>
  <c r="B2318" i="2"/>
  <c r="B2317" i="2"/>
  <c r="B2316" i="2"/>
  <c r="B2315" i="2"/>
  <c r="B2314" i="2"/>
  <c r="B2313" i="2"/>
  <c r="B2312" i="2"/>
  <c r="B2311" i="2"/>
  <c r="B2310" i="2"/>
  <c r="B2309" i="2"/>
  <c r="B2308" i="2"/>
  <c r="B2307" i="2"/>
  <c r="B2306" i="2"/>
  <c r="B2305" i="2"/>
  <c r="B2304" i="2"/>
  <c r="B2303" i="2"/>
  <c r="B2302" i="2"/>
  <c r="B2301" i="2"/>
  <c r="B2300" i="2"/>
  <c r="B2299" i="2"/>
  <c r="B2298" i="2"/>
  <c r="B2297" i="2"/>
  <c r="B2296" i="2"/>
  <c r="B2295" i="2"/>
  <c r="B2294" i="2"/>
  <c r="B2293" i="2"/>
  <c r="B2292" i="2"/>
  <c r="B2291" i="2"/>
  <c r="B2290" i="2"/>
  <c r="B2289" i="2"/>
  <c r="B2288" i="2"/>
  <c r="B2287" i="2"/>
  <c r="B2286" i="2"/>
  <c r="B2285" i="2"/>
  <c r="B2284" i="2"/>
  <c r="B2283" i="2"/>
  <c r="B2282" i="2"/>
  <c r="B2281" i="2"/>
  <c r="B2280" i="2"/>
  <c r="B2279" i="2"/>
  <c r="B2278" i="2"/>
  <c r="B2277" i="2"/>
  <c r="B2276" i="2"/>
  <c r="B2275" i="2"/>
  <c r="B2274" i="2"/>
  <c r="B2273" i="2"/>
  <c r="B2272" i="2"/>
  <c r="B2271" i="2"/>
  <c r="B2270" i="2"/>
  <c r="B2269" i="2"/>
  <c r="B2268" i="2"/>
  <c r="B2267" i="2"/>
  <c r="B2266" i="2"/>
  <c r="B2265" i="2"/>
  <c r="B2264" i="2"/>
  <c r="B2263" i="2"/>
  <c r="B2262" i="2"/>
  <c r="B2261" i="2"/>
  <c r="B2260" i="2"/>
  <c r="B2259" i="2"/>
  <c r="B2258" i="2"/>
  <c r="B2257" i="2"/>
  <c r="B2256" i="2"/>
  <c r="B2255" i="2"/>
  <c r="B2254" i="2"/>
  <c r="B2253" i="2"/>
  <c r="B2252" i="2"/>
  <c r="B2251" i="2"/>
  <c r="B2250" i="2"/>
  <c r="B2249" i="2"/>
  <c r="B2248" i="2"/>
  <c r="B2247" i="2"/>
  <c r="B2246" i="2"/>
  <c r="B2245" i="2"/>
  <c r="B2244" i="2"/>
  <c r="B2243" i="2"/>
  <c r="B2242" i="2"/>
  <c r="B2241" i="2"/>
  <c r="B2240" i="2"/>
  <c r="B2239" i="2"/>
  <c r="B2238" i="2"/>
  <c r="B2237" i="2"/>
  <c r="B2236" i="2"/>
  <c r="B2235" i="2"/>
  <c r="B2234" i="2"/>
  <c r="B2233" i="2"/>
  <c r="B2232" i="2"/>
  <c r="B2231" i="2"/>
  <c r="B2230" i="2"/>
  <c r="B2229" i="2"/>
  <c r="B2228" i="2"/>
  <c r="B2227" i="2"/>
  <c r="B2226" i="2"/>
  <c r="B2225" i="2"/>
  <c r="B2224" i="2"/>
  <c r="B2223" i="2"/>
  <c r="B2222" i="2"/>
  <c r="B2221" i="2"/>
  <c r="B2220" i="2"/>
  <c r="B2219" i="2"/>
  <c r="B2218" i="2"/>
  <c r="B2217" i="2"/>
  <c r="B2216" i="2"/>
  <c r="B2215" i="2"/>
  <c r="B2214" i="2"/>
  <c r="B2213" i="2"/>
  <c r="B2212" i="2"/>
  <c r="B2211" i="2"/>
  <c r="B2210" i="2"/>
  <c r="B2209" i="2"/>
  <c r="B2208" i="2"/>
  <c r="B2207" i="2"/>
  <c r="B2206" i="2"/>
  <c r="B2205" i="2"/>
  <c r="B2204" i="2"/>
  <c r="B2203" i="2"/>
  <c r="B2202" i="2"/>
  <c r="B2201" i="2"/>
  <c r="B2200" i="2"/>
  <c r="B2199" i="2"/>
  <c r="B2198" i="2"/>
  <c r="B2197" i="2"/>
  <c r="B2196" i="2"/>
  <c r="B2195" i="2"/>
  <c r="B2194" i="2"/>
  <c r="B2193" i="2"/>
  <c r="B2192" i="2"/>
  <c r="B2191" i="2"/>
  <c r="B2190" i="2"/>
  <c r="B2189" i="2"/>
  <c r="B2188" i="2"/>
  <c r="B2187" i="2"/>
  <c r="B2186" i="2"/>
  <c r="B2185" i="2"/>
  <c r="B2184" i="2"/>
  <c r="B2183" i="2"/>
  <c r="B2182" i="2"/>
  <c r="B2181" i="2"/>
  <c r="B2180" i="2"/>
  <c r="B2179" i="2"/>
  <c r="B2178" i="2"/>
  <c r="B2177" i="2"/>
  <c r="B2176" i="2"/>
  <c r="B2175" i="2"/>
  <c r="B2174" i="2"/>
  <c r="B2173" i="2"/>
  <c r="B2172" i="2"/>
  <c r="B2171" i="2"/>
  <c r="B2170" i="2"/>
  <c r="B2169" i="2"/>
  <c r="B2168" i="2"/>
  <c r="B2167" i="2"/>
  <c r="B2166" i="2"/>
  <c r="B2165" i="2"/>
  <c r="B2164" i="2"/>
  <c r="B2163" i="2"/>
  <c r="B2162" i="2"/>
  <c r="B2161" i="2"/>
  <c r="B2160" i="2"/>
  <c r="B2159" i="2"/>
  <c r="B2158" i="2"/>
  <c r="B2157" i="2"/>
  <c r="B2156" i="2"/>
  <c r="B2155" i="2"/>
  <c r="B2154" i="2"/>
  <c r="B2153" i="2"/>
  <c r="B2152" i="2"/>
  <c r="B2151" i="2"/>
  <c r="B2150" i="2"/>
  <c r="B2149" i="2"/>
  <c r="B2148" i="2"/>
  <c r="B2147" i="2"/>
  <c r="B2146" i="2"/>
  <c r="B2145" i="2"/>
  <c r="B2144" i="2"/>
  <c r="B2143" i="2"/>
  <c r="B2142" i="2"/>
  <c r="B2141" i="2"/>
  <c r="B2140" i="2"/>
  <c r="B2139" i="2"/>
  <c r="B2138" i="2"/>
  <c r="B2137" i="2"/>
  <c r="B2136" i="2"/>
  <c r="B2135" i="2"/>
  <c r="B2134" i="2"/>
  <c r="B2133" i="2"/>
  <c r="B2132" i="2"/>
  <c r="B2131" i="2"/>
  <c r="B2130" i="2"/>
  <c r="B2129" i="2"/>
  <c r="B2128" i="2"/>
  <c r="B2127" i="2"/>
  <c r="B2126" i="2"/>
  <c r="B2125" i="2"/>
  <c r="B2124" i="2"/>
  <c r="B2123" i="2"/>
  <c r="B2122" i="2"/>
  <c r="B2121" i="2"/>
  <c r="B2120" i="2"/>
  <c r="B2119" i="2"/>
  <c r="B2118" i="2"/>
  <c r="B2117" i="2"/>
  <c r="B2116" i="2"/>
  <c r="B2115" i="2"/>
  <c r="B2114" i="2"/>
  <c r="B2113" i="2"/>
  <c r="B2112" i="2"/>
  <c r="B2111" i="2"/>
  <c r="B2110" i="2"/>
  <c r="B2109" i="2"/>
  <c r="B2108" i="2"/>
  <c r="B2107" i="2"/>
  <c r="B2106" i="2"/>
  <c r="B2105" i="2"/>
  <c r="B2104" i="2"/>
  <c r="B2103" i="2"/>
  <c r="B2102" i="2"/>
  <c r="B2101" i="2"/>
  <c r="B2100" i="2"/>
  <c r="B2099" i="2"/>
  <c r="B2098" i="2"/>
  <c r="B2097" i="2"/>
  <c r="B2096" i="2"/>
  <c r="B2095" i="2"/>
  <c r="B2094" i="2"/>
  <c r="B2093" i="2"/>
  <c r="B2092" i="2"/>
  <c r="B2091" i="2"/>
  <c r="B2090" i="2"/>
  <c r="B2089" i="2"/>
  <c r="B2088" i="2"/>
  <c r="B2087" i="2"/>
  <c r="B2086" i="2"/>
  <c r="B2085" i="2"/>
  <c r="B2084" i="2"/>
  <c r="B2083" i="2"/>
  <c r="B2082" i="2"/>
  <c r="B2081" i="2"/>
  <c r="B2080" i="2"/>
  <c r="B2079" i="2"/>
  <c r="B2078" i="2"/>
  <c r="B2077" i="2"/>
  <c r="B2076" i="2"/>
  <c r="B2075" i="2"/>
  <c r="B2074" i="2"/>
  <c r="B2073" i="2"/>
  <c r="B2072" i="2"/>
  <c r="B2071" i="2"/>
  <c r="B2070" i="2"/>
  <c r="B2069" i="2"/>
  <c r="B2068" i="2"/>
  <c r="B2067" i="2"/>
  <c r="B2066" i="2"/>
  <c r="B2065" i="2"/>
  <c r="B2064" i="2"/>
  <c r="B2063" i="2"/>
  <c r="B2062" i="2"/>
  <c r="B2061" i="2"/>
  <c r="B2060" i="2"/>
  <c r="B2059" i="2"/>
  <c r="B2058" i="2"/>
  <c r="B2057" i="2"/>
  <c r="B2056" i="2"/>
  <c r="B2055" i="2"/>
  <c r="B2054" i="2"/>
  <c r="B2053" i="2"/>
  <c r="B2052" i="2"/>
  <c r="B2051" i="2"/>
  <c r="B2050" i="2"/>
  <c r="B2049" i="2"/>
  <c r="B2048" i="2"/>
  <c r="B2047" i="2"/>
  <c r="B2046" i="2"/>
  <c r="B2045" i="2"/>
  <c r="B2044" i="2"/>
  <c r="B2043" i="2"/>
  <c r="B2042" i="2"/>
  <c r="B2041" i="2"/>
  <c r="B2040" i="2"/>
  <c r="B2039" i="2"/>
  <c r="B2038" i="2"/>
  <c r="B2037" i="2"/>
  <c r="B2036" i="2"/>
  <c r="B2035" i="2"/>
  <c r="B2034" i="2"/>
  <c r="B2033" i="2"/>
  <c r="B2032" i="2"/>
  <c r="B2031" i="2"/>
  <c r="B2030" i="2"/>
  <c r="B2029" i="2"/>
  <c r="B2028" i="2"/>
  <c r="B2027" i="2"/>
  <c r="B2026" i="2"/>
  <c r="B2025" i="2"/>
  <c r="B2024" i="2"/>
  <c r="B2023" i="2"/>
  <c r="B2022" i="2"/>
  <c r="B2021" i="2"/>
  <c r="B2020" i="2"/>
  <c r="B2019" i="2"/>
  <c r="B2018" i="2"/>
  <c r="B2017" i="2"/>
  <c r="B2016" i="2"/>
  <c r="B2015" i="2"/>
  <c r="B2014" i="2"/>
  <c r="B2013" i="2"/>
  <c r="B2012" i="2"/>
  <c r="B2011" i="2"/>
  <c r="B2010" i="2"/>
  <c r="B2009" i="2"/>
  <c r="B2008" i="2"/>
  <c r="B2007" i="2"/>
  <c r="B2006" i="2"/>
  <c r="B2005" i="2"/>
  <c r="B2004" i="2"/>
  <c r="B2003" i="2"/>
  <c r="B2002" i="2"/>
  <c r="B2001" i="2"/>
  <c r="B2000" i="2"/>
  <c r="B1999" i="2"/>
  <c r="B1998" i="2"/>
  <c r="B1997" i="2"/>
  <c r="B1996" i="2"/>
  <c r="B1995" i="2"/>
  <c r="B1994" i="2"/>
  <c r="B1993" i="2"/>
  <c r="B1992" i="2"/>
  <c r="B1991" i="2"/>
  <c r="B1990" i="2"/>
  <c r="B1989" i="2"/>
  <c r="B1988" i="2"/>
  <c r="B1987" i="2"/>
  <c r="B1986" i="2"/>
  <c r="B1985" i="2"/>
  <c r="B1984" i="2"/>
  <c r="B1983" i="2"/>
  <c r="B1982" i="2"/>
  <c r="B1981" i="2"/>
  <c r="B1980" i="2"/>
  <c r="B1979" i="2"/>
  <c r="B1978" i="2"/>
  <c r="B1977" i="2"/>
  <c r="B1976" i="2"/>
  <c r="B1975" i="2"/>
  <c r="B1974" i="2"/>
  <c r="B1973" i="2"/>
  <c r="B1972" i="2"/>
  <c r="B1971" i="2"/>
  <c r="B1970" i="2"/>
  <c r="B1969" i="2"/>
  <c r="B1968" i="2"/>
  <c r="B1967" i="2"/>
  <c r="B1966" i="2"/>
  <c r="B1965" i="2"/>
  <c r="B1964" i="2"/>
  <c r="B1963" i="2"/>
  <c r="B1962" i="2"/>
  <c r="B1961" i="2"/>
  <c r="B1960" i="2"/>
  <c r="B1959" i="2"/>
  <c r="B1958" i="2"/>
  <c r="B1957" i="2"/>
  <c r="B1956" i="2"/>
  <c r="B1955" i="2"/>
  <c r="B1954" i="2"/>
  <c r="B1953" i="2"/>
  <c r="B1952" i="2"/>
  <c r="B1951" i="2"/>
  <c r="B1950" i="2"/>
  <c r="B1949" i="2"/>
  <c r="B1948" i="2"/>
  <c r="B1947" i="2"/>
  <c r="B1946" i="2"/>
  <c r="B1945" i="2"/>
  <c r="B1944" i="2"/>
  <c r="B1943" i="2"/>
  <c r="B1942" i="2"/>
  <c r="B1941" i="2"/>
  <c r="B1940" i="2"/>
  <c r="B1939" i="2"/>
  <c r="B1938" i="2"/>
  <c r="B1937" i="2"/>
  <c r="B1936" i="2"/>
  <c r="B1935" i="2"/>
  <c r="B1934" i="2"/>
  <c r="B1933" i="2"/>
  <c r="B1932" i="2"/>
  <c r="B1931" i="2"/>
  <c r="B1930" i="2"/>
  <c r="B1929" i="2"/>
  <c r="B1928" i="2"/>
  <c r="B1927" i="2"/>
  <c r="B1926" i="2"/>
  <c r="B1925" i="2"/>
  <c r="B1924" i="2"/>
  <c r="B1923" i="2"/>
  <c r="B1922" i="2"/>
  <c r="B1921" i="2"/>
  <c r="B1920" i="2"/>
  <c r="B1919" i="2"/>
  <c r="B1918" i="2"/>
  <c r="B1917" i="2"/>
  <c r="B1916" i="2"/>
  <c r="B1915" i="2"/>
  <c r="B1914" i="2"/>
  <c r="B1913" i="2"/>
  <c r="B1912" i="2"/>
  <c r="B1911" i="2"/>
  <c r="B1910" i="2"/>
  <c r="B1909" i="2"/>
  <c r="B1908" i="2"/>
  <c r="B1907" i="2"/>
  <c r="B1906" i="2"/>
  <c r="B1905" i="2"/>
  <c r="B1904" i="2"/>
  <c r="B1903" i="2"/>
  <c r="B1902" i="2"/>
  <c r="B1901" i="2"/>
  <c r="B1900" i="2"/>
  <c r="B1899" i="2"/>
  <c r="B1898" i="2"/>
  <c r="B1897" i="2"/>
  <c r="B1896" i="2"/>
  <c r="B1895" i="2"/>
  <c r="B1894" i="2"/>
  <c r="B1893" i="2"/>
  <c r="B1892" i="2"/>
  <c r="B1891" i="2"/>
  <c r="B1890" i="2"/>
  <c r="B1889" i="2"/>
  <c r="B1888" i="2"/>
  <c r="B1887" i="2"/>
  <c r="B1886" i="2"/>
  <c r="B1885" i="2"/>
  <c r="B1884" i="2"/>
  <c r="B1883" i="2"/>
  <c r="B1882" i="2"/>
  <c r="B1881" i="2"/>
  <c r="B1880" i="2"/>
  <c r="B1879" i="2"/>
  <c r="B1878" i="2"/>
  <c r="B1877" i="2"/>
  <c r="B1876" i="2"/>
  <c r="B1875" i="2"/>
  <c r="B1874" i="2"/>
  <c r="B1873" i="2"/>
  <c r="B1872" i="2"/>
  <c r="B1871" i="2"/>
  <c r="B1870" i="2"/>
  <c r="B1869" i="2"/>
  <c r="B1868" i="2"/>
  <c r="B1867" i="2"/>
  <c r="B1866" i="2"/>
  <c r="B1865" i="2"/>
  <c r="B1864" i="2"/>
  <c r="B1863" i="2"/>
  <c r="B1862" i="2"/>
  <c r="B1861" i="2"/>
  <c r="B1860" i="2"/>
  <c r="B1859" i="2"/>
  <c r="B1858" i="2"/>
  <c r="B1857" i="2"/>
  <c r="B1856" i="2"/>
  <c r="B1855" i="2"/>
  <c r="B1854" i="2"/>
  <c r="B1853" i="2"/>
  <c r="B1852" i="2"/>
  <c r="B1851" i="2"/>
  <c r="B1850" i="2"/>
  <c r="B1849" i="2"/>
  <c r="B1848" i="2"/>
  <c r="B1847" i="2"/>
  <c r="B1846" i="2"/>
  <c r="B1845" i="2"/>
  <c r="B1844" i="2"/>
  <c r="B1843" i="2"/>
  <c r="B1842" i="2"/>
  <c r="B1841" i="2"/>
  <c r="B1840" i="2"/>
  <c r="B1839" i="2"/>
  <c r="B1838" i="2"/>
  <c r="B1837" i="2"/>
  <c r="B1836" i="2"/>
  <c r="B1835" i="2"/>
  <c r="B1834" i="2"/>
  <c r="B1833" i="2"/>
  <c r="B1832" i="2"/>
  <c r="B1831" i="2"/>
  <c r="B1830" i="2"/>
  <c r="B1829" i="2"/>
  <c r="B1828" i="2"/>
  <c r="B1827" i="2"/>
  <c r="B1826" i="2"/>
  <c r="B1825" i="2"/>
  <c r="B1824" i="2"/>
  <c r="B1823" i="2"/>
  <c r="B1822" i="2"/>
  <c r="B1821" i="2"/>
  <c r="B1820" i="2"/>
  <c r="B1819" i="2"/>
  <c r="B1818" i="2"/>
  <c r="B1817" i="2"/>
  <c r="B1816" i="2"/>
  <c r="B1815" i="2"/>
  <c r="B1814" i="2"/>
  <c r="B1813" i="2"/>
  <c r="B1812" i="2"/>
  <c r="B1811" i="2"/>
  <c r="B1810" i="2"/>
  <c r="B1809" i="2"/>
  <c r="B1808" i="2"/>
  <c r="B1807" i="2"/>
  <c r="B1806" i="2"/>
  <c r="B1805" i="2"/>
  <c r="B1804" i="2"/>
  <c r="B1803" i="2"/>
  <c r="B1802" i="2"/>
  <c r="B1801" i="2"/>
  <c r="B1800" i="2"/>
  <c r="B1799" i="2"/>
  <c r="B1798" i="2"/>
  <c r="B1797" i="2"/>
  <c r="B1796" i="2"/>
  <c r="B1795" i="2"/>
  <c r="B1794" i="2"/>
  <c r="B1793" i="2"/>
  <c r="B1792" i="2"/>
  <c r="B1791" i="2"/>
  <c r="B1790" i="2"/>
  <c r="B1789" i="2"/>
  <c r="B1788" i="2"/>
  <c r="B1787" i="2"/>
  <c r="B1786" i="2"/>
  <c r="B1785" i="2"/>
  <c r="B1784" i="2"/>
  <c r="B1783" i="2"/>
  <c r="B1782" i="2"/>
  <c r="B1781" i="2"/>
  <c r="B1780" i="2"/>
  <c r="B1779" i="2"/>
  <c r="B1778" i="2"/>
  <c r="B1777" i="2"/>
  <c r="B1776" i="2"/>
  <c r="B1775" i="2"/>
  <c r="B1774" i="2"/>
  <c r="B1773" i="2"/>
  <c r="B1772" i="2"/>
  <c r="B1771" i="2"/>
  <c r="B1770" i="2"/>
  <c r="B1769" i="2"/>
  <c r="B1768" i="2"/>
  <c r="B1767" i="2"/>
  <c r="B1766" i="2"/>
  <c r="B1765" i="2"/>
  <c r="B1764" i="2"/>
  <c r="B1763" i="2"/>
  <c r="B1762" i="2"/>
  <c r="B1761" i="2"/>
  <c r="B1760" i="2"/>
  <c r="B1759" i="2"/>
  <c r="B1758" i="2"/>
  <c r="B1757" i="2"/>
  <c r="B1756" i="2"/>
  <c r="B1755" i="2"/>
  <c r="B1754" i="2"/>
  <c r="B1753" i="2"/>
  <c r="B1752" i="2"/>
  <c r="B1751" i="2"/>
  <c r="B1750" i="2"/>
  <c r="B1749" i="2"/>
  <c r="B1748" i="2"/>
  <c r="B1747" i="2"/>
  <c r="B1746" i="2"/>
  <c r="B1745" i="2"/>
  <c r="B1744" i="2"/>
  <c r="B1743" i="2"/>
  <c r="B1742" i="2"/>
  <c r="B1741" i="2"/>
  <c r="B1740" i="2"/>
  <c r="B1739" i="2"/>
  <c r="B1738" i="2"/>
  <c r="B1737" i="2"/>
  <c r="B1736" i="2"/>
  <c r="B1735" i="2"/>
  <c r="B1734" i="2"/>
  <c r="B1733" i="2"/>
  <c r="B1732" i="2"/>
  <c r="B1731" i="2"/>
  <c r="B1730" i="2"/>
  <c r="B1729" i="2"/>
  <c r="B1728" i="2"/>
  <c r="B1727" i="2"/>
  <c r="B1726" i="2"/>
  <c r="B1725" i="2"/>
  <c r="B1724" i="2"/>
  <c r="B1723" i="2"/>
  <c r="B1722" i="2"/>
  <c r="B1721" i="2"/>
  <c r="B1720" i="2"/>
  <c r="B1719" i="2"/>
  <c r="B1718" i="2"/>
  <c r="B1717" i="2"/>
  <c r="B1716" i="2"/>
  <c r="B1715" i="2"/>
  <c r="B1714" i="2"/>
  <c r="B1713" i="2"/>
  <c r="B1712" i="2"/>
  <c r="B1711" i="2"/>
  <c r="B1710" i="2"/>
  <c r="B1709" i="2"/>
  <c r="B1708" i="2"/>
  <c r="B1707" i="2"/>
  <c r="B1706" i="2"/>
  <c r="B1705" i="2"/>
  <c r="B1704" i="2"/>
  <c r="B1703" i="2"/>
  <c r="B1702" i="2"/>
  <c r="B1701" i="2"/>
  <c r="B1700" i="2"/>
  <c r="B1699" i="2"/>
  <c r="B1698" i="2"/>
  <c r="B1697" i="2"/>
  <c r="B1696" i="2"/>
  <c r="B1695" i="2"/>
  <c r="B1694" i="2"/>
  <c r="B1693" i="2"/>
  <c r="B1692" i="2"/>
  <c r="B1691" i="2"/>
  <c r="B1690" i="2"/>
  <c r="B1689" i="2"/>
  <c r="B1688" i="2"/>
  <c r="B1687" i="2"/>
  <c r="B1686" i="2"/>
  <c r="B1685" i="2"/>
  <c r="B1684" i="2"/>
  <c r="B1683" i="2"/>
  <c r="B1682" i="2"/>
  <c r="B1681" i="2"/>
  <c r="B1680" i="2"/>
  <c r="B1679" i="2"/>
  <c r="B1678" i="2"/>
  <c r="B1677" i="2"/>
  <c r="B1676" i="2"/>
  <c r="B1675" i="2"/>
  <c r="B1674" i="2"/>
  <c r="B1673" i="2"/>
  <c r="B1672" i="2"/>
  <c r="B1671" i="2"/>
  <c r="B1670" i="2"/>
  <c r="B1669" i="2"/>
  <c r="B1668" i="2"/>
  <c r="B1667" i="2"/>
  <c r="B1666" i="2"/>
  <c r="B1665" i="2"/>
  <c r="B1664" i="2"/>
  <c r="B1663" i="2"/>
  <c r="B1662" i="2"/>
  <c r="B1661" i="2"/>
  <c r="B1660" i="2"/>
  <c r="B1659" i="2"/>
  <c r="B1658" i="2"/>
  <c r="B1657" i="2"/>
  <c r="B1656" i="2"/>
  <c r="B1655" i="2"/>
  <c r="B1654" i="2"/>
  <c r="B1653" i="2"/>
  <c r="B1652" i="2"/>
  <c r="B1651" i="2"/>
  <c r="B1650" i="2"/>
  <c r="B1649" i="2"/>
  <c r="B1648" i="2"/>
  <c r="B1647" i="2"/>
  <c r="B1646" i="2"/>
  <c r="B1645" i="2"/>
  <c r="B1644" i="2"/>
  <c r="B1643" i="2"/>
  <c r="B1642" i="2"/>
  <c r="B1641" i="2"/>
  <c r="B1640" i="2"/>
  <c r="B1639" i="2"/>
  <c r="B1638" i="2"/>
  <c r="B1637" i="2"/>
  <c r="B1636" i="2"/>
  <c r="B1635" i="2"/>
  <c r="B1634" i="2"/>
  <c r="B1633" i="2"/>
  <c r="B1632" i="2"/>
  <c r="B1631" i="2"/>
  <c r="B1630" i="2"/>
  <c r="B1629" i="2"/>
  <c r="B1628" i="2"/>
  <c r="B1627" i="2"/>
  <c r="B1626" i="2"/>
  <c r="B1625" i="2"/>
  <c r="B1624" i="2"/>
  <c r="B1623" i="2"/>
  <c r="B1622" i="2"/>
  <c r="B1621" i="2"/>
  <c r="B1620" i="2"/>
  <c r="B1619" i="2"/>
  <c r="B1618" i="2"/>
  <c r="B1617" i="2"/>
  <c r="B1616" i="2"/>
  <c r="B1615" i="2"/>
  <c r="B1614" i="2"/>
  <c r="B1613" i="2"/>
  <c r="B1612" i="2"/>
  <c r="B1611" i="2"/>
  <c r="B1610" i="2"/>
  <c r="B1609" i="2"/>
  <c r="B1608" i="2"/>
  <c r="B1607" i="2"/>
  <c r="B1606" i="2"/>
  <c r="B1605" i="2"/>
  <c r="B1604" i="2"/>
  <c r="B1603" i="2"/>
  <c r="B1602" i="2"/>
  <c r="B1601" i="2"/>
  <c r="B1600" i="2"/>
  <c r="B1599" i="2"/>
  <c r="B1598" i="2"/>
  <c r="B1597" i="2"/>
  <c r="B1596" i="2"/>
  <c r="B1595" i="2"/>
  <c r="B1594" i="2"/>
  <c r="B1593" i="2"/>
  <c r="B1592" i="2"/>
  <c r="B1591" i="2"/>
  <c r="B1590" i="2"/>
  <c r="B1589" i="2"/>
  <c r="B1588" i="2"/>
  <c r="B1587" i="2"/>
  <c r="B1586" i="2"/>
  <c r="B1585" i="2"/>
  <c r="B1584" i="2"/>
  <c r="B1583" i="2"/>
  <c r="B1582" i="2"/>
  <c r="B1581" i="2"/>
  <c r="B1580" i="2"/>
  <c r="B1579" i="2"/>
  <c r="B1578" i="2"/>
  <c r="B1577" i="2"/>
  <c r="B1576" i="2"/>
  <c r="B1575" i="2"/>
  <c r="B1574" i="2"/>
  <c r="B1573" i="2"/>
  <c r="B1572" i="2"/>
  <c r="B1571" i="2"/>
  <c r="B1570" i="2"/>
  <c r="B1569" i="2"/>
  <c r="B1568" i="2"/>
  <c r="B1567" i="2"/>
  <c r="B1566" i="2"/>
  <c r="B1565" i="2"/>
  <c r="B1564" i="2"/>
  <c r="B1563" i="2"/>
  <c r="B1562" i="2"/>
  <c r="B1561" i="2"/>
  <c r="B1560" i="2"/>
  <c r="B1559" i="2"/>
  <c r="B1558" i="2"/>
  <c r="B1557" i="2"/>
  <c r="B1556" i="2"/>
  <c r="B1555" i="2"/>
  <c r="B1554" i="2"/>
  <c r="B1553" i="2"/>
  <c r="B1552" i="2"/>
  <c r="B1551" i="2"/>
  <c r="B1550" i="2"/>
  <c r="B1549" i="2"/>
  <c r="B1548" i="2"/>
  <c r="B1547" i="2"/>
  <c r="B1546" i="2"/>
  <c r="B1545" i="2"/>
  <c r="B1544" i="2"/>
  <c r="B1543" i="2"/>
  <c r="B1542" i="2"/>
  <c r="B1541" i="2"/>
  <c r="B1540" i="2"/>
  <c r="B1539" i="2"/>
  <c r="B1538" i="2"/>
  <c r="B1537" i="2"/>
  <c r="B1536" i="2"/>
  <c r="B1535" i="2"/>
  <c r="B1534" i="2"/>
  <c r="B1533" i="2"/>
  <c r="B1532" i="2"/>
  <c r="B1531" i="2"/>
  <c r="B1530" i="2"/>
  <c r="B1529" i="2"/>
  <c r="B1528" i="2"/>
  <c r="B1527" i="2"/>
  <c r="B1526" i="2"/>
  <c r="B1525" i="2"/>
  <c r="B1524" i="2"/>
  <c r="B1523" i="2"/>
  <c r="B1522" i="2"/>
  <c r="B1521" i="2"/>
  <c r="B1520" i="2"/>
  <c r="B1519" i="2"/>
  <c r="B1518" i="2"/>
  <c r="B1517" i="2"/>
  <c r="B1516" i="2"/>
  <c r="B1515" i="2"/>
  <c r="B1514" i="2"/>
  <c r="B1513" i="2"/>
  <c r="B1512" i="2"/>
  <c r="B1511" i="2"/>
  <c r="B1510" i="2"/>
  <c r="B1509" i="2"/>
  <c r="B1508" i="2"/>
  <c r="B1507" i="2"/>
  <c r="B1506" i="2"/>
  <c r="B1505" i="2"/>
  <c r="B1504" i="2"/>
  <c r="B1503" i="2"/>
  <c r="B1502" i="2"/>
  <c r="B1501" i="2"/>
  <c r="B1500" i="2"/>
  <c r="B1499" i="2"/>
  <c r="B1498" i="2"/>
  <c r="B1497" i="2"/>
  <c r="B1496" i="2"/>
  <c r="B1495" i="2"/>
  <c r="B1494" i="2"/>
  <c r="B1493" i="2"/>
  <c r="B1492" i="2"/>
  <c r="B1491" i="2"/>
  <c r="B1490" i="2"/>
  <c r="B1489" i="2"/>
  <c r="B1488" i="2"/>
  <c r="B1487" i="2"/>
  <c r="B1486" i="2"/>
  <c r="B1485" i="2"/>
  <c r="B1484" i="2"/>
  <c r="B1483" i="2"/>
  <c r="B1482" i="2"/>
  <c r="B1481" i="2"/>
  <c r="B1480" i="2"/>
  <c r="B1479" i="2"/>
  <c r="B1478" i="2"/>
  <c r="B1477" i="2"/>
  <c r="B1476" i="2"/>
  <c r="B1475" i="2"/>
  <c r="B1474" i="2"/>
  <c r="B1473" i="2"/>
  <c r="B1472" i="2"/>
  <c r="B1471" i="2"/>
  <c r="B1470" i="2"/>
  <c r="B1469" i="2"/>
  <c r="B1468" i="2"/>
  <c r="B1467" i="2"/>
  <c r="B1466" i="2"/>
  <c r="B1465" i="2"/>
  <c r="B1464" i="2"/>
  <c r="B1463" i="2"/>
  <c r="B1462" i="2"/>
  <c r="B1461" i="2"/>
  <c r="B1460" i="2"/>
  <c r="B1459" i="2"/>
  <c r="B1458" i="2"/>
  <c r="B1457" i="2"/>
  <c r="B1456" i="2"/>
  <c r="B1455" i="2"/>
  <c r="B1454" i="2"/>
  <c r="B1453" i="2"/>
  <c r="B1452" i="2"/>
  <c r="B1451" i="2"/>
  <c r="B1450" i="2"/>
  <c r="B1449" i="2"/>
  <c r="B1448" i="2"/>
  <c r="B1447" i="2"/>
  <c r="B1446" i="2"/>
  <c r="B1445" i="2"/>
  <c r="B1444" i="2"/>
  <c r="B1443" i="2"/>
  <c r="B1442" i="2"/>
  <c r="B1441" i="2"/>
  <c r="B1440" i="2"/>
  <c r="B1439" i="2"/>
  <c r="B1438" i="2"/>
  <c r="B1437" i="2"/>
  <c r="B1436" i="2"/>
  <c r="B1435" i="2"/>
  <c r="B1434" i="2"/>
  <c r="B1433" i="2"/>
  <c r="B1432" i="2"/>
  <c r="B1431" i="2"/>
  <c r="B1430" i="2"/>
  <c r="B1429" i="2"/>
  <c r="B1428" i="2"/>
  <c r="B1427" i="2"/>
  <c r="B1426" i="2"/>
  <c r="B1425" i="2"/>
  <c r="B1424" i="2"/>
  <c r="B1423" i="2"/>
  <c r="B1422" i="2"/>
  <c r="B1421" i="2"/>
  <c r="B1420" i="2"/>
  <c r="B1419" i="2"/>
  <c r="B1418" i="2"/>
  <c r="B1417" i="2"/>
  <c r="B1416" i="2"/>
  <c r="B1415" i="2"/>
  <c r="B1414" i="2"/>
  <c r="B1413" i="2"/>
  <c r="B1412" i="2"/>
  <c r="B1411" i="2"/>
  <c r="B1410" i="2"/>
  <c r="B1409" i="2"/>
  <c r="B1408" i="2"/>
  <c r="B1407" i="2"/>
  <c r="B1406" i="2"/>
  <c r="B1405" i="2"/>
  <c r="B1404" i="2"/>
  <c r="B1403" i="2"/>
  <c r="B1402" i="2"/>
  <c r="B1401" i="2"/>
  <c r="B1400" i="2"/>
  <c r="B1399" i="2"/>
  <c r="B1398" i="2"/>
  <c r="B1397" i="2"/>
  <c r="B1396" i="2"/>
  <c r="B1395" i="2"/>
  <c r="B1394" i="2"/>
  <c r="B1393" i="2"/>
  <c r="B1392" i="2"/>
  <c r="B1391" i="2"/>
  <c r="B1390" i="2"/>
  <c r="B1389" i="2"/>
  <c r="B1388" i="2"/>
  <c r="B1387" i="2"/>
  <c r="B1386" i="2"/>
  <c r="B1385" i="2"/>
  <c r="B1384" i="2"/>
  <c r="B1383" i="2"/>
  <c r="B1382" i="2"/>
  <c r="B1381" i="2"/>
  <c r="B1380" i="2"/>
  <c r="B1379" i="2"/>
  <c r="B1378" i="2"/>
  <c r="B1377" i="2"/>
  <c r="B1376" i="2"/>
  <c r="B1375" i="2"/>
  <c r="B1374" i="2"/>
  <c r="B1373" i="2"/>
  <c r="B1372" i="2"/>
  <c r="B1371" i="2"/>
  <c r="B1370" i="2"/>
  <c r="B1369" i="2"/>
  <c r="B1368" i="2"/>
  <c r="B1367" i="2"/>
  <c r="B1366" i="2"/>
  <c r="B1365" i="2"/>
  <c r="B1364" i="2"/>
  <c r="B1363" i="2"/>
  <c r="B1362" i="2"/>
  <c r="B1361" i="2"/>
  <c r="B1360" i="2"/>
  <c r="B1359" i="2"/>
  <c r="B1358" i="2"/>
  <c r="B1357" i="2"/>
  <c r="B1356" i="2"/>
  <c r="B1355" i="2"/>
  <c r="B1354" i="2"/>
  <c r="B1353" i="2"/>
  <c r="B1352" i="2"/>
  <c r="B1351" i="2"/>
  <c r="B1350" i="2"/>
  <c r="B1349" i="2"/>
  <c r="B1348" i="2"/>
  <c r="B1347" i="2"/>
  <c r="B1346" i="2"/>
  <c r="B1345" i="2"/>
  <c r="B1344" i="2"/>
  <c r="B1343" i="2"/>
  <c r="B1342" i="2"/>
  <c r="B1341" i="2"/>
  <c r="B1340" i="2"/>
  <c r="B1339" i="2"/>
  <c r="B1338" i="2"/>
  <c r="B1337" i="2"/>
  <c r="B1336" i="2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5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6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1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60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  <c r="D3095" i="4" l="1"/>
  <c r="D3096" i="4" l="1"/>
  <c r="D130" i="3" l="1"/>
  <c r="C122" i="3"/>
  <c r="D122" i="3" s="1"/>
  <c r="C123" i="3"/>
  <c r="D123" i="3" s="1"/>
  <c r="C124" i="3"/>
  <c r="D124" i="3" s="1"/>
  <c r="C125" i="3"/>
  <c r="D125" i="3" s="1"/>
  <c r="C126" i="3"/>
  <c r="D126" i="3" s="1"/>
  <c r="C127" i="3"/>
  <c r="D127" i="3" s="1"/>
  <c r="C128" i="3"/>
  <c r="D128" i="3" s="1"/>
  <c r="C129" i="3"/>
  <c r="D129" i="3" s="1"/>
  <c r="C130" i="3"/>
  <c r="C121" i="3"/>
  <c r="D121" i="3" s="1"/>
  <c r="E122" i="3"/>
  <c r="G122" i="3" s="1"/>
  <c r="H122" i="3" s="1"/>
  <c r="E129" i="3"/>
  <c r="G129" i="3" s="1"/>
  <c r="H129" i="3" s="1"/>
  <c r="E126" i="3"/>
  <c r="F126" i="3" s="1"/>
  <c r="E130" i="3"/>
  <c r="G130" i="3" s="1"/>
  <c r="H130" i="3" s="1"/>
  <c r="E128" i="3"/>
  <c r="G128" i="3" s="1"/>
  <c r="H128" i="3" s="1"/>
  <c r="E127" i="3"/>
  <c r="F127" i="3" s="1"/>
  <c r="E125" i="3"/>
  <c r="G125" i="3" s="1"/>
  <c r="H125" i="3" s="1"/>
  <c r="E124" i="3"/>
  <c r="G124" i="3" s="1"/>
  <c r="H124" i="3" s="1"/>
  <c r="E121" i="3"/>
  <c r="G121" i="3" s="1"/>
  <c r="H121" i="3" s="1"/>
  <c r="E123" i="3"/>
  <c r="G123" i="3" s="1"/>
  <c r="H123" i="3" s="1"/>
  <c r="A122" i="3"/>
  <c r="A129" i="3"/>
  <c r="A126" i="3"/>
  <c r="A130" i="3"/>
  <c r="A128" i="3"/>
  <c r="A127" i="3"/>
  <c r="A125" i="3"/>
  <c r="A124" i="3"/>
  <c r="A121" i="3"/>
  <c r="A123" i="3"/>
  <c r="D110" i="3"/>
  <c r="D108" i="3"/>
  <c r="C109" i="3"/>
  <c r="D109" i="3" s="1"/>
  <c r="C110" i="3"/>
  <c r="C111" i="3"/>
  <c r="D111" i="3" s="1"/>
  <c r="C112" i="3"/>
  <c r="D112" i="3" s="1"/>
  <c r="C113" i="3"/>
  <c r="D113" i="3" s="1"/>
  <c r="C114" i="3"/>
  <c r="D114" i="3" s="1"/>
  <c r="C115" i="3"/>
  <c r="D115" i="3" s="1"/>
  <c r="C116" i="3"/>
  <c r="D116" i="3" s="1"/>
  <c r="C117" i="3"/>
  <c r="D117" i="3" s="1"/>
  <c r="C108" i="3"/>
  <c r="E108" i="3"/>
  <c r="F108" i="3" s="1"/>
  <c r="E110" i="3"/>
  <c r="G110" i="3" s="1"/>
  <c r="H110" i="3" s="1"/>
  <c r="E117" i="3"/>
  <c r="G117" i="3" s="1"/>
  <c r="H117" i="3" s="1"/>
  <c r="E114" i="3"/>
  <c r="F114" i="3" s="1"/>
  <c r="E116" i="3"/>
  <c r="G116" i="3" s="1"/>
  <c r="H116" i="3" s="1"/>
  <c r="E115" i="3"/>
  <c r="F115" i="3" s="1"/>
  <c r="E113" i="3"/>
  <c r="G113" i="3" s="1"/>
  <c r="H113" i="3" s="1"/>
  <c r="E112" i="3"/>
  <c r="F112" i="3" s="1"/>
  <c r="E109" i="3"/>
  <c r="G109" i="3" s="1"/>
  <c r="H109" i="3" s="1"/>
  <c r="E111" i="3"/>
  <c r="G111" i="3" s="1"/>
  <c r="H111" i="3" s="1"/>
  <c r="A108" i="3"/>
  <c r="A110" i="3"/>
  <c r="A117" i="3"/>
  <c r="A114" i="3"/>
  <c r="A116" i="3"/>
  <c r="A115" i="3"/>
  <c r="A113" i="3"/>
  <c r="A112" i="3"/>
  <c r="A109" i="3"/>
  <c r="A111" i="3"/>
  <c r="C96" i="3"/>
  <c r="D96" i="3" s="1"/>
  <c r="C97" i="3"/>
  <c r="D97" i="3" s="1"/>
  <c r="C98" i="3"/>
  <c r="D98" i="3" s="1"/>
  <c r="C99" i="3"/>
  <c r="D99" i="3" s="1"/>
  <c r="C100" i="3"/>
  <c r="D100" i="3" s="1"/>
  <c r="C101" i="3"/>
  <c r="D101" i="3" s="1"/>
  <c r="C102" i="3"/>
  <c r="D102" i="3" s="1"/>
  <c r="C103" i="3"/>
  <c r="D103" i="3" s="1"/>
  <c r="C104" i="3"/>
  <c r="D104" i="3" s="1"/>
  <c r="C95" i="3"/>
  <c r="D95" i="3" s="1"/>
  <c r="E98" i="3"/>
  <c r="F98" i="3" s="1"/>
  <c r="E102" i="3"/>
  <c r="F102" i="3" s="1"/>
  <c r="E95" i="3"/>
  <c r="E96" i="3"/>
  <c r="G96" i="3" s="1"/>
  <c r="H96" i="3" s="1"/>
  <c r="E104" i="3"/>
  <c r="G104" i="3" s="1"/>
  <c r="H104" i="3" s="1"/>
  <c r="E100" i="3"/>
  <c r="E103" i="3"/>
  <c r="F103" i="3" s="1"/>
  <c r="E101" i="3"/>
  <c r="F101" i="3" s="1"/>
  <c r="E99" i="3"/>
  <c r="G99" i="3" s="1"/>
  <c r="H99" i="3" s="1"/>
  <c r="E97" i="3"/>
  <c r="G97" i="3" s="1"/>
  <c r="H97" i="3" s="1"/>
  <c r="A98" i="3"/>
  <c r="A102" i="3"/>
  <c r="A95" i="3"/>
  <c r="A96" i="3"/>
  <c r="A104" i="3"/>
  <c r="A100" i="3"/>
  <c r="A103" i="3"/>
  <c r="A101" i="3"/>
  <c r="A99" i="3"/>
  <c r="A97" i="3"/>
  <c r="D90" i="3"/>
  <c r="C83" i="3"/>
  <c r="D83" i="3" s="1"/>
  <c r="C84" i="3"/>
  <c r="D84" i="3" s="1"/>
  <c r="C85" i="3"/>
  <c r="D85" i="3" s="1"/>
  <c r="C86" i="3"/>
  <c r="D86" i="3" s="1"/>
  <c r="C87" i="3"/>
  <c r="D87" i="3" s="1"/>
  <c r="C88" i="3"/>
  <c r="D88" i="3" s="1"/>
  <c r="C89" i="3"/>
  <c r="D89" i="3" s="1"/>
  <c r="C90" i="3"/>
  <c r="C91" i="3"/>
  <c r="D91" i="3" s="1"/>
  <c r="C82" i="3"/>
  <c r="D82" i="3" s="1"/>
  <c r="E89" i="3"/>
  <c r="F89" i="3" s="1"/>
  <c r="E85" i="3"/>
  <c r="G85" i="3" s="1"/>
  <c r="H85" i="3" s="1"/>
  <c r="E90" i="3"/>
  <c r="F90" i="3" s="1"/>
  <c r="E82" i="3"/>
  <c r="F82" i="3" s="1"/>
  <c r="E83" i="3"/>
  <c r="F83" i="3" s="1"/>
  <c r="E87" i="3"/>
  <c r="F87" i="3" s="1"/>
  <c r="E91" i="3"/>
  <c r="E88" i="3"/>
  <c r="G88" i="3" s="1"/>
  <c r="H88" i="3" s="1"/>
  <c r="E86" i="3"/>
  <c r="F86" i="3" s="1"/>
  <c r="E84" i="3"/>
  <c r="G84" i="3" s="1"/>
  <c r="H84" i="3" s="1"/>
  <c r="A89" i="3"/>
  <c r="A85" i="3"/>
  <c r="A90" i="3"/>
  <c r="A82" i="3"/>
  <c r="A83" i="3"/>
  <c r="A87" i="3"/>
  <c r="A91" i="3"/>
  <c r="A88" i="3"/>
  <c r="A86" i="3"/>
  <c r="A84" i="3"/>
  <c r="D78" i="3"/>
  <c r="C70" i="3"/>
  <c r="D70" i="3" s="1"/>
  <c r="C71" i="3"/>
  <c r="D71" i="3" s="1"/>
  <c r="C72" i="3"/>
  <c r="D72" i="3" s="1"/>
  <c r="C73" i="3"/>
  <c r="D73" i="3" s="1"/>
  <c r="C74" i="3"/>
  <c r="D74" i="3" s="1"/>
  <c r="C75" i="3"/>
  <c r="D75" i="3" s="1"/>
  <c r="C76" i="3"/>
  <c r="D76" i="3" s="1"/>
  <c r="C77" i="3"/>
  <c r="D77" i="3" s="1"/>
  <c r="C78" i="3"/>
  <c r="C69" i="3"/>
  <c r="D69" i="3" s="1"/>
  <c r="E74" i="3"/>
  <c r="F74" i="3" s="1"/>
  <c r="E71" i="3"/>
  <c r="E75" i="3"/>
  <c r="G75" i="3" s="1"/>
  <c r="H75" i="3" s="1"/>
  <c r="E69" i="3"/>
  <c r="F69" i="3" s="1"/>
  <c r="E70" i="3"/>
  <c r="E77" i="3"/>
  <c r="G77" i="3" s="1"/>
  <c r="H77" i="3" s="1"/>
  <c r="E72" i="3"/>
  <c r="G72" i="3" s="1"/>
  <c r="H72" i="3" s="1"/>
  <c r="E78" i="3"/>
  <c r="E76" i="3"/>
  <c r="G76" i="3" s="1"/>
  <c r="H76" i="3" s="1"/>
  <c r="E73" i="3"/>
  <c r="A74" i="3"/>
  <c r="A71" i="3"/>
  <c r="A75" i="3"/>
  <c r="A69" i="3"/>
  <c r="A70" i="3"/>
  <c r="A77" i="3"/>
  <c r="A72" i="3"/>
  <c r="A78" i="3"/>
  <c r="A76" i="3"/>
  <c r="A73" i="3"/>
  <c r="C57" i="3"/>
  <c r="D57" i="3" s="1"/>
  <c r="C58" i="3"/>
  <c r="D58" i="3" s="1"/>
  <c r="C59" i="3"/>
  <c r="D59" i="3" s="1"/>
  <c r="C60" i="3"/>
  <c r="D60" i="3" s="1"/>
  <c r="C61" i="3"/>
  <c r="D61" i="3" s="1"/>
  <c r="C62" i="3"/>
  <c r="D62" i="3" s="1"/>
  <c r="C63" i="3"/>
  <c r="D63" i="3" s="1"/>
  <c r="C64" i="3"/>
  <c r="D64" i="3" s="1"/>
  <c r="C65" i="3"/>
  <c r="D65" i="3" s="1"/>
  <c r="C56" i="3"/>
  <c r="D56" i="3" s="1"/>
  <c r="E65" i="3"/>
  <c r="E60" i="3"/>
  <c r="F60" i="3" s="1"/>
  <c r="E58" i="3"/>
  <c r="G58" i="3" s="1"/>
  <c r="H58" i="3" s="1"/>
  <c r="E61" i="3"/>
  <c r="E56" i="3"/>
  <c r="G56" i="3" s="1"/>
  <c r="H56" i="3" s="1"/>
  <c r="E57" i="3"/>
  <c r="G57" i="3" s="1"/>
  <c r="H57" i="3" s="1"/>
  <c r="E63" i="3"/>
  <c r="G63" i="3" s="1"/>
  <c r="H63" i="3" s="1"/>
  <c r="E59" i="3"/>
  <c r="F59" i="3" s="1"/>
  <c r="E64" i="3"/>
  <c r="G64" i="3" s="1"/>
  <c r="H64" i="3" s="1"/>
  <c r="E62" i="3"/>
  <c r="A65" i="3"/>
  <c r="A60" i="3"/>
  <c r="A58" i="3"/>
  <c r="A61" i="3"/>
  <c r="A56" i="3"/>
  <c r="A57" i="3"/>
  <c r="A63" i="3"/>
  <c r="A59" i="3"/>
  <c r="A64" i="3"/>
  <c r="A62" i="3"/>
  <c r="C44" i="3"/>
  <c r="D44" i="3" s="1"/>
  <c r="C45" i="3"/>
  <c r="D45" i="3" s="1"/>
  <c r="C46" i="3"/>
  <c r="D46" i="3" s="1"/>
  <c r="C47" i="3"/>
  <c r="D47" i="3" s="1"/>
  <c r="C48" i="3"/>
  <c r="D48" i="3" s="1"/>
  <c r="C49" i="3"/>
  <c r="D49" i="3" s="1"/>
  <c r="C50" i="3"/>
  <c r="D50" i="3" s="1"/>
  <c r="C51" i="3"/>
  <c r="D51" i="3" s="1"/>
  <c r="C52" i="3"/>
  <c r="D52" i="3" s="1"/>
  <c r="C43" i="3"/>
  <c r="D43" i="3" s="1"/>
  <c r="E48" i="3"/>
  <c r="F48" i="3" s="1"/>
  <c r="E51" i="3"/>
  <c r="G51" i="3" s="1"/>
  <c r="H51" i="3" s="1"/>
  <c r="E47" i="3"/>
  <c r="F47" i="3" s="1"/>
  <c r="E45" i="3"/>
  <c r="F45" i="3" s="1"/>
  <c r="E49" i="3"/>
  <c r="F49" i="3" s="1"/>
  <c r="E43" i="3"/>
  <c r="F43" i="3" s="1"/>
  <c r="E44" i="3"/>
  <c r="F44" i="3" s="1"/>
  <c r="E50" i="3"/>
  <c r="F50" i="3" s="1"/>
  <c r="E52" i="3"/>
  <c r="F52" i="3" s="1"/>
  <c r="E46" i="3"/>
  <c r="G46" i="3" s="1"/>
  <c r="H46" i="3" s="1"/>
  <c r="A48" i="3"/>
  <c r="A51" i="3"/>
  <c r="A47" i="3"/>
  <c r="A45" i="3"/>
  <c r="A49" i="3"/>
  <c r="A43" i="3"/>
  <c r="A44" i="3"/>
  <c r="A50" i="3"/>
  <c r="A52" i="3"/>
  <c r="A46" i="3"/>
  <c r="C31" i="3"/>
  <c r="D31" i="3" s="1"/>
  <c r="C32" i="3"/>
  <c r="D32" i="3" s="1"/>
  <c r="C33" i="3"/>
  <c r="D33" i="3" s="1"/>
  <c r="C34" i="3"/>
  <c r="D34" i="3" s="1"/>
  <c r="C35" i="3"/>
  <c r="D35" i="3" s="1"/>
  <c r="C36" i="3"/>
  <c r="D36" i="3" s="1"/>
  <c r="C37" i="3"/>
  <c r="D37" i="3" s="1"/>
  <c r="C38" i="3"/>
  <c r="D38" i="3" s="1"/>
  <c r="C39" i="3"/>
  <c r="D39" i="3" s="1"/>
  <c r="C30" i="3"/>
  <c r="D30" i="3" s="1"/>
  <c r="E34" i="3"/>
  <c r="G34" i="3" s="1"/>
  <c r="H34" i="3" s="1"/>
  <c r="E35" i="3"/>
  <c r="G35" i="3" s="1"/>
  <c r="H35" i="3" s="1"/>
  <c r="E38" i="3"/>
  <c r="F38" i="3" s="1"/>
  <c r="E33" i="3"/>
  <c r="G33" i="3" s="1"/>
  <c r="H33" i="3" s="1"/>
  <c r="E32" i="3"/>
  <c r="F32" i="3" s="1"/>
  <c r="E36" i="3"/>
  <c r="G36" i="3" s="1"/>
  <c r="H36" i="3" s="1"/>
  <c r="E30" i="3"/>
  <c r="F30" i="3" s="1"/>
  <c r="E31" i="3"/>
  <c r="G31" i="3" s="1"/>
  <c r="H31" i="3" s="1"/>
  <c r="E39" i="3"/>
  <c r="G39" i="3" s="1"/>
  <c r="H39" i="3" s="1"/>
  <c r="E37" i="3"/>
  <c r="F37" i="3" s="1"/>
  <c r="A34" i="3"/>
  <c r="A35" i="3"/>
  <c r="A38" i="3"/>
  <c r="A33" i="3"/>
  <c r="A32" i="3"/>
  <c r="A36" i="3"/>
  <c r="A30" i="3"/>
  <c r="A31" i="3"/>
  <c r="A39" i="3"/>
  <c r="A37" i="3"/>
  <c r="C18" i="3"/>
  <c r="D18" i="3" s="1"/>
  <c r="C19" i="3"/>
  <c r="D19" i="3" s="1"/>
  <c r="C20" i="3"/>
  <c r="D20" i="3" s="1"/>
  <c r="C21" i="3"/>
  <c r="D21" i="3" s="1"/>
  <c r="C22" i="3"/>
  <c r="D22" i="3" s="1"/>
  <c r="C23" i="3"/>
  <c r="D23" i="3" s="1"/>
  <c r="C24" i="3"/>
  <c r="D24" i="3" s="1"/>
  <c r="C25" i="3"/>
  <c r="D25" i="3" s="1"/>
  <c r="C26" i="3"/>
  <c r="D26" i="3" s="1"/>
  <c r="C17" i="3"/>
  <c r="D17" i="3" s="1"/>
  <c r="E26" i="3"/>
  <c r="F26" i="3" s="1"/>
  <c r="E21" i="3"/>
  <c r="G21" i="3" s="1"/>
  <c r="H21" i="3" s="1"/>
  <c r="E22" i="3"/>
  <c r="G22" i="3" s="1"/>
  <c r="H22" i="3" s="1"/>
  <c r="E24" i="3"/>
  <c r="G24" i="3" s="1"/>
  <c r="H24" i="3" s="1"/>
  <c r="E20" i="3"/>
  <c r="F20" i="3" s="1"/>
  <c r="E19" i="3"/>
  <c r="G19" i="3" s="1"/>
  <c r="H19" i="3" s="1"/>
  <c r="E23" i="3"/>
  <c r="G23" i="3" s="1"/>
  <c r="H23" i="3" s="1"/>
  <c r="E17" i="3"/>
  <c r="F17" i="3" s="1"/>
  <c r="E25" i="3"/>
  <c r="F25" i="3" s="1"/>
  <c r="E18" i="3"/>
  <c r="F18" i="3" s="1"/>
  <c r="A26" i="3"/>
  <c r="A21" i="3"/>
  <c r="A22" i="3"/>
  <c r="A24" i="3"/>
  <c r="A20" i="3"/>
  <c r="A19" i="3"/>
  <c r="A23" i="3"/>
  <c r="A17" i="3"/>
  <c r="A25" i="3"/>
  <c r="A18" i="3"/>
  <c r="C5" i="3"/>
  <c r="D5" i="3" s="1"/>
  <c r="C6" i="3"/>
  <c r="D6" i="3" s="1"/>
  <c r="C7" i="3"/>
  <c r="D7" i="3" s="1"/>
  <c r="C8" i="3"/>
  <c r="D8" i="3" s="1"/>
  <c r="C9" i="3"/>
  <c r="D9" i="3" s="1"/>
  <c r="C10" i="3"/>
  <c r="D10" i="3" s="1"/>
  <c r="C11" i="3"/>
  <c r="D11" i="3" s="1"/>
  <c r="C12" i="3"/>
  <c r="D12" i="3" s="1"/>
  <c r="C13" i="3"/>
  <c r="D13" i="3" s="1"/>
  <c r="C4" i="3"/>
  <c r="D4" i="3" s="1"/>
  <c r="E6" i="3"/>
  <c r="F6" i="3" s="1"/>
  <c r="E9" i="3"/>
  <c r="F9" i="3" s="1"/>
  <c r="E10" i="3"/>
  <c r="G10" i="3" s="1"/>
  <c r="H10" i="3" s="1"/>
  <c r="E12" i="3"/>
  <c r="G12" i="3" s="1"/>
  <c r="H12" i="3" s="1"/>
  <c r="E8" i="3"/>
  <c r="F8" i="3" s="1"/>
  <c r="E7" i="3"/>
  <c r="G7" i="3" s="1"/>
  <c r="H7" i="3" s="1"/>
  <c r="E11" i="3"/>
  <c r="G11" i="3" s="1"/>
  <c r="H11" i="3" s="1"/>
  <c r="E4" i="3"/>
  <c r="F4" i="3" s="1"/>
  <c r="E13" i="3"/>
  <c r="F13" i="3" s="1"/>
  <c r="E5" i="3"/>
  <c r="F5" i="3" s="1"/>
  <c r="A6" i="3"/>
  <c r="A9" i="3"/>
  <c r="A10" i="3"/>
  <c r="A12" i="3"/>
  <c r="A8" i="3"/>
  <c r="A7" i="3"/>
  <c r="A11" i="3"/>
  <c r="A4" i="3"/>
  <c r="A13" i="3"/>
  <c r="A5" i="3"/>
  <c r="N74" i="3" l="1"/>
  <c r="F33" i="3"/>
  <c r="G74" i="3"/>
  <c r="H74" i="3" s="1"/>
  <c r="G89" i="3"/>
  <c r="H89" i="3" s="1"/>
  <c r="G18" i="3"/>
  <c r="H18" i="3" s="1"/>
  <c r="F84" i="3"/>
  <c r="G59" i="3"/>
  <c r="H59" i="3" s="1"/>
  <c r="G90" i="3"/>
  <c r="H90" i="3" s="1"/>
  <c r="G114" i="3"/>
  <c r="H114" i="3" s="1"/>
  <c r="G112" i="3"/>
  <c r="H112" i="3" s="1"/>
  <c r="F46" i="3"/>
  <c r="F34" i="3"/>
  <c r="G50" i="3"/>
  <c r="H50" i="3" s="1"/>
  <c r="F104" i="3"/>
  <c r="G20" i="3"/>
  <c r="H20" i="3" s="1"/>
  <c r="F31" i="3"/>
  <c r="F85" i="3"/>
  <c r="F99" i="3"/>
  <c r="G98" i="3"/>
  <c r="H98" i="3" s="1"/>
  <c r="N91" i="3"/>
  <c r="F10" i="3"/>
  <c r="F7" i="3"/>
  <c r="F23" i="3"/>
  <c r="G30" i="3"/>
  <c r="H30" i="3" s="1"/>
  <c r="G47" i="3"/>
  <c r="H47" i="3" s="1"/>
  <c r="F56" i="3"/>
  <c r="F77" i="3"/>
  <c r="G87" i="3"/>
  <c r="H87" i="3" s="1"/>
  <c r="F97" i="3"/>
  <c r="G4" i="3"/>
  <c r="H4" i="3" s="1"/>
  <c r="F21" i="3"/>
  <c r="G38" i="3"/>
  <c r="H38" i="3" s="1"/>
  <c r="G45" i="3"/>
  <c r="H45" i="3" s="1"/>
  <c r="F64" i="3"/>
  <c r="F75" i="3"/>
  <c r="G83" i="3"/>
  <c r="H83" i="3" s="1"/>
  <c r="F96" i="3"/>
  <c r="G49" i="3"/>
  <c r="H49" i="3" s="1"/>
  <c r="G8" i="3"/>
  <c r="H8" i="3" s="1"/>
  <c r="F19" i="3"/>
  <c r="F51" i="3"/>
  <c r="F63" i="3"/>
  <c r="F72" i="3"/>
  <c r="G103" i="3"/>
  <c r="H103" i="3" s="1"/>
  <c r="G6" i="3"/>
  <c r="H6" i="3" s="1"/>
  <c r="F39" i="3"/>
  <c r="G69" i="3"/>
  <c r="H69" i="3" s="1"/>
  <c r="G102" i="3"/>
  <c r="H102" i="3" s="1"/>
  <c r="G108" i="3"/>
  <c r="H108" i="3" s="1"/>
  <c r="G32" i="3"/>
  <c r="H32" i="3" s="1"/>
  <c r="G60" i="3"/>
  <c r="H60" i="3" s="1"/>
  <c r="G101" i="3"/>
  <c r="H101" i="3" s="1"/>
  <c r="G115" i="3"/>
  <c r="H115" i="3" s="1"/>
  <c r="F125" i="3"/>
  <c r="G48" i="3"/>
  <c r="H48" i="3" s="1"/>
  <c r="M55" i="3"/>
  <c r="G37" i="3"/>
  <c r="H37" i="3" s="1"/>
  <c r="N56" i="3"/>
  <c r="M56" i="3"/>
  <c r="N55" i="3"/>
  <c r="M74" i="3"/>
  <c r="O74" i="3"/>
  <c r="M73" i="3"/>
  <c r="F57" i="3"/>
  <c r="F91" i="3"/>
  <c r="G91" i="3"/>
  <c r="H91" i="3" s="1"/>
  <c r="G13" i="3"/>
  <c r="H13" i="3" s="1"/>
  <c r="G26" i="3"/>
  <c r="H26" i="3" s="1"/>
  <c r="F36" i="3"/>
  <c r="M1" i="3"/>
  <c r="G17" i="3"/>
  <c r="H17" i="3" s="1"/>
  <c r="N19" i="3"/>
  <c r="O20" i="3"/>
  <c r="M19" i="3"/>
  <c r="G25" i="3"/>
  <c r="H25" i="3" s="1"/>
  <c r="F35" i="3"/>
  <c r="G44" i="3"/>
  <c r="H44" i="3" s="1"/>
  <c r="G73" i="3"/>
  <c r="H73" i="3" s="1"/>
  <c r="F73" i="3"/>
  <c r="F71" i="3"/>
  <c r="G71" i="3"/>
  <c r="H71" i="3" s="1"/>
  <c r="M38" i="3"/>
  <c r="N37" i="3"/>
  <c r="F12" i="3"/>
  <c r="F11" i="3"/>
  <c r="N3" i="3" s="1"/>
  <c r="F24" i="3"/>
  <c r="G43" i="3"/>
  <c r="H43" i="3" s="1"/>
  <c r="G100" i="3"/>
  <c r="H100" i="3" s="1"/>
  <c r="F100" i="3"/>
  <c r="O128" i="3"/>
  <c r="M128" i="3"/>
  <c r="G95" i="3"/>
  <c r="H95" i="3" s="1"/>
  <c r="F95" i="3"/>
  <c r="N127" i="3"/>
  <c r="M127" i="3"/>
  <c r="N1" i="3"/>
  <c r="G9" i="3"/>
  <c r="H9" i="3" s="1"/>
  <c r="M37" i="3"/>
  <c r="G52" i="3"/>
  <c r="H52" i="3" s="1"/>
  <c r="F62" i="3"/>
  <c r="G62" i="3"/>
  <c r="H62" i="3" s="1"/>
  <c r="G5" i="3"/>
  <c r="H5" i="3" s="1"/>
  <c r="F22" i="3"/>
  <c r="F65" i="3"/>
  <c r="G65" i="3"/>
  <c r="H65" i="3" s="1"/>
  <c r="G86" i="3"/>
  <c r="H86" i="3" s="1"/>
  <c r="F78" i="3"/>
  <c r="G78" i="3"/>
  <c r="H78" i="3" s="1"/>
  <c r="N92" i="3"/>
  <c r="M92" i="3"/>
  <c r="M91" i="3"/>
  <c r="O110" i="3"/>
  <c r="N110" i="3"/>
  <c r="N109" i="3"/>
  <c r="N73" i="3"/>
  <c r="G61" i="3"/>
  <c r="H61" i="3" s="1"/>
  <c r="F61" i="3"/>
  <c r="F70" i="3"/>
  <c r="G70" i="3"/>
  <c r="H70" i="3" s="1"/>
  <c r="G127" i="3"/>
  <c r="H127" i="3" s="1"/>
  <c r="F58" i="3"/>
  <c r="G82" i="3"/>
  <c r="H82" i="3" s="1"/>
  <c r="M109" i="3"/>
  <c r="F113" i="3"/>
  <c r="M163" i="3"/>
  <c r="O164" i="3"/>
  <c r="N164" i="3"/>
  <c r="M164" i="3"/>
  <c r="N163" i="3"/>
  <c r="F76" i="3"/>
  <c r="F88" i="3"/>
  <c r="M145" i="3"/>
  <c r="F124" i="3"/>
  <c r="G126" i="3"/>
  <c r="H126" i="3" s="1"/>
  <c r="F111" i="3"/>
  <c r="N145" i="3"/>
  <c r="F121" i="3"/>
  <c r="F123" i="3"/>
  <c r="F110" i="3"/>
  <c r="M146" i="3"/>
  <c r="F130" i="3"/>
  <c r="F122" i="3"/>
  <c r="F117" i="3"/>
  <c r="F109" i="3"/>
  <c r="N146" i="3"/>
  <c r="F129" i="3"/>
  <c r="F116" i="3"/>
  <c r="F128" i="3"/>
  <c r="N75" i="3" l="1"/>
  <c r="M21" i="3"/>
  <c r="N147" i="3"/>
  <c r="N93" i="3"/>
  <c r="M111" i="3"/>
  <c r="N57" i="3"/>
  <c r="N39" i="3"/>
  <c r="N111" i="3"/>
  <c r="M57" i="3"/>
  <c r="M93" i="3"/>
  <c r="M75" i="3"/>
  <c r="N21" i="3"/>
  <c r="M39" i="3"/>
  <c r="O78" i="3"/>
  <c r="O86" i="3"/>
  <c r="J57" i="3"/>
  <c r="J65" i="3"/>
  <c r="O79" i="3"/>
  <c r="O87" i="3"/>
  <c r="J58" i="3"/>
  <c r="J56" i="3"/>
  <c r="O81" i="3"/>
  <c r="J60" i="3"/>
  <c r="O82" i="3"/>
  <c r="J61" i="3"/>
  <c r="O84" i="3"/>
  <c r="J63" i="3"/>
  <c r="O83" i="3"/>
  <c r="O85" i="3"/>
  <c r="O77" i="3"/>
  <c r="J62" i="3"/>
  <c r="J64" i="3"/>
  <c r="O80" i="3"/>
  <c r="J59" i="3"/>
  <c r="N175" i="3"/>
  <c r="I122" i="3"/>
  <c r="I130" i="3"/>
  <c r="N168" i="3"/>
  <c r="N176" i="3"/>
  <c r="I123" i="3"/>
  <c r="I121" i="3"/>
  <c r="N169" i="3"/>
  <c r="N177" i="3"/>
  <c r="I124" i="3"/>
  <c r="N170" i="3"/>
  <c r="N167" i="3"/>
  <c r="I125" i="3"/>
  <c r="N171" i="3"/>
  <c r="I126" i="3"/>
  <c r="N172" i="3"/>
  <c r="I127" i="3"/>
  <c r="N173" i="3"/>
  <c r="I128" i="3"/>
  <c r="N174" i="3"/>
  <c r="I129" i="3"/>
  <c r="N100" i="3"/>
  <c r="I75" i="3"/>
  <c r="N101" i="3"/>
  <c r="I76" i="3"/>
  <c r="N103" i="3"/>
  <c r="I70" i="3"/>
  <c r="I78" i="3"/>
  <c r="N96" i="3"/>
  <c r="N104" i="3"/>
  <c r="I71" i="3"/>
  <c r="I69" i="3"/>
  <c r="N98" i="3"/>
  <c r="N95" i="3"/>
  <c r="I73" i="3"/>
  <c r="I77" i="3"/>
  <c r="N97" i="3"/>
  <c r="N102" i="3"/>
  <c r="N105" i="3"/>
  <c r="I72" i="3"/>
  <c r="I74" i="3"/>
  <c r="N99" i="3"/>
  <c r="N60" i="3"/>
  <c r="N68" i="3"/>
  <c r="I45" i="3"/>
  <c r="I43" i="3"/>
  <c r="N61" i="3"/>
  <c r="N69" i="3"/>
  <c r="I46" i="3"/>
  <c r="N62" i="3"/>
  <c r="N59" i="3"/>
  <c r="I47" i="3"/>
  <c r="N64" i="3"/>
  <c r="I49" i="3"/>
  <c r="N65" i="3"/>
  <c r="I50" i="3"/>
  <c r="I44" i="3"/>
  <c r="I48" i="3"/>
  <c r="N67" i="3"/>
  <c r="I51" i="3"/>
  <c r="I52" i="3"/>
  <c r="N63" i="3"/>
  <c r="N66" i="3"/>
  <c r="N151" i="3"/>
  <c r="N159" i="3"/>
  <c r="I111" i="3"/>
  <c r="N152" i="3"/>
  <c r="N149" i="3"/>
  <c r="I112" i="3"/>
  <c r="N153" i="3"/>
  <c r="I113" i="3"/>
  <c r="N154" i="3"/>
  <c r="I114" i="3"/>
  <c r="N155" i="3"/>
  <c r="I115" i="3"/>
  <c r="N156" i="3"/>
  <c r="I116" i="3"/>
  <c r="N157" i="3"/>
  <c r="I109" i="3"/>
  <c r="I117" i="3"/>
  <c r="N150" i="3"/>
  <c r="N158" i="3"/>
  <c r="I110" i="3"/>
  <c r="I108" i="3"/>
  <c r="P115" i="3"/>
  <c r="P118" i="3"/>
  <c r="P122" i="3"/>
  <c r="N117" i="3"/>
  <c r="I87" i="3"/>
  <c r="N118" i="3"/>
  <c r="I88" i="3"/>
  <c r="N120" i="3"/>
  <c r="I90" i="3"/>
  <c r="N121" i="3"/>
  <c r="I83" i="3"/>
  <c r="I91" i="3"/>
  <c r="N115" i="3"/>
  <c r="N123" i="3"/>
  <c r="I85" i="3"/>
  <c r="N116" i="3"/>
  <c r="N119" i="3"/>
  <c r="N122" i="3"/>
  <c r="N113" i="3"/>
  <c r="I84" i="3"/>
  <c r="I89" i="3"/>
  <c r="I82" i="3"/>
  <c r="N114" i="3"/>
  <c r="I86" i="3"/>
  <c r="N27" i="3"/>
  <c r="I22" i="3"/>
  <c r="N30" i="3"/>
  <c r="I25" i="3"/>
  <c r="I18" i="3"/>
  <c r="I26" i="3"/>
  <c r="N31" i="3"/>
  <c r="N33" i="3"/>
  <c r="I21" i="3"/>
  <c r="N32" i="3"/>
  <c r="N23" i="3"/>
  <c r="I23" i="3"/>
  <c r="I20" i="3"/>
  <c r="N24" i="3"/>
  <c r="I24" i="3"/>
  <c r="N26" i="3"/>
  <c r="N25" i="3"/>
  <c r="I17" i="3"/>
  <c r="N28" i="3"/>
  <c r="N29" i="3"/>
  <c r="I19" i="3"/>
  <c r="N134" i="3"/>
  <c r="N131" i="3"/>
  <c r="I99" i="3"/>
  <c r="N135" i="3"/>
  <c r="I100" i="3"/>
  <c r="N136" i="3"/>
  <c r="I101" i="3"/>
  <c r="N137" i="3"/>
  <c r="I102" i="3"/>
  <c r="N138" i="3"/>
  <c r="I103" i="3"/>
  <c r="N139" i="3"/>
  <c r="I96" i="3"/>
  <c r="I104" i="3"/>
  <c r="N132" i="3"/>
  <c r="N140" i="3"/>
  <c r="I97" i="3"/>
  <c r="I95" i="3"/>
  <c r="I98" i="3"/>
  <c r="N133" i="3"/>
  <c r="N141" i="3"/>
  <c r="N10" i="3"/>
  <c r="I10" i="3"/>
  <c r="N13" i="3"/>
  <c r="I5" i="3"/>
  <c r="I13" i="3"/>
  <c r="N14" i="3"/>
  <c r="I4" i="3"/>
  <c r="I12" i="3"/>
  <c r="N15" i="3"/>
  <c r="I8" i="3"/>
  <c r="N11" i="3"/>
  <c r="I11" i="3"/>
  <c r="N12" i="3"/>
  <c r="N6" i="3"/>
  <c r="N5" i="3"/>
  <c r="I6" i="3"/>
  <c r="N7" i="3"/>
  <c r="I7" i="3"/>
  <c r="N8" i="3"/>
  <c r="N9" i="3"/>
  <c r="I9" i="3"/>
  <c r="P66" i="3"/>
  <c r="M3" i="3"/>
  <c r="N165" i="3"/>
  <c r="M165" i="3"/>
  <c r="M129" i="3"/>
  <c r="N129" i="3"/>
  <c r="M147" i="3"/>
  <c r="N83" i="3"/>
  <c r="I63" i="3"/>
  <c r="N84" i="3"/>
  <c r="I64" i="3"/>
  <c r="N78" i="3"/>
  <c r="N86" i="3"/>
  <c r="I58" i="3"/>
  <c r="I56" i="3"/>
  <c r="N79" i="3"/>
  <c r="N87" i="3"/>
  <c r="I59" i="3"/>
  <c r="N81" i="3"/>
  <c r="I61" i="3"/>
  <c r="I62" i="3"/>
  <c r="I65" i="3"/>
  <c r="N82" i="3"/>
  <c r="N85" i="3"/>
  <c r="N80" i="3"/>
  <c r="N77" i="3"/>
  <c r="I57" i="3"/>
  <c r="I60" i="3"/>
  <c r="N44" i="3"/>
  <c r="N41" i="3"/>
  <c r="I34" i="3"/>
  <c r="N47" i="3"/>
  <c r="I37" i="3"/>
  <c r="N48" i="3"/>
  <c r="I38" i="3"/>
  <c r="N49" i="3"/>
  <c r="I32" i="3"/>
  <c r="N50" i="3"/>
  <c r="I33" i="3"/>
  <c r="N46" i="3"/>
  <c r="I31" i="3"/>
  <c r="N51" i="3"/>
  <c r="I35" i="3"/>
  <c r="I36" i="3"/>
  <c r="N42" i="3"/>
  <c r="I39" i="3"/>
  <c r="N43" i="3"/>
  <c r="I30" i="3"/>
  <c r="N45" i="3"/>
  <c r="O170" i="3"/>
  <c r="O167" i="3"/>
  <c r="J124" i="3"/>
  <c r="O171" i="3"/>
  <c r="J125" i="3"/>
  <c r="O172" i="3"/>
  <c r="J126" i="3"/>
  <c r="O173" i="3"/>
  <c r="J127" i="3"/>
  <c r="O174" i="3"/>
  <c r="J128" i="3"/>
  <c r="O175" i="3"/>
  <c r="J129" i="3"/>
  <c r="O168" i="3"/>
  <c r="O176" i="3"/>
  <c r="J122" i="3"/>
  <c r="J130" i="3"/>
  <c r="O169" i="3"/>
  <c r="O177" i="3"/>
  <c r="J123" i="3"/>
  <c r="J121" i="3"/>
  <c r="P64" i="3" l="1"/>
  <c r="K73" i="3"/>
  <c r="P123" i="3"/>
  <c r="K18" i="3"/>
  <c r="P62" i="3"/>
  <c r="P120" i="3"/>
  <c r="K82" i="3"/>
  <c r="P117" i="3"/>
  <c r="K84" i="3"/>
  <c r="K89" i="3"/>
  <c r="P113" i="3"/>
  <c r="K85" i="3"/>
  <c r="P121" i="3"/>
  <c r="P116" i="3"/>
  <c r="P114" i="3"/>
  <c r="K87" i="3"/>
  <c r="K91" i="3"/>
  <c r="K90" i="3"/>
  <c r="P119" i="3"/>
  <c r="K83" i="3"/>
  <c r="K88" i="3"/>
  <c r="K86" i="3"/>
  <c r="K51" i="3"/>
  <c r="P82" i="3"/>
  <c r="K72" i="3"/>
  <c r="K46" i="3"/>
  <c r="K50" i="3"/>
  <c r="P63" i="3"/>
  <c r="K43" i="3"/>
  <c r="K49" i="3"/>
  <c r="P105" i="3"/>
  <c r="P69" i="3"/>
  <c r="K45" i="3"/>
  <c r="P65" i="3"/>
  <c r="P103" i="3"/>
  <c r="K52" i="3"/>
  <c r="P59" i="3"/>
  <c r="P68" i="3"/>
  <c r="P99" i="3"/>
  <c r="K48" i="3"/>
  <c r="P61" i="3"/>
  <c r="P60" i="3"/>
  <c r="K69" i="3"/>
  <c r="K47" i="3"/>
  <c r="P67" i="3"/>
  <c r="K44" i="3"/>
  <c r="K74" i="3"/>
  <c r="P97" i="3"/>
  <c r="K71" i="3"/>
  <c r="K77" i="3"/>
  <c r="P98" i="3"/>
  <c r="P96" i="3"/>
  <c r="P86" i="3"/>
  <c r="P32" i="3"/>
  <c r="K70" i="3"/>
  <c r="K75" i="3"/>
  <c r="K56" i="3"/>
  <c r="P25" i="3"/>
  <c r="P100" i="3"/>
  <c r="P102" i="3"/>
  <c r="K59" i="3"/>
  <c r="K19" i="3"/>
  <c r="P33" i="3"/>
  <c r="P27" i="3"/>
  <c r="K25" i="3"/>
  <c r="P30" i="3"/>
  <c r="P78" i="3"/>
  <c r="P24" i="3"/>
  <c r="K22" i="3"/>
  <c r="K64" i="3"/>
  <c r="K23" i="3"/>
  <c r="P29" i="3"/>
  <c r="P87" i="3"/>
  <c r="K20" i="3"/>
  <c r="K21" i="3"/>
  <c r="K63" i="3"/>
  <c r="P23" i="3"/>
  <c r="P28" i="3"/>
  <c r="P104" i="3"/>
  <c r="P95" i="3"/>
  <c r="P85" i="3"/>
  <c r="N124" i="3"/>
  <c r="P83" i="3"/>
  <c r="P79" i="3"/>
  <c r="P81" i="3"/>
  <c r="K62" i="3"/>
  <c r="P80" i="3"/>
  <c r="K61" i="3"/>
  <c r="P84" i="3"/>
  <c r="P26" i="3"/>
  <c r="P31" i="3"/>
  <c r="K26" i="3"/>
  <c r="K78" i="3"/>
  <c r="P101" i="3"/>
  <c r="K58" i="3"/>
  <c r="K65" i="3"/>
  <c r="K60" i="3"/>
  <c r="K24" i="3"/>
  <c r="K17" i="3"/>
  <c r="K76" i="3"/>
  <c r="P77" i="3"/>
  <c r="K57" i="3"/>
  <c r="N52" i="3"/>
  <c r="N88" i="3"/>
  <c r="P157" i="3"/>
  <c r="K115" i="3"/>
  <c r="P150" i="3"/>
  <c r="P158" i="3"/>
  <c r="K116" i="3"/>
  <c r="P151" i="3"/>
  <c r="P159" i="3"/>
  <c r="K109" i="3"/>
  <c r="K117" i="3"/>
  <c r="P152" i="3"/>
  <c r="P149" i="3"/>
  <c r="K110" i="3"/>
  <c r="K108" i="3"/>
  <c r="P153" i="3"/>
  <c r="K111" i="3"/>
  <c r="P154" i="3"/>
  <c r="K112" i="3"/>
  <c r="P155" i="3"/>
  <c r="K113" i="3"/>
  <c r="P156" i="3"/>
  <c r="K114" i="3"/>
  <c r="N34" i="3"/>
  <c r="N160" i="3"/>
  <c r="O178" i="3"/>
  <c r="N16" i="3"/>
  <c r="N106" i="3"/>
  <c r="P132" i="3"/>
  <c r="P140" i="3"/>
  <c r="K103" i="3"/>
  <c r="P133" i="3"/>
  <c r="P141" i="3"/>
  <c r="K96" i="3"/>
  <c r="K104" i="3"/>
  <c r="P134" i="3"/>
  <c r="P131" i="3"/>
  <c r="K97" i="3"/>
  <c r="K95" i="3"/>
  <c r="P135" i="3"/>
  <c r="K98" i="3"/>
  <c r="P136" i="3"/>
  <c r="K99" i="3"/>
  <c r="P137" i="3"/>
  <c r="K100" i="3"/>
  <c r="P138" i="3"/>
  <c r="K101" i="3"/>
  <c r="K102" i="3"/>
  <c r="P139" i="3"/>
  <c r="N178" i="3"/>
  <c r="P173" i="3"/>
  <c r="K126" i="3"/>
  <c r="P174" i="3"/>
  <c r="K127" i="3"/>
  <c r="P175" i="3"/>
  <c r="K128" i="3"/>
  <c r="P168" i="3"/>
  <c r="P176" i="3"/>
  <c r="K129" i="3"/>
  <c r="P169" i="3"/>
  <c r="P177" i="3"/>
  <c r="K122" i="3"/>
  <c r="K130" i="3"/>
  <c r="P170" i="3"/>
  <c r="P167" i="3"/>
  <c r="K123" i="3"/>
  <c r="K121" i="3"/>
  <c r="P171" i="3"/>
  <c r="K124" i="3"/>
  <c r="P172" i="3"/>
  <c r="K125" i="3"/>
  <c r="N142" i="3"/>
  <c r="N70" i="3"/>
  <c r="O88" i="3"/>
  <c r="P42" i="3"/>
  <c r="P50" i="3"/>
  <c r="K38" i="3"/>
  <c r="P45" i="3"/>
  <c r="K33" i="3"/>
  <c r="P46" i="3"/>
  <c r="K34" i="3"/>
  <c r="P44" i="3"/>
  <c r="K39" i="3"/>
  <c r="K37" i="3"/>
  <c r="P47" i="3"/>
  <c r="K30" i="3"/>
  <c r="P43" i="3"/>
  <c r="P48" i="3"/>
  <c r="P51" i="3"/>
  <c r="P49" i="3"/>
  <c r="K31" i="3"/>
  <c r="K32" i="3"/>
  <c r="P41" i="3"/>
  <c r="K35" i="3"/>
  <c r="K36" i="3"/>
  <c r="P8" i="3"/>
  <c r="P5" i="3"/>
  <c r="K6" i="3"/>
  <c r="K4" i="3"/>
  <c r="P11" i="3"/>
  <c r="K9" i="3"/>
  <c r="P14" i="3"/>
  <c r="K12" i="3"/>
  <c r="P12" i="3"/>
  <c r="P15" i="3"/>
  <c r="K13" i="3"/>
  <c r="P13" i="3"/>
  <c r="K11" i="3"/>
  <c r="P6" i="3"/>
  <c r="K8" i="3"/>
  <c r="P7" i="3"/>
  <c r="K5" i="3"/>
  <c r="P9" i="3"/>
  <c r="K7" i="3"/>
  <c r="P10" i="3"/>
  <c r="K10" i="3"/>
  <c r="P70" i="3" l="1"/>
  <c r="P124" i="3"/>
  <c r="P34" i="3"/>
  <c r="P106" i="3"/>
  <c r="P88" i="3"/>
  <c r="P160" i="3"/>
  <c r="P142" i="3"/>
  <c r="P178" i="3"/>
  <c r="P52" i="3"/>
  <c r="P16" i="3"/>
  <c r="N128" i="3"/>
  <c r="O131" i="3" s="1"/>
  <c r="M110" i="3"/>
  <c r="J87" i="3" s="1"/>
  <c r="O92" i="3"/>
  <c r="O102" i="3" s="1"/>
  <c r="O146" i="3"/>
  <c r="O159" i="3" s="1"/>
  <c r="N38" i="3"/>
  <c r="M20" i="3"/>
  <c r="N20" i="3"/>
  <c r="N2" i="3"/>
  <c r="O2" i="3"/>
  <c r="M2" i="3"/>
  <c r="O38" i="3"/>
  <c r="O56" i="3"/>
  <c r="J49" i="3" s="1"/>
  <c r="J78" i="3"/>
  <c r="J74" i="3"/>
  <c r="O96" i="3" l="1"/>
  <c r="O133" i="3"/>
  <c r="O150" i="3"/>
  <c r="J76" i="3"/>
  <c r="J111" i="3"/>
  <c r="O153" i="3"/>
  <c r="J114" i="3"/>
  <c r="J113" i="3"/>
  <c r="O105" i="3"/>
  <c r="J72" i="3"/>
  <c r="O101" i="3"/>
  <c r="O104" i="3"/>
  <c r="J77" i="3"/>
  <c r="J109" i="3"/>
  <c r="O152" i="3"/>
  <c r="J71" i="3"/>
  <c r="O95" i="3"/>
  <c r="J18" i="3"/>
  <c r="O157" i="3"/>
  <c r="J95" i="3"/>
  <c r="O140" i="3"/>
  <c r="O138" i="3"/>
  <c r="J104" i="3"/>
  <c r="J97" i="3"/>
  <c r="J96" i="3"/>
  <c r="O137" i="3"/>
  <c r="O141" i="3"/>
  <c r="O135" i="3"/>
  <c r="O100" i="3"/>
  <c r="J75" i="3"/>
  <c r="O103" i="3"/>
  <c r="J110" i="3"/>
  <c r="O98" i="3"/>
  <c r="O117" i="3"/>
  <c r="J115" i="3"/>
  <c r="O33" i="3"/>
  <c r="J33" i="3"/>
  <c r="O7" i="3"/>
  <c r="O47" i="3"/>
  <c r="O43" i="3"/>
  <c r="O50" i="3"/>
  <c r="O68" i="3"/>
  <c r="J45" i="3"/>
  <c r="O12" i="3"/>
  <c r="J22" i="3"/>
  <c r="J44" i="3"/>
  <c r="J19" i="3"/>
  <c r="O114" i="3"/>
  <c r="O123" i="3"/>
  <c r="J86" i="3"/>
  <c r="O67" i="3"/>
  <c r="J31" i="3"/>
  <c r="O10" i="3"/>
  <c r="J39" i="3"/>
  <c r="O29" i="3"/>
  <c r="J17" i="3"/>
  <c r="J91" i="3"/>
  <c r="O51" i="3"/>
  <c r="O69" i="3"/>
  <c r="J103" i="3"/>
  <c r="J38" i="3"/>
  <c r="J112" i="3"/>
  <c r="O13" i="3"/>
  <c r="J11" i="3"/>
  <c r="J26" i="3"/>
  <c r="J21" i="3"/>
  <c r="O26" i="3"/>
  <c r="O122" i="3"/>
  <c r="J82" i="3"/>
  <c r="O136" i="3"/>
  <c r="O60" i="3"/>
  <c r="J51" i="3"/>
  <c r="J73" i="3"/>
  <c r="O154" i="3"/>
  <c r="O65" i="3"/>
  <c r="J116" i="3"/>
  <c r="J50" i="3"/>
  <c r="J101" i="3"/>
  <c r="J70" i="3"/>
  <c r="J52" i="3"/>
  <c r="J37" i="3"/>
  <c r="O134" i="3"/>
  <c r="O151" i="3"/>
  <c r="O8" i="3"/>
  <c r="J12" i="3"/>
  <c r="O6" i="3"/>
  <c r="J23" i="3"/>
  <c r="O32" i="3"/>
  <c r="O23" i="3"/>
  <c r="O120" i="3"/>
  <c r="O116" i="3"/>
  <c r="O66" i="3"/>
  <c r="J32" i="3"/>
  <c r="O9" i="3"/>
  <c r="J4" i="3"/>
  <c r="O15" i="3"/>
  <c r="J47" i="3"/>
  <c r="J30" i="3"/>
  <c r="O64" i="3"/>
  <c r="J9" i="3"/>
  <c r="O30" i="3"/>
  <c r="J20" i="3"/>
  <c r="J83" i="3"/>
  <c r="J89" i="3"/>
  <c r="O113" i="3"/>
  <c r="J84" i="3"/>
  <c r="J43" i="3"/>
  <c r="O62" i="3"/>
  <c r="J108" i="3"/>
  <c r="J102" i="3"/>
  <c r="J46" i="3"/>
  <c r="J36" i="3"/>
  <c r="J13" i="3"/>
  <c r="J88" i="3"/>
  <c r="O139" i="3"/>
  <c r="O63" i="3"/>
  <c r="O149" i="3"/>
  <c r="J69" i="3"/>
  <c r="O45" i="3"/>
  <c r="O59" i="3"/>
  <c r="O61" i="3"/>
  <c r="J100" i="3"/>
  <c r="O46" i="3"/>
  <c r="J48" i="3"/>
  <c r="J35" i="3"/>
  <c r="O132" i="3"/>
  <c r="O156" i="3"/>
  <c r="O5" i="3"/>
  <c r="J10" i="3"/>
  <c r="J5" i="3"/>
  <c r="O97" i="3"/>
  <c r="O155" i="3"/>
  <c r="O158" i="3"/>
  <c r="O99" i="3"/>
  <c r="O49" i="3"/>
  <c r="J117" i="3"/>
  <c r="O44" i="3"/>
  <c r="J99" i="3"/>
  <c r="O42" i="3"/>
  <c r="J34" i="3"/>
  <c r="O28" i="3"/>
  <c r="O14" i="3"/>
  <c r="J8" i="3"/>
  <c r="J6" i="3"/>
  <c r="J25" i="3"/>
  <c r="J24" i="3"/>
  <c r="O31" i="3"/>
  <c r="O119" i="3"/>
  <c r="O121" i="3"/>
  <c r="J85" i="3"/>
  <c r="O41" i="3"/>
  <c r="O48" i="3"/>
  <c r="J98" i="3"/>
  <c r="O27" i="3"/>
  <c r="O11" i="3"/>
  <c r="J7" i="3"/>
  <c r="O24" i="3"/>
  <c r="O25" i="3"/>
  <c r="J90" i="3"/>
  <c r="O118" i="3"/>
  <c r="O115" i="3"/>
  <c r="O106" i="3" l="1"/>
  <c r="O160" i="3"/>
  <c r="O142" i="3"/>
  <c r="O124" i="3"/>
  <c r="O70" i="3"/>
  <c r="O52" i="3"/>
  <c r="O34" i="3"/>
  <c r="O16" i="3"/>
  <c r="D5" i="4"/>
  <c r="D6" i="4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D53" i="4" s="1"/>
  <c r="D54" i="4" s="1"/>
  <c r="D55" i="4" s="1"/>
  <c r="D56" i="4" s="1"/>
  <c r="D57" i="4" s="1"/>
  <c r="D58" i="4" s="1"/>
  <c r="D59" i="4" s="1"/>
  <c r="D60" i="4" s="1"/>
  <c r="D61" i="4" s="1"/>
  <c r="D62" i="4" s="1"/>
  <c r="D63" i="4" s="1"/>
  <c r="D64" i="4" s="1"/>
  <c r="D65" i="4" s="1"/>
  <c r="D66" i="4" s="1"/>
  <c r="D67" i="4" s="1"/>
  <c r="D68" i="4" s="1"/>
  <c r="D69" i="4" s="1"/>
  <c r="D3097" i="4"/>
  <c r="D3098" i="4"/>
  <c r="D3099" i="4" s="1"/>
  <c r="D3100" i="4" s="1"/>
  <c r="D3101" i="4" s="1"/>
  <c r="D3102" i="4" s="1"/>
  <c r="D3103" i="4" s="1"/>
  <c r="D3104" i="4" s="1"/>
  <c r="D3105" i="4" s="1"/>
  <c r="D3106" i="4" s="1"/>
  <c r="D3107" i="4" s="1"/>
  <c r="D3108" i="4" s="1"/>
  <c r="D3109" i="4" s="1"/>
  <c r="D3110" i="4" s="1"/>
  <c r="D3111" i="4" s="1"/>
  <c r="D3112" i="4" s="1"/>
  <c r="D3113" i="4" s="1"/>
  <c r="D3114" i="4" s="1"/>
  <c r="D3115" i="4" s="1"/>
  <c r="D3116" i="4" s="1"/>
  <c r="D3117" i="4" s="1"/>
  <c r="D3118" i="4" s="1"/>
  <c r="D3119" i="4" s="1"/>
  <c r="D3120" i="4" s="1"/>
  <c r="D3121" i="4" s="1"/>
  <c r="D3122" i="4" s="1"/>
  <c r="D3123" i="4" s="1"/>
  <c r="D3124" i="4" s="1"/>
  <c r="D3125" i="4" s="1"/>
  <c r="D3126" i="4" s="1"/>
  <c r="D3127" i="4" s="1"/>
  <c r="D3128" i="4" s="1"/>
  <c r="D3129" i="4" s="1"/>
  <c r="D3130" i="4" s="1"/>
  <c r="D3131" i="4" s="1"/>
  <c r="D3132" i="4" s="1"/>
  <c r="D3133" i="4" s="1"/>
  <c r="D3134" i="4" s="1"/>
  <c r="D3135" i="4" s="1"/>
  <c r="D3136" i="4" s="1"/>
  <c r="D3137" i="4" s="1"/>
  <c r="D3138" i="4" s="1"/>
  <c r="D3139" i="4" s="1"/>
  <c r="D3140" i="4" s="1"/>
  <c r="D3141" i="4" s="1"/>
  <c r="D3142" i="4" s="1"/>
  <c r="D3143" i="4" s="1"/>
  <c r="D3144" i="4" s="1"/>
  <c r="D3145" i="4" s="1"/>
  <c r="D3146" i="4" s="1"/>
  <c r="D3147" i="4" s="1"/>
  <c r="D3148" i="4" s="1"/>
  <c r="D3149" i="4" s="1"/>
  <c r="D3150" i="4" s="1"/>
  <c r="D3151" i="4" s="1"/>
  <c r="D3152" i="4" s="1"/>
  <c r="D3153" i="4" s="1"/>
  <c r="D3154" i="4" s="1"/>
  <c r="D3155" i="4" s="1"/>
  <c r="D3156" i="4" s="1"/>
  <c r="D3157" i="4" s="1"/>
  <c r="D3158" i="4" s="1"/>
  <c r="D3159" i="4" s="1"/>
  <c r="D3160" i="4" s="1"/>
  <c r="D3161" i="4" s="1"/>
  <c r="D3162" i="4" s="1"/>
  <c r="D3163" i="4" s="1"/>
  <c r="D3164" i="4" s="1"/>
  <c r="D3165" i="4" s="1"/>
  <c r="D3166" i="4" s="1"/>
  <c r="D3167" i="4" s="1"/>
  <c r="D3168" i="4" s="1"/>
  <c r="D3169" i="4" s="1"/>
  <c r="D3170" i="4" s="1"/>
  <c r="D3171" i="4" s="1"/>
  <c r="D3172" i="4" s="1"/>
  <c r="D3173" i="4" s="1"/>
  <c r="D3174" i="4" s="1"/>
  <c r="D3175" i="4" s="1"/>
  <c r="D3176" i="4" s="1"/>
  <c r="D3177" i="4" s="1"/>
  <c r="D3178" i="4" s="1"/>
  <c r="D3179" i="4" s="1"/>
  <c r="D3180" i="4" s="1"/>
  <c r="D3181" i="4" s="1"/>
  <c r="D3182" i="4" s="1"/>
  <c r="D3183" i="4" s="1"/>
  <c r="D3184" i="4" s="1"/>
  <c r="D3185" i="4" s="1"/>
  <c r="D3186" i="4" s="1"/>
  <c r="D3187" i="4" s="1"/>
  <c r="D3188" i="4" s="1"/>
  <c r="D3189" i="4" s="1"/>
  <c r="D3190" i="4" s="1"/>
  <c r="D3191" i="4" s="1"/>
  <c r="D3192" i="4" s="1"/>
  <c r="D3193" i="4" s="1"/>
  <c r="D3194" i="4" s="1"/>
  <c r="D3195" i="4" s="1"/>
  <c r="D3196" i="4" s="1"/>
  <c r="D3197" i="4" s="1"/>
  <c r="D3198" i="4" s="1"/>
  <c r="D3199" i="4" s="1"/>
  <c r="D3200" i="4" s="1"/>
  <c r="D3201" i="4" s="1"/>
  <c r="D3202" i="4" s="1"/>
  <c r="D3203" i="4" s="1"/>
  <c r="D3204" i="4" s="1"/>
  <c r="D3205" i="4" s="1"/>
  <c r="D3206" i="4" s="1"/>
  <c r="D3207" i="4" s="1"/>
  <c r="D3208" i="4" s="1"/>
  <c r="D3209" i="4" s="1"/>
  <c r="D3210" i="4" s="1"/>
  <c r="D3211" i="4" s="1"/>
  <c r="D3212" i="4" s="1"/>
  <c r="D3213" i="4" s="1"/>
  <c r="D3214" i="4" s="1"/>
  <c r="D3215" i="4" s="1"/>
  <c r="D3216" i="4" s="1"/>
  <c r="D3217" i="4" s="1"/>
  <c r="D3218" i="4" s="1"/>
  <c r="D3219" i="4" s="1"/>
  <c r="D3220" i="4" s="1"/>
  <c r="D3221" i="4" s="1"/>
  <c r="D3222" i="4" s="1"/>
  <c r="D3223" i="4" s="1"/>
  <c r="D3224" i="4" s="1"/>
  <c r="D3225" i="4" s="1"/>
  <c r="D3226" i="4" s="1"/>
  <c r="D3227" i="4" s="1"/>
  <c r="D3228" i="4" s="1"/>
  <c r="D3229" i="4" s="1"/>
  <c r="D3230" i="4" s="1"/>
  <c r="D3231" i="4" s="1"/>
  <c r="D3232" i="4" s="1"/>
  <c r="D3233" i="4" s="1"/>
  <c r="D3234" i="4" s="1"/>
  <c r="D3235" i="4" s="1"/>
  <c r="D3236" i="4" s="1"/>
  <c r="D3237" i="4" s="1"/>
  <c r="D3238" i="4" s="1"/>
  <c r="D3239" i="4" s="1"/>
  <c r="D3240" i="4" s="1"/>
  <c r="D3241" i="4" s="1"/>
  <c r="D3242" i="4" s="1"/>
  <c r="D3243" i="4" s="1"/>
  <c r="D3244" i="4" s="1"/>
  <c r="D3245" i="4" s="1"/>
  <c r="D3246" i="4" s="1"/>
  <c r="D3247" i="4" s="1"/>
  <c r="D3248" i="4" s="1"/>
  <c r="D3249" i="4" s="1"/>
  <c r="D3250" i="4" s="1"/>
  <c r="D3251" i="4" s="1"/>
  <c r="D3252" i="4" s="1"/>
  <c r="D3253" i="4" s="1"/>
  <c r="D3254" i="4" s="1"/>
  <c r="D3255" i="4" s="1"/>
  <c r="D3256" i="4" s="1"/>
  <c r="D3257" i="4" s="1"/>
  <c r="D3258" i="4" s="1"/>
  <c r="D3259" i="4" s="1"/>
  <c r="D3260" i="4" s="1"/>
  <c r="D3261" i="4" s="1"/>
  <c r="D3262" i="4" s="1"/>
  <c r="D3263" i="4" s="1"/>
  <c r="D3264" i="4" s="1"/>
  <c r="D3265" i="4" s="1"/>
  <c r="D3266" i="4" s="1"/>
  <c r="D3267" i="4" s="1"/>
  <c r="D3268" i="4" s="1"/>
  <c r="D3269" i="4" s="1"/>
  <c r="D3270" i="4" s="1"/>
  <c r="D3271" i="4" s="1"/>
  <c r="D3272" i="4" s="1"/>
  <c r="D3273" i="4" s="1"/>
  <c r="D3274" i="4" s="1"/>
  <c r="D3275" i="4" s="1"/>
  <c r="D3276" i="4" s="1"/>
  <c r="D3277" i="4" s="1"/>
  <c r="D3278" i="4" s="1"/>
  <c r="D3279" i="4" s="1"/>
  <c r="D3280" i="4" s="1"/>
  <c r="D3281" i="4" s="1"/>
  <c r="D3282" i="4" s="1"/>
  <c r="D70" i="4" l="1"/>
  <c r="D71" i="4" l="1"/>
  <c r="D72" i="4" l="1"/>
  <c r="D73" i="4" l="1"/>
  <c r="D74" i="4" l="1"/>
  <c r="D75" i="4" l="1"/>
  <c r="D76" i="4" l="1"/>
  <c r="D77" i="4" l="1"/>
  <c r="D78" i="4" l="1"/>
  <c r="D79" i="4" l="1"/>
  <c r="D80" i="4" l="1"/>
  <c r="D81" i="4" l="1"/>
  <c r="D82" i="4" l="1"/>
  <c r="D83" i="4" l="1"/>
  <c r="D84" i="4" l="1"/>
  <c r="D85" i="4" l="1"/>
  <c r="D86" i="4" l="1"/>
  <c r="D87" i="4" l="1"/>
  <c r="D88" i="4" l="1"/>
  <c r="D89" i="4" l="1"/>
  <c r="D90" i="4" l="1"/>
  <c r="D91" i="4" l="1"/>
  <c r="D92" i="4" l="1"/>
  <c r="D93" i="4" l="1"/>
  <c r="D94" i="4" l="1"/>
  <c r="D95" i="4" l="1"/>
  <c r="D96" i="4" l="1"/>
  <c r="D97" i="4" l="1"/>
  <c r="D98" i="4" l="1"/>
  <c r="D99" i="4" l="1"/>
  <c r="D100" i="4" l="1"/>
  <c r="D101" i="4" l="1"/>
  <c r="D102" i="4" l="1"/>
  <c r="D103" i="4" l="1"/>
  <c r="D104" i="4" l="1"/>
  <c r="D105" i="4" l="1"/>
  <c r="D106" i="4" l="1"/>
  <c r="D107" i="4" l="1"/>
  <c r="D108" i="4" l="1"/>
  <c r="D109" i="4" l="1"/>
  <c r="D110" i="4" l="1"/>
  <c r="D111" i="4" l="1"/>
  <c r="D112" i="4" l="1"/>
  <c r="D113" i="4" l="1"/>
  <c r="D114" i="4" l="1"/>
  <c r="D115" i="4" l="1"/>
  <c r="D116" i="4" l="1"/>
  <c r="D117" i="4" l="1"/>
  <c r="D118" i="4" l="1"/>
  <c r="D119" i="4" l="1"/>
  <c r="D120" i="4" l="1"/>
  <c r="D121" i="4" l="1"/>
  <c r="D122" i="4" l="1"/>
  <c r="D123" i="4" l="1"/>
  <c r="D124" i="4" l="1"/>
  <c r="D125" i="4" l="1"/>
  <c r="D126" i="4" l="1"/>
  <c r="D127" i="4" l="1"/>
  <c r="D128" i="4" l="1"/>
  <c r="D129" i="4" l="1"/>
  <c r="D130" i="4" l="1"/>
  <c r="D131" i="4" l="1"/>
  <c r="D132" i="4" l="1"/>
  <c r="D133" i="4" l="1"/>
  <c r="D134" i="4" l="1"/>
  <c r="D135" i="4" l="1"/>
  <c r="D136" i="4" l="1"/>
  <c r="D137" i="4" l="1"/>
  <c r="D138" i="4" l="1"/>
  <c r="D139" i="4" l="1"/>
  <c r="D140" i="4" l="1"/>
  <c r="D141" i="4" l="1"/>
  <c r="D142" i="4" l="1"/>
  <c r="D143" i="4" l="1"/>
  <c r="D144" i="4" l="1"/>
  <c r="D145" i="4" l="1"/>
  <c r="D146" i="4" l="1"/>
  <c r="D147" i="4" l="1"/>
  <c r="D148" i="4" l="1"/>
  <c r="D149" i="4" l="1"/>
  <c r="D150" i="4" l="1"/>
  <c r="D151" i="4" l="1"/>
  <c r="D152" i="4" l="1"/>
  <c r="D153" i="4" l="1"/>
  <c r="D154" i="4" l="1"/>
  <c r="D155" i="4" l="1"/>
  <c r="D156" i="4" l="1"/>
  <c r="D157" i="4" l="1"/>
  <c r="D158" i="4" l="1"/>
  <c r="D159" i="4" l="1"/>
  <c r="D160" i="4" l="1"/>
  <c r="D161" i="4" l="1"/>
  <c r="D162" i="4" l="1"/>
  <c r="D163" i="4" l="1"/>
  <c r="D164" i="4" l="1"/>
  <c r="D165" i="4" l="1"/>
  <c r="D166" i="4" l="1"/>
  <c r="D167" i="4" l="1"/>
  <c r="D168" i="4" l="1"/>
  <c r="D169" i="4" l="1"/>
  <c r="D170" i="4" l="1"/>
  <c r="D171" i="4" l="1"/>
  <c r="D172" i="4" l="1"/>
  <c r="D173" i="4" l="1"/>
  <c r="D174" i="4" l="1"/>
  <c r="D175" i="4" l="1"/>
  <c r="D176" i="4" l="1"/>
  <c r="D177" i="4" l="1"/>
  <c r="D178" i="4" l="1"/>
  <c r="D179" i="4" l="1"/>
  <c r="D180" i="4" l="1"/>
  <c r="D181" i="4" l="1"/>
  <c r="D182" i="4" l="1"/>
  <c r="D183" i="4" l="1"/>
  <c r="D184" i="4" l="1"/>
  <c r="D185" i="4" l="1"/>
  <c r="D186" i="4" l="1"/>
  <c r="D187" i="4" l="1"/>
  <c r="D188" i="4" l="1"/>
  <c r="D189" i="4" l="1"/>
  <c r="D190" i="4" l="1"/>
  <c r="D191" i="4" l="1"/>
  <c r="D192" i="4" l="1"/>
  <c r="D193" i="4" l="1"/>
  <c r="D194" i="4" l="1"/>
  <c r="D195" i="4" l="1"/>
  <c r="D196" i="4" l="1"/>
  <c r="D197" i="4" l="1"/>
  <c r="D198" i="4" l="1"/>
  <c r="D199" i="4" l="1"/>
  <c r="D200" i="4" l="1"/>
  <c r="D201" i="4" l="1"/>
  <c r="D202" i="4" l="1"/>
  <c r="D203" i="4" l="1"/>
  <c r="D204" i="4" l="1"/>
  <c r="D205" i="4" l="1"/>
  <c r="D206" i="4" l="1"/>
  <c r="D207" i="4" l="1"/>
  <c r="D208" i="4" l="1"/>
  <c r="D209" i="4" l="1"/>
  <c r="D210" i="4" l="1"/>
  <c r="D211" i="4" l="1"/>
  <c r="D212" i="4" l="1"/>
  <c r="D213" i="4" l="1"/>
  <c r="D214" i="4" l="1"/>
  <c r="D215" i="4" l="1"/>
  <c r="D216" i="4" l="1"/>
  <c r="D217" i="4" l="1"/>
  <c r="D218" i="4" l="1"/>
  <c r="D219" i="4" l="1"/>
  <c r="D220" i="4" l="1"/>
  <c r="D221" i="4" l="1"/>
  <c r="D222" i="4" l="1"/>
  <c r="D223" i="4" l="1"/>
  <c r="D224" i="4" l="1"/>
  <c r="D225" i="4" l="1"/>
  <c r="D226" i="4" l="1"/>
  <c r="D227" i="4" l="1"/>
  <c r="D228" i="4" l="1"/>
  <c r="D229" i="4" l="1"/>
  <c r="D230" i="4" l="1"/>
  <c r="D231" i="4" l="1"/>
  <c r="D232" i="4" l="1"/>
  <c r="D233" i="4" l="1"/>
  <c r="D234" i="4" l="1"/>
  <c r="D235" i="4" l="1"/>
  <c r="D236" i="4" l="1"/>
  <c r="D237" i="4" l="1"/>
  <c r="D238" i="4" l="1"/>
  <c r="D239" i="4" l="1"/>
  <c r="D240" i="4" l="1"/>
  <c r="D241" i="4" l="1"/>
  <c r="D242" i="4" l="1"/>
  <c r="D243" i="4" l="1"/>
  <c r="D244" i="4" l="1"/>
  <c r="D245" i="4" l="1"/>
  <c r="D246" i="4" l="1"/>
  <c r="D247" i="4" l="1"/>
  <c r="D248" i="4" l="1"/>
  <c r="D249" i="4" l="1"/>
  <c r="D250" i="4" l="1"/>
  <c r="D251" i="4" l="1"/>
  <c r="D252" i="4" l="1"/>
  <c r="D253" i="4" l="1"/>
  <c r="D254" i="4" l="1"/>
  <c r="D255" i="4" l="1"/>
  <c r="D256" i="4" l="1"/>
  <c r="D257" i="4" l="1"/>
  <c r="D258" i="4" l="1"/>
  <c r="D259" i="4" l="1"/>
  <c r="D260" i="4" l="1"/>
  <c r="D261" i="4" l="1"/>
  <c r="D262" i="4" l="1"/>
  <c r="D263" i="4" l="1"/>
  <c r="D264" i="4" l="1"/>
  <c r="D265" i="4" l="1"/>
  <c r="D266" i="4" l="1"/>
  <c r="D267" i="4" l="1"/>
  <c r="D268" i="4" l="1"/>
  <c r="D269" i="4" l="1"/>
  <c r="D270" i="4" l="1"/>
  <c r="D271" i="4" l="1"/>
  <c r="D272" i="4" l="1"/>
  <c r="D273" i="4" l="1"/>
  <c r="D274" i="4" l="1"/>
  <c r="D275" i="4" l="1"/>
  <c r="D276" i="4" l="1"/>
  <c r="D277" i="4" l="1"/>
  <c r="D278" i="4" l="1"/>
  <c r="D279" i="4" l="1"/>
  <c r="D280" i="4" l="1"/>
  <c r="D281" i="4" l="1"/>
  <c r="D282" i="4" l="1"/>
  <c r="D283" i="4" l="1"/>
  <c r="D284" i="4" l="1"/>
  <c r="D285" i="4" l="1"/>
  <c r="D286" i="4" l="1"/>
  <c r="D287" i="4" l="1"/>
  <c r="D288" i="4" l="1"/>
  <c r="D289" i="4" l="1"/>
  <c r="D290" i="4" l="1"/>
  <c r="D291" i="4" l="1"/>
  <c r="D292" i="4" l="1"/>
  <c r="D293" i="4" l="1"/>
  <c r="D294" i="4" l="1"/>
  <c r="D295" i="4" l="1"/>
  <c r="D296" i="4" l="1"/>
  <c r="D297" i="4" l="1"/>
  <c r="D298" i="4" l="1"/>
  <c r="D299" i="4" l="1"/>
  <c r="D300" i="4" l="1"/>
  <c r="D301" i="4" l="1"/>
  <c r="D302" i="4" l="1"/>
  <c r="D303" i="4" l="1"/>
  <c r="D304" i="4" l="1"/>
  <c r="D305" i="4" l="1"/>
  <c r="D306" i="4" l="1"/>
  <c r="D307" i="4" l="1"/>
  <c r="D308" i="4" l="1"/>
  <c r="D309" i="4" l="1"/>
  <c r="D310" i="4" l="1"/>
  <c r="D311" i="4" l="1"/>
  <c r="D312" i="4" l="1"/>
  <c r="D313" i="4" l="1"/>
  <c r="D314" i="4" l="1"/>
  <c r="D315" i="4" l="1"/>
  <c r="D316" i="4" l="1"/>
  <c r="D317" i="4" l="1"/>
  <c r="D318" i="4" l="1"/>
  <c r="D319" i="4" l="1"/>
  <c r="D320" i="4" l="1"/>
  <c r="D321" i="4" l="1"/>
  <c r="D322" i="4" l="1"/>
  <c r="D323" i="4" l="1"/>
  <c r="D324" i="4" l="1"/>
  <c r="D325" i="4" l="1"/>
  <c r="D326" i="4" l="1"/>
  <c r="D327" i="4" l="1"/>
  <c r="D328" i="4" l="1"/>
  <c r="D329" i="4" l="1"/>
  <c r="D330" i="4" l="1"/>
  <c r="D331" i="4" l="1"/>
  <c r="D332" i="4" l="1"/>
  <c r="D333" i="4" l="1"/>
  <c r="D334" i="4" l="1"/>
  <c r="D335" i="4" l="1"/>
  <c r="D336" i="4" l="1"/>
  <c r="D337" i="4" l="1"/>
  <c r="D338" i="4" l="1"/>
  <c r="D339" i="4" l="1"/>
  <c r="D340" i="4" l="1"/>
  <c r="D341" i="4" l="1"/>
  <c r="D342" i="4" l="1"/>
  <c r="D343" i="4" l="1"/>
  <c r="D344" i="4" l="1"/>
  <c r="D345" i="4" l="1"/>
  <c r="D346" i="4" l="1"/>
  <c r="D347" i="4" l="1"/>
  <c r="D348" i="4" l="1"/>
  <c r="D349" i="4" l="1"/>
  <c r="D350" i="4" l="1"/>
  <c r="D351" i="4" l="1"/>
  <c r="D352" i="4" l="1"/>
  <c r="D353" i="4" l="1"/>
  <c r="D354" i="4" l="1"/>
  <c r="D355" i="4" l="1"/>
  <c r="D356" i="4" l="1"/>
  <c r="D357" i="4" l="1"/>
  <c r="D358" i="4" l="1"/>
  <c r="D359" i="4" l="1"/>
  <c r="D360" i="4" l="1"/>
  <c r="D361" i="4" l="1"/>
  <c r="D362" i="4" l="1"/>
  <c r="D363" i="4" l="1"/>
  <c r="D364" i="4" l="1"/>
  <c r="D365" i="4" l="1"/>
  <c r="D366" i="4" l="1"/>
  <c r="D367" i="4" l="1"/>
  <c r="D368" i="4" l="1"/>
  <c r="D369" i="4" l="1"/>
  <c r="D370" i="4" l="1"/>
  <c r="D371" i="4" l="1"/>
  <c r="D372" i="4" l="1"/>
  <c r="D373" i="4" l="1"/>
  <c r="D374" i="4" l="1"/>
  <c r="D375" i="4" l="1"/>
  <c r="D376" i="4" l="1"/>
  <c r="D377" i="4" l="1"/>
  <c r="D378" i="4" l="1"/>
  <c r="D379" i="4" l="1"/>
  <c r="D380" i="4" l="1"/>
  <c r="D381" i="4" l="1"/>
  <c r="D382" i="4" l="1"/>
  <c r="D383" i="4" l="1"/>
  <c r="D384" i="4" l="1"/>
  <c r="D385" i="4" l="1"/>
  <c r="D386" i="4" l="1"/>
  <c r="D387" i="4" l="1"/>
  <c r="D388" i="4" l="1"/>
  <c r="D389" i="4" l="1"/>
  <c r="D390" i="4" l="1"/>
  <c r="D391" i="4" l="1"/>
  <c r="D392" i="4" l="1"/>
  <c r="D393" i="4" l="1"/>
  <c r="D394" i="4" l="1"/>
  <c r="D395" i="4" l="1"/>
  <c r="D396" i="4" l="1"/>
  <c r="D397" i="4" l="1"/>
  <c r="D398" i="4" l="1"/>
  <c r="D399" i="4" l="1"/>
  <c r="D400" i="4" l="1"/>
  <c r="D401" i="4" l="1"/>
  <c r="D402" i="4" l="1"/>
  <c r="D403" i="4" l="1"/>
  <c r="D404" i="4" l="1"/>
  <c r="D405" i="4" l="1"/>
  <c r="D406" i="4" l="1"/>
  <c r="D407" i="4" l="1"/>
  <c r="D408" i="4" l="1"/>
  <c r="D409" i="4" l="1"/>
  <c r="D410" i="4" l="1"/>
  <c r="D411" i="4" l="1"/>
  <c r="D412" i="4" l="1"/>
  <c r="D413" i="4" l="1"/>
  <c r="D414" i="4" l="1"/>
  <c r="D415" i="4" l="1"/>
  <c r="D416" i="4" l="1"/>
  <c r="D417" i="4" l="1"/>
  <c r="D418" i="4" l="1"/>
  <c r="D419" i="4" l="1"/>
  <c r="D420" i="4" l="1"/>
  <c r="D421" i="4" l="1"/>
  <c r="D422" i="4" l="1"/>
  <c r="D423" i="4" l="1"/>
  <c r="D424" i="4" l="1"/>
  <c r="D425" i="4" l="1"/>
  <c r="D426" i="4" l="1"/>
  <c r="D427" i="4" l="1"/>
  <c r="D428" i="4" l="1"/>
  <c r="D429" i="4" l="1"/>
  <c r="D430" i="4" l="1"/>
  <c r="D431" i="4" l="1"/>
  <c r="D432" i="4" l="1"/>
  <c r="D433" i="4" l="1"/>
  <c r="D434" i="4" l="1"/>
  <c r="D435" i="4" l="1"/>
  <c r="D436" i="4" l="1"/>
  <c r="D437" i="4" l="1"/>
  <c r="D438" i="4" l="1"/>
  <c r="D439" i="4" l="1"/>
  <c r="D440" i="4" l="1"/>
  <c r="D441" i="4" l="1"/>
  <c r="D442" i="4" l="1"/>
  <c r="D443" i="4" l="1"/>
  <c r="D444" i="4" l="1"/>
  <c r="D445" i="4" l="1"/>
  <c r="D446" i="4" l="1"/>
  <c r="D447" i="4" l="1"/>
  <c r="D448" i="4" l="1"/>
  <c r="D449" i="4" l="1"/>
  <c r="D450" i="4" l="1"/>
  <c r="D451" i="4" l="1"/>
  <c r="D452" i="4" l="1"/>
  <c r="D453" i="4" l="1"/>
  <c r="D454" i="4" l="1"/>
  <c r="D455" i="4" l="1"/>
  <c r="D456" i="4" l="1"/>
  <c r="D457" i="4" l="1"/>
  <c r="D458" i="4" l="1"/>
  <c r="D459" i="4" l="1"/>
  <c r="D460" i="4" l="1"/>
  <c r="D461" i="4" l="1"/>
  <c r="D462" i="4" l="1"/>
  <c r="D463" i="4" l="1"/>
  <c r="D464" i="4" l="1"/>
  <c r="D465" i="4" l="1"/>
  <c r="D466" i="4" l="1"/>
  <c r="D467" i="4" l="1"/>
  <c r="D468" i="4" l="1"/>
  <c r="D469" i="4" l="1"/>
  <c r="D470" i="4" l="1"/>
  <c r="D471" i="4" l="1"/>
  <c r="D472" i="4" l="1"/>
  <c r="D473" i="4" l="1"/>
  <c r="D474" i="4" l="1"/>
  <c r="D475" i="4" l="1"/>
  <c r="D476" i="4" l="1"/>
  <c r="D477" i="4" l="1"/>
  <c r="D478" i="4" l="1"/>
  <c r="D479" i="4" l="1"/>
  <c r="D480" i="4" l="1"/>
  <c r="D481" i="4" l="1"/>
  <c r="D482" i="4" l="1"/>
  <c r="D483" i="4" l="1"/>
  <c r="D484" i="4" l="1"/>
  <c r="D485" i="4" l="1"/>
  <c r="D486" i="4" l="1"/>
  <c r="D487" i="4" l="1"/>
  <c r="D488" i="4" l="1"/>
  <c r="D489" i="4" l="1"/>
  <c r="D490" i="4" l="1"/>
  <c r="D491" i="4" l="1"/>
  <c r="D492" i="4" l="1"/>
  <c r="D493" i="4" l="1"/>
  <c r="D494" i="4" l="1"/>
  <c r="D495" i="4" l="1"/>
  <c r="D496" i="4" l="1"/>
  <c r="D497" i="4" l="1"/>
  <c r="D498" i="4" l="1"/>
  <c r="D499" i="4" l="1"/>
  <c r="D500" i="4" l="1"/>
  <c r="D501" i="4" l="1"/>
  <c r="D502" i="4" l="1"/>
  <c r="D503" i="4" l="1"/>
  <c r="D504" i="4" l="1"/>
  <c r="D505" i="4" l="1"/>
  <c r="D506" i="4" l="1"/>
  <c r="D507" i="4" l="1"/>
  <c r="D508" i="4" l="1"/>
  <c r="D509" i="4" l="1"/>
  <c r="D510" i="4" l="1"/>
  <c r="D511" i="4" l="1"/>
  <c r="D512" i="4" l="1"/>
  <c r="D513" i="4" l="1"/>
  <c r="D514" i="4" l="1"/>
  <c r="D515" i="4" l="1"/>
  <c r="D516" i="4" l="1"/>
  <c r="D517" i="4" l="1"/>
  <c r="D518" i="4" l="1"/>
  <c r="D519" i="4" l="1"/>
  <c r="D520" i="4" l="1"/>
  <c r="D521" i="4" l="1"/>
  <c r="D522" i="4" l="1"/>
  <c r="D523" i="4" l="1"/>
  <c r="D524" i="4" l="1"/>
  <c r="D525" i="4" l="1"/>
  <c r="D526" i="4" l="1"/>
  <c r="D527" i="4" l="1"/>
  <c r="D528" i="4" l="1"/>
  <c r="D529" i="4" l="1"/>
  <c r="D530" i="4" l="1"/>
  <c r="D531" i="4" l="1"/>
  <c r="D532" i="4" l="1"/>
  <c r="D533" i="4" l="1"/>
  <c r="D534" i="4" l="1"/>
  <c r="D535" i="4" l="1"/>
  <c r="D536" i="4" l="1"/>
  <c r="D537" i="4" l="1"/>
  <c r="D538" i="4" l="1"/>
  <c r="D539" i="4" l="1"/>
  <c r="D540" i="4" l="1"/>
  <c r="D541" i="4" l="1"/>
  <c r="D542" i="4" l="1"/>
  <c r="D543" i="4" l="1"/>
  <c r="D544" i="4" l="1"/>
  <c r="D545" i="4" l="1"/>
  <c r="D546" i="4" l="1"/>
  <c r="D547" i="4" l="1"/>
  <c r="D548" i="4" l="1"/>
  <c r="D549" i="4" l="1"/>
  <c r="D550" i="4" l="1"/>
  <c r="D551" i="4" l="1"/>
  <c r="D552" i="4" l="1"/>
  <c r="D553" i="4" l="1"/>
  <c r="D554" i="4" l="1"/>
  <c r="D555" i="4" l="1"/>
  <c r="D556" i="4" l="1"/>
  <c r="D557" i="4" l="1"/>
  <c r="D558" i="4" l="1"/>
  <c r="D559" i="4" l="1"/>
  <c r="D560" i="4" l="1"/>
  <c r="D561" i="4" l="1"/>
  <c r="D562" i="4" l="1"/>
  <c r="D563" i="4" l="1"/>
  <c r="D564" i="4" l="1"/>
  <c r="D565" i="4" l="1"/>
  <c r="D566" i="4" l="1"/>
  <c r="D567" i="4" l="1"/>
  <c r="D568" i="4" l="1"/>
  <c r="D569" i="4" l="1"/>
  <c r="D570" i="4" l="1"/>
  <c r="D571" i="4" l="1"/>
  <c r="D572" i="4" l="1"/>
  <c r="D573" i="4" l="1"/>
  <c r="D574" i="4" l="1"/>
  <c r="D575" i="4" l="1"/>
  <c r="D576" i="4" l="1"/>
  <c r="D577" i="4" l="1"/>
  <c r="D578" i="4" l="1"/>
  <c r="D579" i="4" l="1"/>
  <c r="D580" i="4" l="1"/>
  <c r="D581" i="4" l="1"/>
  <c r="D582" i="4" l="1"/>
  <c r="D583" i="4" l="1"/>
  <c r="D584" i="4" l="1"/>
  <c r="D585" i="4" l="1"/>
  <c r="D586" i="4" l="1"/>
  <c r="D587" i="4" l="1"/>
  <c r="D588" i="4" l="1"/>
  <c r="D589" i="4" l="1"/>
  <c r="D590" i="4" l="1"/>
  <c r="D591" i="4" l="1"/>
  <c r="D592" i="4" l="1"/>
  <c r="D593" i="4" l="1"/>
  <c r="D594" i="4" l="1"/>
  <c r="D595" i="4" l="1"/>
  <c r="D596" i="4" l="1"/>
  <c r="D597" i="4" l="1"/>
  <c r="D598" i="4" l="1"/>
  <c r="D599" i="4" l="1"/>
  <c r="D600" i="4" l="1"/>
  <c r="D601" i="4" l="1"/>
  <c r="D602" i="4" l="1"/>
  <c r="D603" i="4" l="1"/>
  <c r="D604" i="4" l="1"/>
  <c r="D605" i="4" l="1"/>
  <c r="D606" i="4" l="1"/>
  <c r="D607" i="4" l="1"/>
  <c r="D608" i="4" l="1"/>
  <c r="D609" i="4" l="1"/>
  <c r="D610" i="4" l="1"/>
  <c r="D611" i="4" l="1"/>
  <c r="D612" i="4" l="1"/>
  <c r="D613" i="4" l="1"/>
  <c r="D614" i="4" l="1"/>
  <c r="D615" i="4" l="1"/>
  <c r="D616" i="4" l="1"/>
  <c r="D617" i="4" l="1"/>
  <c r="D618" i="4" l="1"/>
  <c r="D619" i="4" l="1"/>
  <c r="D620" i="4" l="1"/>
  <c r="D621" i="4" l="1"/>
  <c r="D622" i="4" l="1"/>
  <c r="D623" i="4" l="1"/>
  <c r="D624" i="4" l="1"/>
  <c r="D625" i="4" l="1"/>
  <c r="D626" i="4" l="1"/>
  <c r="D627" i="4" l="1"/>
  <c r="D628" i="4" l="1"/>
  <c r="D629" i="4" l="1"/>
  <c r="D630" i="4" l="1"/>
  <c r="D631" i="4" l="1"/>
  <c r="D632" i="4" l="1"/>
  <c r="D633" i="4" l="1"/>
  <c r="D634" i="4" l="1"/>
  <c r="D635" i="4" l="1"/>
  <c r="D636" i="4" l="1"/>
  <c r="D637" i="4" l="1"/>
  <c r="D638" i="4" l="1"/>
  <c r="D639" i="4" l="1"/>
  <c r="D640" i="4" l="1"/>
  <c r="D641" i="4" l="1"/>
  <c r="D642" i="4" l="1"/>
  <c r="D643" i="4" l="1"/>
  <c r="D644" i="4" l="1"/>
  <c r="D645" i="4" l="1"/>
  <c r="D646" i="4" l="1"/>
  <c r="D647" i="4" l="1"/>
  <c r="D648" i="4" l="1"/>
  <c r="D649" i="4" l="1"/>
  <c r="D650" i="4" l="1"/>
  <c r="D651" i="4" l="1"/>
  <c r="D652" i="4" l="1"/>
  <c r="D653" i="4" l="1"/>
  <c r="D654" i="4" l="1"/>
  <c r="D655" i="4" l="1"/>
  <c r="D656" i="4" l="1"/>
  <c r="D657" i="4" l="1"/>
  <c r="D658" i="4" l="1"/>
  <c r="D659" i="4" l="1"/>
  <c r="D660" i="4" l="1"/>
  <c r="D661" i="4" l="1"/>
  <c r="D662" i="4" l="1"/>
  <c r="D663" i="4" l="1"/>
  <c r="D664" i="4" l="1"/>
  <c r="D665" i="4" l="1"/>
  <c r="D666" i="4" l="1"/>
  <c r="D667" i="4" l="1"/>
  <c r="D668" i="4" l="1"/>
  <c r="D669" i="4" l="1"/>
  <c r="D670" i="4" l="1"/>
  <c r="D671" i="4" l="1"/>
  <c r="D672" i="4" l="1"/>
  <c r="D673" i="4" l="1"/>
  <c r="D674" i="4" l="1"/>
  <c r="D675" i="4" l="1"/>
  <c r="D676" i="4" l="1"/>
  <c r="D677" i="4" l="1"/>
  <c r="D678" i="4" l="1"/>
  <c r="D679" i="4" l="1"/>
  <c r="D680" i="4" l="1"/>
  <c r="D681" i="4" l="1"/>
  <c r="D682" i="4" l="1"/>
  <c r="D683" i="4" l="1"/>
  <c r="D684" i="4" l="1"/>
  <c r="D685" i="4" l="1"/>
  <c r="D686" i="4" l="1"/>
  <c r="D687" i="4" l="1"/>
  <c r="D688" i="4" l="1"/>
  <c r="D689" i="4" l="1"/>
  <c r="D690" i="4" l="1"/>
  <c r="D691" i="4" l="1"/>
  <c r="D692" i="4" l="1"/>
  <c r="D693" i="4" l="1"/>
  <c r="D694" i="4" l="1"/>
  <c r="D695" i="4" l="1"/>
  <c r="D696" i="4" l="1"/>
  <c r="D697" i="4" l="1"/>
  <c r="D698" i="4" l="1"/>
  <c r="D699" i="4" l="1"/>
  <c r="D700" i="4" l="1"/>
  <c r="D701" i="4" l="1"/>
  <c r="D702" i="4" l="1"/>
  <c r="D703" i="4" l="1"/>
  <c r="D704" i="4" l="1"/>
  <c r="D705" i="4" l="1"/>
  <c r="D706" i="4" l="1"/>
  <c r="D707" i="4" l="1"/>
  <c r="D708" i="4" l="1"/>
  <c r="D709" i="4" l="1"/>
  <c r="D710" i="4" l="1"/>
  <c r="D711" i="4" l="1"/>
  <c r="D712" i="4" l="1"/>
  <c r="D713" i="4" l="1"/>
  <c r="D714" i="4" l="1"/>
  <c r="D715" i="4" l="1"/>
  <c r="D716" i="4" l="1"/>
  <c r="D717" i="4" l="1"/>
  <c r="D718" i="4" l="1"/>
  <c r="D719" i="4" l="1"/>
  <c r="D720" i="4" l="1"/>
  <c r="D721" i="4" l="1"/>
  <c r="D722" i="4" l="1"/>
  <c r="D723" i="4" l="1"/>
  <c r="D724" i="4" l="1"/>
  <c r="D725" i="4" l="1"/>
  <c r="D726" i="4" l="1"/>
  <c r="D727" i="4" l="1"/>
  <c r="D728" i="4" l="1"/>
  <c r="D729" i="4" l="1"/>
  <c r="D730" i="4" l="1"/>
  <c r="D731" i="4" l="1"/>
  <c r="D732" i="4" l="1"/>
  <c r="D733" i="4" l="1"/>
  <c r="D734" i="4" l="1"/>
  <c r="D735" i="4" l="1"/>
  <c r="D736" i="4" l="1"/>
  <c r="D737" i="4" l="1"/>
  <c r="D738" i="4" l="1"/>
  <c r="D739" i="4" l="1"/>
  <c r="D740" i="4" l="1"/>
  <c r="D741" i="4" l="1"/>
  <c r="D742" i="4" l="1"/>
  <c r="D743" i="4" l="1"/>
  <c r="D744" i="4" l="1"/>
  <c r="D745" i="4" l="1"/>
  <c r="D746" i="4" l="1"/>
  <c r="D747" i="4" l="1"/>
  <c r="D748" i="4" l="1"/>
  <c r="D749" i="4" l="1"/>
  <c r="D750" i="4" l="1"/>
  <c r="D751" i="4" l="1"/>
  <c r="D752" i="4" l="1"/>
  <c r="D753" i="4" l="1"/>
  <c r="D754" i="4" l="1"/>
  <c r="D755" i="4" l="1"/>
  <c r="D756" i="4" l="1"/>
  <c r="D757" i="4" l="1"/>
  <c r="D758" i="4" l="1"/>
  <c r="D759" i="4" l="1"/>
  <c r="D760" i="4" l="1"/>
  <c r="D761" i="4" l="1"/>
  <c r="D762" i="4" l="1"/>
  <c r="D763" i="4" l="1"/>
  <c r="D764" i="4" l="1"/>
  <c r="D765" i="4" l="1"/>
  <c r="D766" i="4" l="1"/>
  <c r="D767" i="4" l="1"/>
  <c r="D768" i="4" l="1"/>
  <c r="D769" i="4" l="1"/>
  <c r="D770" i="4" l="1"/>
  <c r="D771" i="4" l="1"/>
  <c r="D772" i="4" l="1"/>
  <c r="D773" i="4" l="1"/>
  <c r="D774" i="4" l="1"/>
  <c r="D775" i="4" l="1"/>
  <c r="D776" i="4" l="1"/>
  <c r="D777" i="4" l="1"/>
  <c r="D778" i="4" l="1"/>
  <c r="D779" i="4" l="1"/>
  <c r="D780" i="4" l="1"/>
  <c r="D781" i="4" l="1"/>
  <c r="D782" i="4" l="1"/>
  <c r="D783" i="4" l="1"/>
  <c r="D784" i="4" l="1"/>
  <c r="D785" i="4" l="1"/>
  <c r="D786" i="4" l="1"/>
  <c r="D787" i="4" l="1"/>
  <c r="D788" i="4" l="1"/>
  <c r="D789" i="4" l="1"/>
  <c r="D790" i="4" l="1"/>
  <c r="D791" i="4" l="1"/>
  <c r="D792" i="4" l="1"/>
  <c r="D793" i="4" l="1"/>
  <c r="D794" i="4" l="1"/>
  <c r="D795" i="4" l="1"/>
  <c r="D796" i="4" l="1"/>
  <c r="D797" i="4" l="1"/>
  <c r="D798" i="4" l="1"/>
  <c r="D799" i="4" l="1"/>
  <c r="D800" i="4" l="1"/>
  <c r="D801" i="4" l="1"/>
  <c r="D802" i="4" l="1"/>
  <c r="D803" i="4" l="1"/>
  <c r="D804" i="4" l="1"/>
  <c r="D805" i="4" l="1"/>
  <c r="D806" i="4" l="1"/>
  <c r="D807" i="4" l="1"/>
  <c r="D808" i="4" l="1"/>
  <c r="D809" i="4" l="1"/>
  <c r="D810" i="4" l="1"/>
  <c r="D811" i="4" l="1"/>
  <c r="D812" i="4" l="1"/>
  <c r="D813" i="4" l="1"/>
  <c r="D814" i="4" l="1"/>
  <c r="D815" i="4" l="1"/>
  <c r="D816" i="4" l="1"/>
  <c r="D817" i="4" l="1"/>
  <c r="D818" i="4" l="1"/>
  <c r="D819" i="4" l="1"/>
  <c r="D820" i="4" l="1"/>
  <c r="D821" i="4" l="1"/>
  <c r="D822" i="4" l="1"/>
  <c r="D823" i="4" l="1"/>
  <c r="D824" i="4" l="1"/>
  <c r="D825" i="4" l="1"/>
  <c r="D826" i="4" l="1"/>
  <c r="D827" i="4" l="1"/>
  <c r="D828" i="4" l="1"/>
  <c r="D829" i="4" l="1"/>
  <c r="D830" i="4" l="1"/>
  <c r="D831" i="4" l="1"/>
  <c r="D832" i="4" l="1"/>
  <c r="D833" i="4" l="1"/>
  <c r="D834" i="4" l="1"/>
  <c r="D835" i="4" l="1"/>
  <c r="D836" i="4" l="1"/>
  <c r="D837" i="4" l="1"/>
  <c r="D838" i="4" l="1"/>
  <c r="D839" i="4" l="1"/>
  <c r="D840" i="4" l="1"/>
  <c r="D841" i="4" l="1"/>
  <c r="D842" i="4" l="1"/>
  <c r="D843" i="4" l="1"/>
  <c r="D844" i="4" l="1"/>
  <c r="D845" i="4" l="1"/>
  <c r="D846" i="4" l="1"/>
  <c r="D847" i="4" l="1"/>
  <c r="D848" i="4" l="1"/>
  <c r="D849" i="4" l="1"/>
  <c r="D850" i="4" l="1"/>
  <c r="D851" i="4" l="1"/>
  <c r="D852" i="4" l="1"/>
  <c r="D853" i="4" l="1"/>
  <c r="D854" i="4" l="1"/>
  <c r="D855" i="4" l="1"/>
  <c r="D856" i="4" l="1"/>
  <c r="D857" i="4" l="1"/>
  <c r="D858" i="4" l="1"/>
  <c r="D859" i="4" l="1"/>
  <c r="D860" i="4" l="1"/>
  <c r="D861" i="4" l="1"/>
  <c r="D862" i="4" l="1"/>
  <c r="D863" i="4" l="1"/>
  <c r="D864" i="4" l="1"/>
  <c r="D865" i="4" l="1"/>
  <c r="D866" i="4" l="1"/>
  <c r="D867" i="4" l="1"/>
  <c r="D868" i="4" l="1"/>
  <c r="D869" i="4" l="1"/>
  <c r="D870" i="4" l="1"/>
  <c r="D871" i="4" l="1"/>
  <c r="D872" i="4" l="1"/>
  <c r="D873" i="4" l="1"/>
  <c r="D874" i="4" l="1"/>
  <c r="D875" i="4" l="1"/>
  <c r="D876" i="4" l="1"/>
  <c r="D877" i="4" l="1"/>
  <c r="D878" i="4" l="1"/>
  <c r="D879" i="4" l="1"/>
  <c r="D880" i="4" l="1"/>
  <c r="D881" i="4" l="1"/>
  <c r="D882" i="4" l="1"/>
  <c r="D883" i="4" l="1"/>
  <c r="D884" i="4" l="1"/>
  <c r="D885" i="4" l="1"/>
  <c r="D886" i="4" l="1"/>
  <c r="D887" i="4" l="1"/>
  <c r="D888" i="4" l="1"/>
  <c r="D889" i="4" l="1"/>
  <c r="D890" i="4" l="1"/>
  <c r="D891" i="4" l="1"/>
  <c r="D892" i="4" l="1"/>
  <c r="D893" i="4" l="1"/>
  <c r="D894" i="4" l="1"/>
  <c r="D895" i="4" l="1"/>
  <c r="D896" i="4" l="1"/>
  <c r="D897" i="4" l="1"/>
  <c r="D898" i="4" l="1"/>
  <c r="D899" i="4" l="1"/>
  <c r="D900" i="4" l="1"/>
  <c r="D901" i="4" l="1"/>
  <c r="D902" i="4" l="1"/>
  <c r="D903" i="4" l="1"/>
  <c r="D904" i="4" l="1"/>
  <c r="D905" i="4" l="1"/>
  <c r="D906" i="4" l="1"/>
  <c r="D907" i="4" l="1"/>
  <c r="D908" i="4" l="1"/>
  <c r="D909" i="4" l="1"/>
  <c r="D910" i="4" l="1"/>
  <c r="D911" i="4" l="1"/>
  <c r="D912" i="4" l="1"/>
  <c r="D913" i="4" l="1"/>
  <c r="D914" i="4" l="1"/>
  <c r="D915" i="4" l="1"/>
  <c r="D916" i="4" l="1"/>
  <c r="D917" i="4" l="1"/>
  <c r="D918" i="4" l="1"/>
  <c r="D919" i="4" l="1"/>
  <c r="D920" i="4" l="1"/>
  <c r="D921" i="4" l="1"/>
  <c r="D922" i="4" l="1"/>
  <c r="D923" i="4" l="1"/>
  <c r="D924" i="4" l="1"/>
  <c r="D925" i="4" l="1"/>
  <c r="D926" i="4" l="1"/>
  <c r="D927" i="4" l="1"/>
  <c r="D928" i="4" l="1"/>
  <c r="D929" i="4" l="1"/>
  <c r="D930" i="4" l="1"/>
  <c r="D931" i="4" l="1"/>
  <c r="D932" i="4" l="1"/>
  <c r="D933" i="4" l="1"/>
  <c r="D934" i="4" l="1"/>
  <c r="D935" i="4" l="1"/>
  <c r="D936" i="4" l="1"/>
  <c r="D937" i="4" l="1"/>
  <c r="D938" i="4" l="1"/>
  <c r="D939" i="4" l="1"/>
  <c r="D940" i="4" l="1"/>
  <c r="D941" i="4" l="1"/>
  <c r="D942" i="4" l="1"/>
  <c r="D943" i="4" l="1"/>
  <c r="D944" i="4" l="1"/>
  <c r="D945" i="4" l="1"/>
  <c r="D946" i="4" l="1"/>
  <c r="D947" i="4" l="1"/>
  <c r="D948" i="4" l="1"/>
  <c r="D949" i="4" l="1"/>
  <c r="D950" i="4" l="1"/>
  <c r="D951" i="4" l="1"/>
  <c r="D952" i="4" l="1"/>
  <c r="D953" i="4" l="1"/>
  <c r="D954" i="4" l="1"/>
  <c r="D955" i="4" l="1"/>
  <c r="D956" i="4" l="1"/>
  <c r="D957" i="4" l="1"/>
  <c r="D958" i="4" l="1"/>
  <c r="D959" i="4" l="1"/>
  <c r="D960" i="4" l="1"/>
  <c r="D961" i="4" l="1"/>
  <c r="D962" i="4" l="1"/>
  <c r="D963" i="4" l="1"/>
  <c r="D964" i="4" l="1"/>
  <c r="D965" i="4" l="1"/>
  <c r="D966" i="4" l="1"/>
  <c r="D967" i="4" l="1"/>
  <c r="D968" i="4" l="1"/>
  <c r="D969" i="4" l="1"/>
  <c r="D970" i="4" l="1"/>
  <c r="D971" i="4" l="1"/>
  <c r="D972" i="4" l="1"/>
  <c r="D973" i="4" l="1"/>
  <c r="D974" i="4" l="1"/>
  <c r="D975" i="4" l="1"/>
  <c r="D976" i="4" l="1"/>
  <c r="D977" i="4" l="1"/>
  <c r="D978" i="4" l="1"/>
  <c r="D979" i="4" l="1"/>
  <c r="D980" i="4" l="1"/>
  <c r="D981" i="4" l="1"/>
  <c r="D982" i="4" l="1"/>
  <c r="D983" i="4" l="1"/>
  <c r="D984" i="4" l="1"/>
  <c r="D985" i="4" l="1"/>
  <c r="D986" i="4" l="1"/>
  <c r="D987" i="4" l="1"/>
  <c r="D988" i="4" l="1"/>
  <c r="D989" i="4" l="1"/>
  <c r="D990" i="4" l="1"/>
  <c r="D991" i="4" l="1"/>
  <c r="D992" i="4" l="1"/>
  <c r="D993" i="4" l="1"/>
  <c r="D994" i="4" l="1"/>
  <c r="D995" i="4" l="1"/>
  <c r="D996" i="4" l="1"/>
  <c r="D997" i="4" l="1"/>
  <c r="D998" i="4" l="1"/>
  <c r="D999" i="4" l="1"/>
  <c r="D1000" i="4" l="1"/>
  <c r="D1001" i="4" l="1"/>
  <c r="D1002" i="4" l="1"/>
  <c r="D1003" i="4" l="1"/>
  <c r="D1004" i="4" l="1"/>
  <c r="D1005" i="4" l="1"/>
  <c r="D1006" i="4" l="1"/>
  <c r="D1007" i="4" l="1"/>
  <c r="D1008" i="4" l="1"/>
  <c r="D1009" i="4" l="1"/>
  <c r="D1010" i="4" l="1"/>
  <c r="D1011" i="4" l="1"/>
  <c r="D1012" i="4" l="1"/>
  <c r="D1013" i="4" l="1"/>
  <c r="D1014" i="4" l="1"/>
  <c r="D1015" i="4" l="1"/>
  <c r="D1016" i="4" l="1"/>
  <c r="D1017" i="4" l="1"/>
  <c r="D1018" i="4" l="1"/>
  <c r="D1019" i="4" l="1"/>
  <c r="D1020" i="4" l="1"/>
  <c r="D1021" i="4" l="1"/>
  <c r="D1022" i="4" l="1"/>
  <c r="D1023" i="4" l="1"/>
  <c r="D1024" i="4" l="1"/>
  <c r="D1025" i="4" l="1"/>
  <c r="D1026" i="4" l="1"/>
  <c r="D1027" i="4" l="1"/>
  <c r="D1028" i="4" l="1"/>
  <c r="D1029" i="4" l="1"/>
  <c r="D1030" i="4" l="1"/>
  <c r="D1031" i="4" l="1"/>
  <c r="D1032" i="4" l="1"/>
  <c r="D1033" i="4" l="1"/>
  <c r="D1034" i="4" l="1"/>
  <c r="D1035" i="4" l="1"/>
  <c r="D1036" i="4" l="1"/>
  <c r="D1037" i="4" l="1"/>
  <c r="D1038" i="4" l="1"/>
  <c r="D1039" i="4" l="1"/>
  <c r="D1040" i="4" l="1"/>
  <c r="D1041" i="4" l="1"/>
  <c r="D1042" i="4" l="1"/>
  <c r="D1043" i="4" l="1"/>
  <c r="D1044" i="4" l="1"/>
  <c r="D1045" i="4" l="1"/>
  <c r="D1046" i="4" l="1"/>
  <c r="D1047" i="4" l="1"/>
  <c r="D1048" i="4" l="1"/>
  <c r="D1049" i="4" l="1"/>
  <c r="D1050" i="4" l="1"/>
  <c r="D1051" i="4" l="1"/>
  <c r="D1052" i="4" l="1"/>
  <c r="D1053" i="4" l="1"/>
  <c r="D1054" i="4" l="1"/>
  <c r="D1055" i="4" l="1"/>
  <c r="D1056" i="4" l="1"/>
  <c r="D1057" i="4" l="1"/>
  <c r="D1058" i="4" l="1"/>
  <c r="D1059" i="4" l="1"/>
  <c r="D1060" i="4" l="1"/>
  <c r="D1061" i="4" l="1"/>
  <c r="D1062" i="4" l="1"/>
  <c r="D1063" i="4" l="1"/>
  <c r="D1064" i="4" l="1"/>
  <c r="D1065" i="4" l="1"/>
  <c r="D1066" i="4" l="1"/>
  <c r="D1067" i="4" l="1"/>
  <c r="D1068" i="4" l="1"/>
  <c r="D1069" i="4" l="1"/>
  <c r="D1070" i="4" l="1"/>
  <c r="D1071" i="4" l="1"/>
  <c r="D1072" i="4" l="1"/>
  <c r="D1073" i="4" l="1"/>
  <c r="D1074" i="4" l="1"/>
  <c r="D1075" i="4" l="1"/>
  <c r="D1076" i="4" l="1"/>
  <c r="D1077" i="4" l="1"/>
  <c r="D1078" i="4" l="1"/>
  <c r="D1079" i="4" l="1"/>
  <c r="D1080" i="4" l="1"/>
  <c r="D1081" i="4" l="1"/>
  <c r="D1082" i="4" l="1"/>
  <c r="D1083" i="4" l="1"/>
  <c r="D1084" i="4" l="1"/>
  <c r="D1085" i="4" l="1"/>
  <c r="D1086" i="4" l="1"/>
  <c r="D1087" i="4" l="1"/>
  <c r="D1088" i="4" l="1"/>
  <c r="D1089" i="4" l="1"/>
  <c r="D1090" i="4" l="1"/>
  <c r="D1091" i="4" l="1"/>
  <c r="D1092" i="4" l="1"/>
  <c r="D1093" i="4" l="1"/>
  <c r="D1094" i="4" l="1"/>
  <c r="D1095" i="4" l="1"/>
  <c r="D1096" i="4" l="1"/>
  <c r="D1097" i="4" l="1"/>
  <c r="D1098" i="4" l="1"/>
  <c r="D1099" i="4" l="1"/>
  <c r="D1100" i="4" l="1"/>
  <c r="D1101" i="4" l="1"/>
  <c r="D1102" i="4" l="1"/>
  <c r="D1103" i="4" l="1"/>
  <c r="D1104" i="4" l="1"/>
  <c r="D1105" i="4" l="1"/>
  <c r="D1106" i="4" l="1"/>
  <c r="D1107" i="4" l="1"/>
  <c r="D1108" i="4" l="1"/>
  <c r="D1109" i="4" l="1"/>
  <c r="D1110" i="4" l="1"/>
  <c r="D1111" i="4" l="1"/>
  <c r="D1112" i="4" l="1"/>
  <c r="D1113" i="4" l="1"/>
  <c r="D1114" i="4" l="1"/>
  <c r="D1115" i="4" l="1"/>
  <c r="D1116" i="4" l="1"/>
  <c r="D1117" i="4" l="1"/>
  <c r="D1118" i="4" l="1"/>
  <c r="D1119" i="4" l="1"/>
  <c r="D1120" i="4" l="1"/>
  <c r="D1121" i="4" l="1"/>
  <c r="D1122" i="4" l="1"/>
  <c r="D1123" i="4" l="1"/>
  <c r="D1124" i="4" l="1"/>
  <c r="D1125" i="4" l="1"/>
  <c r="D1126" i="4" l="1"/>
  <c r="D1127" i="4" l="1"/>
  <c r="D1128" i="4" l="1"/>
  <c r="D1129" i="4" l="1"/>
  <c r="D1130" i="4" l="1"/>
  <c r="D1131" i="4" l="1"/>
  <c r="D1132" i="4" l="1"/>
  <c r="D1133" i="4" l="1"/>
  <c r="D1134" i="4" l="1"/>
  <c r="D1135" i="4" l="1"/>
  <c r="D1136" i="4" l="1"/>
  <c r="D1137" i="4" l="1"/>
  <c r="D1138" i="4" l="1"/>
  <c r="D1139" i="4" l="1"/>
  <c r="D1140" i="4" l="1"/>
  <c r="D1141" i="4" l="1"/>
  <c r="D1142" i="4" l="1"/>
  <c r="D1143" i="4" l="1"/>
  <c r="D1144" i="4" l="1"/>
  <c r="D1145" i="4" l="1"/>
  <c r="D1146" i="4" l="1"/>
  <c r="D1147" i="4" l="1"/>
  <c r="D1148" i="4" l="1"/>
  <c r="D1149" i="4" l="1"/>
  <c r="D1150" i="4" l="1"/>
  <c r="D1151" i="4" l="1"/>
  <c r="D1152" i="4" l="1"/>
  <c r="D1153" i="4" l="1"/>
  <c r="D1154" i="4" l="1"/>
  <c r="D1155" i="4" l="1"/>
  <c r="D1156" i="4" l="1"/>
  <c r="D1157" i="4" l="1"/>
  <c r="D1158" i="4" l="1"/>
  <c r="D1159" i="4" l="1"/>
  <c r="D1160" i="4" l="1"/>
  <c r="D1161" i="4" l="1"/>
  <c r="D1162" i="4" l="1"/>
  <c r="D1163" i="4" l="1"/>
  <c r="D1164" i="4" l="1"/>
  <c r="D1165" i="4" l="1"/>
  <c r="D1166" i="4" l="1"/>
  <c r="D1167" i="4" l="1"/>
  <c r="D1168" i="4" l="1"/>
  <c r="D1169" i="4" l="1"/>
  <c r="D1170" i="4" l="1"/>
  <c r="D1171" i="4" l="1"/>
  <c r="D1172" i="4" l="1"/>
  <c r="D1173" i="4" l="1"/>
  <c r="D1174" i="4" l="1"/>
  <c r="D1175" i="4" l="1"/>
  <c r="D1176" i="4" l="1"/>
  <c r="D1177" i="4" l="1"/>
  <c r="D1178" i="4" l="1"/>
  <c r="D1179" i="4" l="1"/>
  <c r="D1180" i="4" l="1"/>
  <c r="D1181" i="4" l="1"/>
  <c r="D1182" i="4" l="1"/>
  <c r="D1183" i="4" l="1"/>
  <c r="D1184" i="4" l="1"/>
  <c r="D1185" i="4" l="1"/>
  <c r="D1186" i="4" l="1"/>
  <c r="D1187" i="4" l="1"/>
  <c r="D1188" i="4" l="1"/>
  <c r="D1189" i="4" l="1"/>
  <c r="D1190" i="4" l="1"/>
  <c r="D1191" i="4" l="1"/>
  <c r="D1192" i="4" l="1"/>
  <c r="D1193" i="4" l="1"/>
  <c r="D1194" i="4" l="1"/>
  <c r="D1195" i="4" l="1"/>
  <c r="D1196" i="4" l="1"/>
  <c r="D1197" i="4" l="1"/>
  <c r="D1198" i="4" l="1"/>
  <c r="D1199" i="4" l="1"/>
  <c r="D1200" i="4" l="1"/>
  <c r="D1201" i="4" l="1"/>
  <c r="D1202" i="4" l="1"/>
  <c r="D1203" i="4" l="1"/>
  <c r="D1204" i="4" l="1"/>
  <c r="D1205" i="4" l="1"/>
  <c r="D1206" i="4" l="1"/>
  <c r="D1207" i="4" l="1"/>
  <c r="D1208" i="4" l="1"/>
  <c r="D1209" i="4" l="1"/>
  <c r="D1210" i="4" l="1"/>
  <c r="D1211" i="4" l="1"/>
  <c r="D1212" i="4" l="1"/>
  <c r="D1213" i="4" l="1"/>
  <c r="D1214" i="4" l="1"/>
  <c r="D1215" i="4" l="1"/>
  <c r="D1216" i="4" l="1"/>
  <c r="D1217" i="4" l="1"/>
  <c r="D1218" i="4" l="1"/>
  <c r="D1219" i="4" l="1"/>
  <c r="D1220" i="4" l="1"/>
  <c r="D1221" i="4" l="1"/>
  <c r="D1222" i="4" l="1"/>
  <c r="D1223" i="4" l="1"/>
  <c r="D1224" i="4" l="1"/>
  <c r="D1225" i="4" l="1"/>
  <c r="D1226" i="4" l="1"/>
  <c r="D1227" i="4" l="1"/>
  <c r="D1228" i="4" l="1"/>
  <c r="D1229" i="4" l="1"/>
  <c r="D1230" i="4" l="1"/>
  <c r="D1231" i="4" l="1"/>
  <c r="D1232" i="4" l="1"/>
  <c r="D1233" i="4" l="1"/>
  <c r="D1234" i="4" l="1"/>
  <c r="D1235" i="4" l="1"/>
  <c r="D1236" i="4" l="1"/>
  <c r="D1237" i="4" l="1"/>
  <c r="D1238" i="4" l="1"/>
  <c r="D1239" i="4" l="1"/>
  <c r="D1240" i="4" l="1"/>
  <c r="D1241" i="4" l="1"/>
  <c r="D1242" i="4" l="1"/>
  <c r="D1243" i="4" l="1"/>
  <c r="D1244" i="4" l="1"/>
  <c r="D1245" i="4" l="1"/>
  <c r="D1246" i="4" l="1"/>
  <c r="D1247" i="4" l="1"/>
  <c r="D1248" i="4" l="1"/>
  <c r="D1249" i="4" l="1"/>
  <c r="D1250" i="4" l="1"/>
  <c r="D1251" i="4" l="1"/>
  <c r="D1252" i="4" l="1"/>
  <c r="D1253" i="4" l="1"/>
  <c r="D1254" i="4" l="1"/>
  <c r="D1255" i="4" l="1"/>
  <c r="D1256" i="4" l="1"/>
  <c r="D1257" i="4" l="1"/>
  <c r="D1258" i="4" l="1"/>
  <c r="D1259" i="4" l="1"/>
  <c r="D1260" i="4" l="1"/>
  <c r="D1261" i="4" l="1"/>
  <c r="D1262" i="4" l="1"/>
  <c r="D1263" i="4" l="1"/>
  <c r="D1264" i="4" l="1"/>
  <c r="D1265" i="4" l="1"/>
  <c r="D1266" i="4" l="1"/>
  <c r="D1267" i="4" l="1"/>
  <c r="D1268" i="4" l="1"/>
  <c r="D1269" i="4" l="1"/>
  <c r="D1270" i="4" l="1"/>
  <c r="D1271" i="4" l="1"/>
  <c r="D1272" i="4" l="1"/>
  <c r="D1273" i="4" l="1"/>
  <c r="D1274" i="4" l="1"/>
  <c r="D1275" i="4" l="1"/>
  <c r="D1276" i="4" l="1"/>
  <c r="D1277" i="4" l="1"/>
  <c r="D1278" i="4" l="1"/>
  <c r="D1279" i="4" l="1"/>
  <c r="D1280" i="4" l="1"/>
  <c r="D1281" i="4" l="1"/>
  <c r="D1282" i="4" l="1"/>
  <c r="D1283" i="4" l="1"/>
  <c r="D1284" i="4" l="1"/>
  <c r="D1285" i="4" l="1"/>
  <c r="D1286" i="4" l="1"/>
  <c r="D1287" i="4" l="1"/>
  <c r="D1288" i="4" l="1"/>
  <c r="D1289" i="4" l="1"/>
  <c r="D1290" i="4" l="1"/>
  <c r="D1291" i="4" l="1"/>
  <c r="D1292" i="4" l="1"/>
  <c r="D1293" i="4" l="1"/>
  <c r="D1294" i="4" l="1"/>
  <c r="D1295" i="4" l="1"/>
  <c r="D1296" i="4" l="1"/>
  <c r="D1297" i="4" l="1"/>
  <c r="D1298" i="4" l="1"/>
  <c r="D1299" i="4" l="1"/>
  <c r="D1300" i="4" l="1"/>
  <c r="D1301" i="4" l="1"/>
  <c r="D1302" i="4" l="1"/>
  <c r="D1303" i="4" l="1"/>
  <c r="D1304" i="4" l="1"/>
  <c r="D1305" i="4" l="1"/>
  <c r="D1306" i="4" l="1"/>
  <c r="D1307" i="4" l="1"/>
  <c r="D1308" i="4" l="1"/>
  <c r="D1309" i="4" l="1"/>
  <c r="D1310" i="4" l="1"/>
  <c r="D1311" i="4" l="1"/>
  <c r="D1312" i="4" l="1"/>
  <c r="D1313" i="4" l="1"/>
  <c r="D1314" i="4" l="1"/>
  <c r="D1315" i="4" l="1"/>
  <c r="D1316" i="4" l="1"/>
  <c r="D1317" i="4" l="1"/>
  <c r="D1318" i="4" l="1"/>
  <c r="D1319" i="4" l="1"/>
  <c r="D1320" i="4" l="1"/>
  <c r="D1321" i="4" l="1"/>
  <c r="D1322" i="4" l="1"/>
  <c r="D1323" i="4" l="1"/>
  <c r="D1324" i="4" l="1"/>
  <c r="D1325" i="4" l="1"/>
  <c r="D1326" i="4" l="1"/>
  <c r="D1327" i="4" l="1"/>
  <c r="D1328" i="4" l="1"/>
  <c r="D1329" i="4" l="1"/>
  <c r="D1330" i="4" l="1"/>
  <c r="D1331" i="4" l="1"/>
  <c r="D1332" i="4" l="1"/>
  <c r="D1333" i="4" l="1"/>
  <c r="D1334" i="4" l="1"/>
  <c r="D1335" i="4" l="1"/>
  <c r="D1336" i="4" l="1"/>
  <c r="D1337" i="4" l="1"/>
  <c r="D1338" i="4" l="1"/>
  <c r="D1339" i="4" l="1"/>
  <c r="D1340" i="4" l="1"/>
  <c r="D1341" i="4" l="1"/>
  <c r="D1342" i="4" l="1"/>
  <c r="D1343" i="4" l="1"/>
  <c r="D1344" i="4" l="1"/>
  <c r="D1345" i="4" l="1"/>
  <c r="D1346" i="4" l="1"/>
  <c r="D1347" i="4" l="1"/>
  <c r="D1348" i="4" l="1"/>
  <c r="D1349" i="4" l="1"/>
  <c r="D1350" i="4" l="1"/>
  <c r="D1351" i="4" l="1"/>
  <c r="D1352" i="4" l="1"/>
  <c r="D1353" i="4" l="1"/>
  <c r="D1354" i="4" l="1"/>
  <c r="D1355" i="4" l="1"/>
  <c r="D1356" i="4" l="1"/>
  <c r="D1357" i="4" l="1"/>
  <c r="D1358" i="4" l="1"/>
  <c r="D1359" i="4" l="1"/>
  <c r="D1360" i="4" l="1"/>
  <c r="D1361" i="4" l="1"/>
  <c r="D1362" i="4" l="1"/>
  <c r="D1363" i="4" l="1"/>
  <c r="D1364" i="4" l="1"/>
  <c r="D1365" i="4" l="1"/>
  <c r="D1366" i="4" l="1"/>
  <c r="D1367" i="4" l="1"/>
  <c r="D1368" i="4" l="1"/>
  <c r="D1369" i="4" l="1"/>
  <c r="D1370" i="4" l="1"/>
  <c r="D1371" i="4" l="1"/>
  <c r="D1372" i="4" l="1"/>
  <c r="D1373" i="4" l="1"/>
  <c r="D1374" i="4" l="1"/>
  <c r="D1375" i="4" l="1"/>
  <c r="D1376" i="4" l="1"/>
  <c r="D1377" i="4" l="1"/>
  <c r="D1378" i="4" l="1"/>
  <c r="D1379" i="4" l="1"/>
  <c r="D1380" i="4" l="1"/>
  <c r="D1381" i="4" l="1"/>
  <c r="D1382" i="4" l="1"/>
  <c r="D1383" i="4" l="1"/>
  <c r="D1384" i="4" l="1"/>
  <c r="D1385" i="4" l="1"/>
  <c r="D1386" i="4" l="1"/>
  <c r="D1387" i="4" l="1"/>
  <c r="D1388" i="4" l="1"/>
  <c r="D1389" i="4" l="1"/>
  <c r="D1390" i="4" l="1"/>
  <c r="D1391" i="4" l="1"/>
  <c r="D1392" i="4" l="1"/>
  <c r="D1393" i="4" l="1"/>
  <c r="D1394" i="4" l="1"/>
  <c r="D1395" i="4" l="1"/>
  <c r="D1396" i="4" l="1"/>
  <c r="D1397" i="4" l="1"/>
  <c r="D1398" i="4" l="1"/>
  <c r="D1399" i="4" l="1"/>
  <c r="D1400" i="4" l="1"/>
  <c r="D1401" i="4" l="1"/>
  <c r="D1402" i="4" l="1"/>
  <c r="D1403" i="4" l="1"/>
  <c r="D1404" i="4" l="1"/>
  <c r="D1405" i="4" l="1"/>
  <c r="D1406" i="4" l="1"/>
  <c r="D1407" i="4" l="1"/>
  <c r="D1408" i="4" l="1"/>
  <c r="D1409" i="4" l="1"/>
  <c r="D1410" i="4" l="1"/>
  <c r="D1411" i="4" l="1"/>
  <c r="D1412" i="4" l="1"/>
  <c r="D1413" i="4" l="1"/>
  <c r="D1414" i="4" l="1"/>
  <c r="D1415" i="4" l="1"/>
  <c r="D1416" i="4" l="1"/>
  <c r="D1417" i="4" l="1"/>
  <c r="D1418" i="4" l="1"/>
  <c r="D1419" i="4" l="1"/>
  <c r="D1420" i="4" l="1"/>
  <c r="D1421" i="4" l="1"/>
  <c r="D1422" i="4" l="1"/>
  <c r="D1423" i="4" l="1"/>
  <c r="D1424" i="4" l="1"/>
  <c r="D1425" i="4" l="1"/>
  <c r="D1426" i="4" l="1"/>
  <c r="D1427" i="4" l="1"/>
  <c r="D1428" i="4" l="1"/>
  <c r="D1429" i="4" l="1"/>
  <c r="D1430" i="4" l="1"/>
  <c r="D1431" i="4" l="1"/>
  <c r="D1432" i="4" l="1"/>
  <c r="D1433" i="4" l="1"/>
  <c r="D1434" i="4" l="1"/>
  <c r="D1435" i="4" l="1"/>
  <c r="D1436" i="4" l="1"/>
  <c r="D1437" i="4" l="1"/>
  <c r="D1438" i="4" l="1"/>
  <c r="D1439" i="4" l="1"/>
  <c r="D1440" i="4" l="1"/>
  <c r="D1441" i="4" l="1"/>
  <c r="D1442" i="4" l="1"/>
  <c r="D1443" i="4" l="1"/>
  <c r="D1444" i="4" l="1"/>
  <c r="D1445" i="4" l="1"/>
  <c r="D1446" i="4" l="1"/>
  <c r="D1447" i="4" l="1"/>
  <c r="D1448" i="4" l="1"/>
  <c r="D1449" i="4" l="1"/>
  <c r="D1450" i="4" l="1"/>
  <c r="D1451" i="4" l="1"/>
  <c r="D1452" i="4" l="1"/>
  <c r="D1453" i="4" l="1"/>
  <c r="D1454" i="4" l="1"/>
  <c r="D1455" i="4" l="1"/>
  <c r="D1456" i="4" l="1"/>
  <c r="D1457" i="4" l="1"/>
  <c r="D1458" i="4" l="1"/>
  <c r="D1459" i="4" l="1"/>
  <c r="D1460" i="4" l="1"/>
  <c r="D1461" i="4" l="1"/>
  <c r="D1462" i="4" l="1"/>
  <c r="D1463" i="4" l="1"/>
  <c r="D1464" i="4" l="1"/>
  <c r="D1465" i="4" l="1"/>
  <c r="D1466" i="4" l="1"/>
  <c r="D1467" i="4" l="1"/>
  <c r="D1468" i="4" l="1"/>
  <c r="D1469" i="4" l="1"/>
  <c r="D1470" i="4" l="1"/>
  <c r="D1471" i="4" l="1"/>
  <c r="D1472" i="4" l="1"/>
  <c r="D1473" i="4" l="1"/>
  <c r="D1474" i="4" l="1"/>
  <c r="D1475" i="4" l="1"/>
  <c r="D1476" i="4" l="1"/>
  <c r="D1477" i="4" l="1"/>
  <c r="D1478" i="4" l="1"/>
  <c r="D1479" i="4" l="1"/>
  <c r="D1480" i="4" l="1"/>
  <c r="D1481" i="4" l="1"/>
  <c r="D1482" i="4" l="1"/>
  <c r="D1483" i="4" l="1"/>
  <c r="D1484" i="4" l="1"/>
  <c r="D1485" i="4" l="1"/>
  <c r="D1486" i="4" l="1"/>
  <c r="D1487" i="4" l="1"/>
  <c r="D1488" i="4" l="1"/>
  <c r="D1489" i="4" l="1"/>
  <c r="D1490" i="4" l="1"/>
  <c r="D1491" i="4" l="1"/>
  <c r="D1492" i="4" l="1"/>
  <c r="D1493" i="4" l="1"/>
  <c r="D1494" i="4" l="1"/>
  <c r="D1495" i="4" l="1"/>
  <c r="D1496" i="4" l="1"/>
  <c r="D1497" i="4" l="1"/>
  <c r="D1498" i="4" l="1"/>
  <c r="D1499" i="4" l="1"/>
  <c r="D1500" i="4" l="1"/>
  <c r="D1501" i="4" l="1"/>
  <c r="D1502" i="4" l="1"/>
  <c r="D1503" i="4" l="1"/>
  <c r="D1504" i="4" l="1"/>
  <c r="D1505" i="4" l="1"/>
  <c r="D1506" i="4" l="1"/>
  <c r="D1507" i="4" l="1"/>
  <c r="D1508" i="4" l="1"/>
  <c r="D1509" i="4" l="1"/>
  <c r="D1510" i="4" l="1"/>
  <c r="D1511" i="4" l="1"/>
  <c r="D1512" i="4" l="1"/>
  <c r="D1513" i="4" l="1"/>
  <c r="D1514" i="4" l="1"/>
  <c r="D1515" i="4" l="1"/>
  <c r="D1516" i="4" l="1"/>
  <c r="D1517" i="4" l="1"/>
  <c r="D1518" i="4" l="1"/>
  <c r="D1519" i="4" l="1"/>
  <c r="D1520" i="4" l="1"/>
  <c r="D1521" i="4" l="1"/>
  <c r="D1522" i="4" l="1"/>
  <c r="D1523" i="4" l="1"/>
  <c r="D1524" i="4" l="1"/>
  <c r="D1525" i="4" l="1"/>
  <c r="D1526" i="4" l="1"/>
  <c r="D1527" i="4" l="1"/>
  <c r="D1528" i="4" l="1"/>
  <c r="D1529" i="4" l="1"/>
  <c r="D1530" i="4" l="1"/>
  <c r="D1531" i="4" l="1"/>
  <c r="D1532" i="4" l="1"/>
  <c r="D1533" i="4" l="1"/>
  <c r="D1534" i="4" l="1"/>
  <c r="D1535" i="4" l="1"/>
  <c r="D1536" i="4" l="1"/>
  <c r="D1537" i="4" l="1"/>
  <c r="D1538" i="4" l="1"/>
  <c r="D1539" i="4" l="1"/>
  <c r="D1540" i="4" l="1"/>
  <c r="D1541" i="4" l="1"/>
  <c r="D1542" i="4" l="1"/>
  <c r="D1543" i="4" l="1"/>
  <c r="D1544" i="4" l="1"/>
  <c r="D1545" i="4" l="1"/>
  <c r="D1546" i="4" l="1"/>
  <c r="D1547" i="4" l="1"/>
  <c r="D1548" i="4" l="1"/>
  <c r="D1549" i="4" l="1"/>
  <c r="D1550" i="4" l="1"/>
  <c r="D1551" i="4" l="1"/>
  <c r="D1552" i="4" l="1"/>
  <c r="D1553" i="4" l="1"/>
  <c r="D1554" i="4" l="1"/>
  <c r="D1555" i="4" l="1"/>
  <c r="D1556" i="4" l="1"/>
  <c r="D1557" i="4" l="1"/>
  <c r="D1558" i="4" l="1"/>
  <c r="D1559" i="4" l="1"/>
  <c r="D1560" i="4" l="1"/>
  <c r="D1561" i="4" l="1"/>
  <c r="D1562" i="4" l="1"/>
  <c r="D1563" i="4" l="1"/>
  <c r="D1564" i="4" l="1"/>
  <c r="D1565" i="4" l="1"/>
  <c r="D1566" i="4" l="1"/>
  <c r="D1567" i="4" l="1"/>
  <c r="D1568" i="4" l="1"/>
  <c r="D1569" i="4" l="1"/>
  <c r="D1570" i="4" l="1"/>
  <c r="D1571" i="4" l="1"/>
  <c r="D1572" i="4" l="1"/>
  <c r="D1573" i="4" l="1"/>
  <c r="D1574" i="4" l="1"/>
  <c r="D1575" i="4" l="1"/>
  <c r="D1576" i="4" l="1"/>
  <c r="D1577" i="4" l="1"/>
  <c r="D1578" i="4" l="1"/>
  <c r="D1579" i="4" l="1"/>
  <c r="D1580" i="4" l="1"/>
  <c r="D1581" i="4" l="1"/>
  <c r="D1582" i="4" l="1"/>
  <c r="D1583" i="4" l="1"/>
  <c r="D1584" i="4" l="1"/>
  <c r="D1585" i="4" l="1"/>
  <c r="D1586" i="4" l="1"/>
  <c r="D1587" i="4" l="1"/>
  <c r="D1588" i="4" l="1"/>
  <c r="D1589" i="4" l="1"/>
  <c r="D1590" i="4" l="1"/>
  <c r="D1591" i="4" l="1"/>
  <c r="D1592" i="4" l="1"/>
  <c r="D1593" i="4" l="1"/>
  <c r="D1594" i="4" l="1"/>
  <c r="D1595" i="4" l="1"/>
  <c r="D1596" i="4" l="1"/>
  <c r="D1597" i="4" l="1"/>
  <c r="D1598" i="4" l="1"/>
  <c r="D1599" i="4" l="1"/>
  <c r="D1600" i="4" l="1"/>
  <c r="D1601" i="4" l="1"/>
  <c r="D1602" i="4" l="1"/>
  <c r="D1603" i="4" l="1"/>
  <c r="D1604" i="4" l="1"/>
  <c r="D1605" i="4" l="1"/>
  <c r="D1606" i="4" l="1"/>
  <c r="D1607" i="4" l="1"/>
  <c r="D1608" i="4" l="1"/>
  <c r="D1609" i="4" l="1"/>
  <c r="D1610" i="4" l="1"/>
  <c r="D1611" i="4" l="1"/>
  <c r="D1612" i="4" l="1"/>
  <c r="D1613" i="4" l="1"/>
  <c r="D1614" i="4" l="1"/>
  <c r="D1615" i="4" l="1"/>
  <c r="D1616" i="4" l="1"/>
  <c r="D1617" i="4" l="1"/>
  <c r="D1618" i="4" l="1"/>
  <c r="D1619" i="4" l="1"/>
  <c r="D1620" i="4" l="1"/>
  <c r="D1621" i="4" l="1"/>
  <c r="D1622" i="4" l="1"/>
  <c r="D1623" i="4" l="1"/>
  <c r="D1624" i="4" l="1"/>
  <c r="D1625" i="4" l="1"/>
  <c r="D1626" i="4" l="1"/>
  <c r="D1627" i="4" l="1"/>
  <c r="D1628" i="4" l="1"/>
  <c r="D1629" i="4" l="1"/>
  <c r="D1630" i="4" l="1"/>
  <c r="D1631" i="4" l="1"/>
  <c r="D1632" i="4" l="1"/>
  <c r="D1633" i="4" l="1"/>
  <c r="D1634" i="4" l="1"/>
  <c r="D1635" i="4" l="1"/>
  <c r="D1636" i="4" l="1"/>
  <c r="D1637" i="4" l="1"/>
  <c r="D1638" i="4" l="1"/>
  <c r="D1639" i="4" l="1"/>
  <c r="D1640" i="4" l="1"/>
  <c r="D1641" i="4" l="1"/>
  <c r="D1642" i="4" l="1"/>
  <c r="D1643" i="4" l="1"/>
  <c r="D1644" i="4" l="1"/>
  <c r="D1645" i="4" l="1"/>
  <c r="D1646" i="4" l="1"/>
  <c r="D1647" i="4" l="1"/>
  <c r="D1648" i="4" l="1"/>
  <c r="D1649" i="4" l="1"/>
  <c r="D1650" i="4" l="1"/>
  <c r="D1651" i="4" l="1"/>
  <c r="D1652" i="4" l="1"/>
  <c r="D1653" i="4" l="1"/>
  <c r="D1654" i="4" l="1"/>
  <c r="D1655" i="4" l="1"/>
  <c r="D1656" i="4" l="1"/>
  <c r="D1657" i="4" l="1"/>
  <c r="D1658" i="4" l="1"/>
  <c r="D1659" i="4" l="1"/>
  <c r="D1660" i="4" l="1"/>
  <c r="D1661" i="4" l="1"/>
  <c r="D1662" i="4" l="1"/>
  <c r="D1663" i="4" l="1"/>
  <c r="D1664" i="4" l="1"/>
  <c r="D1665" i="4" l="1"/>
  <c r="D1666" i="4" l="1"/>
  <c r="D1667" i="4" l="1"/>
  <c r="D1668" i="4" l="1"/>
  <c r="D1669" i="4" l="1"/>
  <c r="D1670" i="4" l="1"/>
  <c r="D1671" i="4" l="1"/>
  <c r="D1672" i="4" l="1"/>
  <c r="D1673" i="4" l="1"/>
  <c r="D1674" i="4" l="1"/>
  <c r="D1675" i="4" l="1"/>
  <c r="D1676" i="4" l="1"/>
  <c r="D1677" i="4" l="1"/>
  <c r="D1678" i="4" l="1"/>
  <c r="D1679" i="4" l="1"/>
  <c r="D1680" i="4" l="1"/>
  <c r="D1681" i="4" l="1"/>
  <c r="D1682" i="4" l="1"/>
  <c r="D1683" i="4" l="1"/>
  <c r="D1684" i="4" l="1"/>
  <c r="D1685" i="4" l="1"/>
  <c r="D1686" i="4" l="1"/>
  <c r="D1687" i="4" l="1"/>
  <c r="D1688" i="4" l="1"/>
  <c r="D1689" i="4" l="1"/>
  <c r="D1690" i="4" l="1"/>
  <c r="D1691" i="4" l="1"/>
  <c r="D1692" i="4" l="1"/>
  <c r="D1693" i="4" l="1"/>
  <c r="D1694" i="4" l="1"/>
  <c r="D1695" i="4" l="1"/>
  <c r="D1696" i="4" l="1"/>
  <c r="D1697" i="4" l="1"/>
  <c r="D1698" i="4" l="1"/>
  <c r="D1699" i="4" l="1"/>
  <c r="D1700" i="4" l="1"/>
  <c r="D1701" i="4" l="1"/>
  <c r="D1702" i="4" l="1"/>
  <c r="D1703" i="4" l="1"/>
  <c r="D1704" i="4" l="1"/>
  <c r="D1705" i="4" l="1"/>
  <c r="D1706" i="4" l="1"/>
  <c r="D1707" i="4" l="1"/>
  <c r="D1708" i="4" l="1"/>
  <c r="D1709" i="4" l="1"/>
  <c r="D1710" i="4" l="1"/>
  <c r="D1711" i="4" l="1"/>
  <c r="D1712" i="4" l="1"/>
  <c r="D1713" i="4" l="1"/>
  <c r="D1714" i="4" l="1"/>
  <c r="D1715" i="4" l="1"/>
  <c r="D1716" i="4" l="1"/>
  <c r="D1717" i="4" l="1"/>
  <c r="D1718" i="4" l="1"/>
  <c r="D1719" i="4" l="1"/>
  <c r="D1720" i="4" l="1"/>
  <c r="D1721" i="4" l="1"/>
  <c r="D1722" i="4" l="1"/>
  <c r="D1723" i="4" l="1"/>
  <c r="D1724" i="4" l="1"/>
  <c r="D1725" i="4" l="1"/>
  <c r="D1726" i="4" l="1"/>
  <c r="D1727" i="4" l="1"/>
  <c r="D1728" i="4" l="1"/>
  <c r="D1729" i="4" l="1"/>
  <c r="D1730" i="4" l="1"/>
  <c r="D1731" i="4" l="1"/>
  <c r="D1732" i="4" l="1"/>
  <c r="D1733" i="4" l="1"/>
  <c r="D1734" i="4" l="1"/>
  <c r="D1735" i="4" l="1"/>
  <c r="D1736" i="4" l="1"/>
  <c r="D1737" i="4" l="1"/>
  <c r="D1738" i="4" l="1"/>
  <c r="D1739" i="4" l="1"/>
  <c r="D1740" i="4" l="1"/>
  <c r="D1741" i="4" l="1"/>
  <c r="D1742" i="4" l="1"/>
  <c r="D1743" i="4" l="1"/>
  <c r="D1744" i="4" l="1"/>
  <c r="D1745" i="4" l="1"/>
  <c r="D1746" i="4" l="1"/>
  <c r="D1747" i="4" l="1"/>
  <c r="D1748" i="4" l="1"/>
  <c r="D1749" i="4" l="1"/>
  <c r="D1750" i="4" l="1"/>
  <c r="D1751" i="4" l="1"/>
  <c r="D1752" i="4" l="1"/>
  <c r="D1753" i="4" l="1"/>
  <c r="D1754" i="4" l="1"/>
  <c r="D1755" i="4" l="1"/>
  <c r="D1756" i="4" l="1"/>
  <c r="D1757" i="4" l="1"/>
  <c r="D1758" i="4" l="1"/>
  <c r="D1759" i="4" l="1"/>
  <c r="D1760" i="4" l="1"/>
  <c r="D1761" i="4" l="1"/>
  <c r="D1762" i="4" l="1"/>
  <c r="D1763" i="4" l="1"/>
  <c r="D1764" i="4" l="1"/>
  <c r="D1765" i="4" l="1"/>
  <c r="D1766" i="4" l="1"/>
  <c r="D1767" i="4" l="1"/>
  <c r="D1768" i="4" l="1"/>
  <c r="D1769" i="4" l="1"/>
  <c r="D1770" i="4" l="1"/>
  <c r="D1771" i="4" l="1"/>
  <c r="D1772" i="4" l="1"/>
  <c r="D1773" i="4" l="1"/>
  <c r="D1774" i="4" l="1"/>
  <c r="D1775" i="4" l="1"/>
  <c r="D1776" i="4" l="1"/>
  <c r="D1777" i="4" l="1"/>
  <c r="D1778" i="4" l="1"/>
  <c r="D1779" i="4" l="1"/>
  <c r="D1780" i="4" l="1"/>
  <c r="D1781" i="4" l="1"/>
  <c r="D1782" i="4" l="1"/>
  <c r="D1783" i="4" l="1"/>
  <c r="D1784" i="4" l="1"/>
  <c r="D1785" i="4" l="1"/>
  <c r="D1786" i="4" l="1"/>
  <c r="D1787" i="4" l="1"/>
  <c r="D1788" i="4" l="1"/>
  <c r="D1789" i="4" l="1"/>
  <c r="D1790" i="4" l="1"/>
  <c r="D1791" i="4" l="1"/>
  <c r="D1792" i="4" l="1"/>
  <c r="D1793" i="4" l="1"/>
  <c r="D1794" i="4" l="1"/>
  <c r="D1795" i="4" l="1"/>
  <c r="D1796" i="4" l="1"/>
  <c r="D1797" i="4" l="1"/>
  <c r="D1798" i="4" l="1"/>
  <c r="D1799" i="4" l="1"/>
  <c r="D1800" i="4" l="1"/>
  <c r="D1801" i="4" l="1"/>
  <c r="D1802" i="4" l="1"/>
  <c r="D1803" i="4" l="1"/>
  <c r="D1804" i="4" l="1"/>
  <c r="D1805" i="4" l="1"/>
  <c r="D1806" i="4" l="1"/>
  <c r="D1807" i="4" l="1"/>
  <c r="D1808" i="4" l="1"/>
  <c r="D1809" i="4" l="1"/>
  <c r="D1810" i="4" l="1"/>
  <c r="D1811" i="4" l="1"/>
  <c r="D1812" i="4" l="1"/>
  <c r="D1813" i="4" l="1"/>
  <c r="D1814" i="4" l="1"/>
  <c r="D1815" i="4" l="1"/>
  <c r="D1816" i="4" l="1"/>
  <c r="D1817" i="4" l="1"/>
  <c r="D1818" i="4" l="1"/>
  <c r="D1819" i="4" l="1"/>
  <c r="D1820" i="4" l="1"/>
  <c r="D1821" i="4" l="1"/>
  <c r="D1822" i="4" l="1"/>
  <c r="D1823" i="4" l="1"/>
  <c r="D1824" i="4" l="1"/>
  <c r="D1825" i="4" l="1"/>
  <c r="D1826" i="4" l="1"/>
  <c r="D1827" i="4" l="1"/>
  <c r="D1828" i="4" l="1"/>
  <c r="D1829" i="4" l="1"/>
  <c r="D1830" i="4" l="1"/>
  <c r="D1831" i="4" l="1"/>
  <c r="D1832" i="4" l="1"/>
  <c r="D1833" i="4" l="1"/>
  <c r="D1834" i="4" l="1"/>
  <c r="D1835" i="4" l="1"/>
  <c r="D1836" i="4" l="1"/>
  <c r="D1837" i="4" l="1"/>
  <c r="D1838" i="4" l="1"/>
  <c r="D1839" i="4" l="1"/>
  <c r="D1840" i="4" l="1"/>
  <c r="D1841" i="4" l="1"/>
  <c r="D1842" i="4" l="1"/>
  <c r="D1843" i="4" l="1"/>
  <c r="D1844" i="4" l="1"/>
  <c r="D1845" i="4" l="1"/>
  <c r="D1846" i="4" l="1"/>
  <c r="D1847" i="4" l="1"/>
  <c r="D1848" i="4" l="1"/>
  <c r="D1849" i="4" l="1"/>
  <c r="D1850" i="4" l="1"/>
  <c r="D1851" i="4" l="1"/>
  <c r="D1852" i="4" l="1"/>
  <c r="D1853" i="4" l="1"/>
  <c r="D1854" i="4" l="1"/>
  <c r="D1855" i="4" l="1"/>
  <c r="D1856" i="4" l="1"/>
  <c r="D1857" i="4" l="1"/>
  <c r="D1858" i="4" l="1"/>
  <c r="D1859" i="4" l="1"/>
  <c r="D1860" i="4" l="1"/>
  <c r="D1861" i="4" l="1"/>
  <c r="D1862" i="4" l="1"/>
  <c r="D1863" i="4" l="1"/>
  <c r="D1864" i="4" l="1"/>
  <c r="D1865" i="4" l="1"/>
  <c r="D1866" i="4" l="1"/>
  <c r="D1867" i="4" l="1"/>
  <c r="D1868" i="4" l="1"/>
  <c r="D1869" i="4" l="1"/>
  <c r="D1870" i="4" l="1"/>
  <c r="D1871" i="4" l="1"/>
  <c r="D1872" i="4" l="1"/>
  <c r="D1873" i="4" l="1"/>
  <c r="D1874" i="4" l="1"/>
  <c r="D1875" i="4" l="1"/>
  <c r="D1876" i="4" l="1"/>
  <c r="D1877" i="4" l="1"/>
  <c r="D1878" i="4" l="1"/>
  <c r="D1879" i="4" l="1"/>
  <c r="D1880" i="4" l="1"/>
  <c r="D1881" i="4" l="1"/>
  <c r="D1882" i="4" l="1"/>
  <c r="D1883" i="4" l="1"/>
  <c r="D1884" i="4" l="1"/>
  <c r="D1885" i="4" l="1"/>
  <c r="D1886" i="4" l="1"/>
  <c r="D1887" i="4" l="1"/>
  <c r="D1888" i="4" l="1"/>
  <c r="D1889" i="4" l="1"/>
  <c r="D1890" i="4" l="1"/>
  <c r="D1891" i="4" l="1"/>
  <c r="D1892" i="4" l="1"/>
  <c r="D1893" i="4" l="1"/>
  <c r="D1894" i="4" l="1"/>
  <c r="D1895" i="4" l="1"/>
  <c r="D1896" i="4" l="1"/>
  <c r="D1897" i="4" l="1"/>
  <c r="D1898" i="4" l="1"/>
  <c r="D1899" i="4" l="1"/>
  <c r="D1900" i="4" l="1"/>
  <c r="D1901" i="4" l="1"/>
  <c r="D1902" i="4" l="1"/>
  <c r="D1903" i="4" l="1"/>
  <c r="D1904" i="4" l="1"/>
  <c r="D1905" i="4" l="1"/>
  <c r="D1906" i="4" l="1"/>
  <c r="D1907" i="4" l="1"/>
  <c r="D1908" i="4" l="1"/>
  <c r="D1909" i="4" l="1"/>
  <c r="D1910" i="4" l="1"/>
  <c r="D1911" i="4" l="1"/>
  <c r="D1912" i="4" l="1"/>
  <c r="D1913" i="4" l="1"/>
  <c r="D1914" i="4" l="1"/>
  <c r="D1915" i="4" l="1"/>
  <c r="D1916" i="4" l="1"/>
  <c r="D1917" i="4" l="1"/>
  <c r="D1918" i="4" l="1"/>
  <c r="D1919" i="4" l="1"/>
  <c r="D1920" i="4" l="1"/>
  <c r="D1921" i="4" l="1"/>
  <c r="D1922" i="4" l="1"/>
  <c r="D1923" i="4" l="1"/>
  <c r="D1924" i="4" l="1"/>
  <c r="D1925" i="4" l="1"/>
  <c r="D1926" i="4" l="1"/>
  <c r="D1927" i="4" l="1"/>
  <c r="D1928" i="4" l="1"/>
  <c r="D1929" i="4" l="1"/>
  <c r="D1930" i="4" l="1"/>
  <c r="D1931" i="4" l="1"/>
  <c r="D1932" i="4" l="1"/>
  <c r="D1933" i="4" l="1"/>
  <c r="D1934" i="4" l="1"/>
  <c r="D1935" i="4" l="1"/>
  <c r="D1936" i="4" l="1"/>
  <c r="D1937" i="4" l="1"/>
  <c r="D1938" i="4" l="1"/>
  <c r="D1939" i="4" l="1"/>
  <c r="D1940" i="4" l="1"/>
  <c r="D1941" i="4" l="1"/>
  <c r="D1942" i="4" l="1"/>
  <c r="D1943" i="4" l="1"/>
  <c r="D1944" i="4" l="1"/>
  <c r="D1945" i="4" l="1"/>
  <c r="D1946" i="4" l="1"/>
  <c r="D1947" i="4" l="1"/>
  <c r="D1948" i="4" l="1"/>
  <c r="D1949" i="4" l="1"/>
  <c r="D1950" i="4" l="1"/>
  <c r="D1951" i="4" l="1"/>
  <c r="D1952" i="4" l="1"/>
  <c r="D1953" i="4" l="1"/>
  <c r="D1954" i="4" l="1"/>
  <c r="D1955" i="4" l="1"/>
  <c r="D1956" i="4" l="1"/>
  <c r="D1957" i="4" l="1"/>
  <c r="D1958" i="4" l="1"/>
  <c r="D1959" i="4" l="1"/>
  <c r="D1960" i="4" l="1"/>
  <c r="D1961" i="4" l="1"/>
  <c r="D1962" i="4" l="1"/>
  <c r="D1963" i="4" l="1"/>
  <c r="D1964" i="4" l="1"/>
  <c r="D1965" i="4" l="1"/>
  <c r="D1966" i="4" l="1"/>
  <c r="D1967" i="4" l="1"/>
  <c r="D1968" i="4" l="1"/>
  <c r="D1969" i="4" l="1"/>
  <c r="D1970" i="4" l="1"/>
  <c r="D1971" i="4" l="1"/>
  <c r="D1972" i="4" l="1"/>
  <c r="D1973" i="4" l="1"/>
  <c r="D1974" i="4" l="1"/>
  <c r="D1975" i="4" l="1"/>
  <c r="D1976" i="4" l="1"/>
  <c r="D1977" i="4" l="1"/>
  <c r="D1978" i="4" l="1"/>
  <c r="D1979" i="4" l="1"/>
  <c r="D1980" i="4" l="1"/>
  <c r="D1981" i="4" l="1"/>
  <c r="D1982" i="4" l="1"/>
  <c r="D1983" i="4" l="1"/>
  <c r="D1984" i="4" l="1"/>
  <c r="D1985" i="4" l="1"/>
  <c r="D1986" i="4" l="1"/>
  <c r="D1987" i="4" l="1"/>
  <c r="D1988" i="4" l="1"/>
  <c r="D1989" i="4" l="1"/>
  <c r="D1990" i="4" l="1"/>
  <c r="D1991" i="4" l="1"/>
  <c r="D1992" i="4" l="1"/>
  <c r="D1993" i="4" l="1"/>
  <c r="D1994" i="4" l="1"/>
  <c r="D1995" i="4" l="1"/>
  <c r="D1996" i="4" l="1"/>
  <c r="D1997" i="4" l="1"/>
  <c r="D1998" i="4" l="1"/>
  <c r="D1999" i="4" l="1"/>
  <c r="D2000" i="4" l="1"/>
  <c r="D2001" i="4" l="1"/>
  <c r="D2002" i="4" l="1"/>
  <c r="D2003" i="4" l="1"/>
  <c r="D2004" i="4" l="1"/>
  <c r="D2005" i="4" l="1"/>
  <c r="D2006" i="4" l="1"/>
  <c r="D2007" i="4" l="1"/>
  <c r="D2008" i="4" l="1"/>
  <c r="D2009" i="4" l="1"/>
  <c r="D2010" i="4" l="1"/>
  <c r="D2011" i="4" l="1"/>
  <c r="D2012" i="4" l="1"/>
  <c r="D2013" i="4" l="1"/>
  <c r="D2014" i="4" l="1"/>
  <c r="D2015" i="4" l="1"/>
  <c r="D2016" i="4" l="1"/>
  <c r="D2017" i="4" l="1"/>
  <c r="D2018" i="4" l="1"/>
  <c r="D2019" i="4" l="1"/>
  <c r="D2020" i="4" l="1"/>
  <c r="D2021" i="4" l="1"/>
  <c r="D2022" i="4" l="1"/>
  <c r="D2023" i="4" l="1"/>
  <c r="D2024" i="4" l="1"/>
  <c r="D2025" i="4" l="1"/>
  <c r="D2026" i="4" l="1"/>
  <c r="D2027" i="4" l="1"/>
  <c r="D2028" i="4" l="1"/>
  <c r="D2029" i="4" l="1"/>
  <c r="D2030" i="4" l="1"/>
  <c r="D2031" i="4" l="1"/>
  <c r="D2032" i="4" l="1"/>
  <c r="D2033" i="4" l="1"/>
  <c r="D2034" i="4" l="1"/>
  <c r="D2035" i="4" l="1"/>
  <c r="D2036" i="4" l="1"/>
  <c r="D2037" i="4" l="1"/>
  <c r="D2038" i="4" l="1"/>
  <c r="D2039" i="4" l="1"/>
  <c r="D2040" i="4" l="1"/>
  <c r="D2041" i="4" l="1"/>
  <c r="D2042" i="4" l="1"/>
  <c r="D2043" i="4" l="1"/>
  <c r="D2044" i="4" l="1"/>
  <c r="D2045" i="4" l="1"/>
  <c r="D2046" i="4" l="1"/>
  <c r="D2047" i="4" l="1"/>
  <c r="D2048" i="4" l="1"/>
  <c r="D2049" i="4" l="1"/>
  <c r="D2050" i="4" l="1"/>
  <c r="D2051" i="4" l="1"/>
  <c r="D2052" i="4" l="1"/>
  <c r="D2053" i="4" l="1"/>
  <c r="D2054" i="4" l="1"/>
  <c r="D2055" i="4" l="1"/>
  <c r="D2056" i="4" l="1"/>
  <c r="D2057" i="4" l="1"/>
  <c r="D2058" i="4" l="1"/>
  <c r="D2059" i="4" l="1"/>
  <c r="D2060" i="4" l="1"/>
  <c r="D2061" i="4" l="1"/>
  <c r="D2062" i="4" l="1"/>
  <c r="D2063" i="4" l="1"/>
  <c r="D2064" i="4" l="1"/>
  <c r="D2065" i="4" l="1"/>
  <c r="D2066" i="4" l="1"/>
  <c r="D2067" i="4" l="1"/>
  <c r="D2068" i="4" l="1"/>
  <c r="D2069" i="4" l="1"/>
  <c r="D2070" i="4" l="1"/>
  <c r="D2071" i="4" l="1"/>
  <c r="D2072" i="4" l="1"/>
  <c r="D2073" i="4" l="1"/>
  <c r="D2074" i="4" l="1"/>
  <c r="D2075" i="4" l="1"/>
  <c r="D2076" i="4" l="1"/>
  <c r="D2077" i="4" l="1"/>
  <c r="D2078" i="4" l="1"/>
  <c r="D2079" i="4" l="1"/>
  <c r="D2080" i="4" l="1"/>
  <c r="D2081" i="4" l="1"/>
  <c r="D2082" i="4" l="1"/>
  <c r="D2083" i="4" l="1"/>
  <c r="D2084" i="4" l="1"/>
  <c r="D2085" i="4" l="1"/>
  <c r="D2086" i="4" l="1"/>
  <c r="D2087" i="4" l="1"/>
  <c r="D2088" i="4" l="1"/>
  <c r="D2089" i="4" l="1"/>
  <c r="D2090" i="4" l="1"/>
  <c r="D2091" i="4" l="1"/>
  <c r="D2092" i="4" l="1"/>
  <c r="D2093" i="4" l="1"/>
  <c r="D2094" i="4" l="1"/>
  <c r="D2095" i="4" l="1"/>
  <c r="D2096" i="4" l="1"/>
  <c r="D2097" i="4" l="1"/>
  <c r="D2098" i="4" l="1"/>
  <c r="D2099" i="4" l="1"/>
  <c r="D2100" i="4" l="1"/>
  <c r="D2101" i="4" l="1"/>
  <c r="D2102" i="4" l="1"/>
  <c r="D2103" i="4" l="1"/>
  <c r="D2104" i="4" l="1"/>
  <c r="D2105" i="4" l="1"/>
  <c r="D2106" i="4" l="1"/>
  <c r="D2107" i="4" l="1"/>
  <c r="D2108" i="4" l="1"/>
  <c r="D2109" i="4" l="1"/>
  <c r="D2110" i="4" l="1"/>
  <c r="D2111" i="4" l="1"/>
  <c r="D2112" i="4" l="1"/>
  <c r="D2113" i="4" l="1"/>
  <c r="D2114" i="4" l="1"/>
  <c r="D2115" i="4" l="1"/>
  <c r="D2116" i="4" l="1"/>
  <c r="D2117" i="4" l="1"/>
  <c r="D2118" i="4" l="1"/>
  <c r="D2119" i="4" l="1"/>
  <c r="D2120" i="4" l="1"/>
  <c r="D2121" i="4" l="1"/>
  <c r="D2122" i="4" l="1"/>
  <c r="D2123" i="4" l="1"/>
  <c r="D2124" i="4" l="1"/>
  <c r="D2125" i="4" l="1"/>
  <c r="D2126" i="4" l="1"/>
  <c r="D2127" i="4" l="1"/>
  <c r="D2128" i="4" l="1"/>
  <c r="D2129" i="4" l="1"/>
  <c r="D2130" i="4" l="1"/>
  <c r="D2131" i="4" l="1"/>
  <c r="D2132" i="4" l="1"/>
  <c r="D2133" i="4" l="1"/>
  <c r="D2134" i="4" l="1"/>
  <c r="D2135" i="4" l="1"/>
  <c r="D2136" i="4" l="1"/>
  <c r="D2137" i="4" l="1"/>
  <c r="D2138" i="4" l="1"/>
  <c r="D2139" i="4" l="1"/>
  <c r="D2140" i="4" l="1"/>
  <c r="D2141" i="4" l="1"/>
  <c r="D2142" i="4" l="1"/>
  <c r="D2143" i="4" l="1"/>
  <c r="D2144" i="4" l="1"/>
  <c r="D2145" i="4" l="1"/>
  <c r="D2146" i="4" l="1"/>
  <c r="D2147" i="4" l="1"/>
  <c r="D2148" i="4" l="1"/>
  <c r="D2149" i="4" l="1"/>
  <c r="D2150" i="4" l="1"/>
  <c r="D2151" i="4" l="1"/>
  <c r="D2152" i="4" l="1"/>
  <c r="D2153" i="4" l="1"/>
  <c r="D2154" i="4" l="1"/>
  <c r="D2155" i="4" l="1"/>
  <c r="D2156" i="4" l="1"/>
  <c r="D2157" i="4" l="1"/>
  <c r="D2158" i="4" l="1"/>
  <c r="D2159" i="4" l="1"/>
  <c r="D2160" i="4" l="1"/>
  <c r="D2161" i="4" l="1"/>
  <c r="D2162" i="4" l="1"/>
  <c r="D2163" i="4" l="1"/>
  <c r="D2164" i="4" l="1"/>
  <c r="D2165" i="4" l="1"/>
  <c r="D2166" i="4" l="1"/>
  <c r="D2167" i="4" l="1"/>
  <c r="D2168" i="4" l="1"/>
  <c r="D2169" i="4" l="1"/>
  <c r="D2170" i="4" l="1"/>
  <c r="D2171" i="4" l="1"/>
  <c r="D2172" i="4" l="1"/>
  <c r="D2173" i="4" l="1"/>
  <c r="D2174" i="4" l="1"/>
  <c r="D2175" i="4" l="1"/>
  <c r="D2176" i="4" l="1"/>
  <c r="D2177" i="4" l="1"/>
  <c r="D2178" i="4" l="1"/>
  <c r="D2179" i="4" l="1"/>
  <c r="D2180" i="4" l="1"/>
  <c r="D2181" i="4" l="1"/>
  <c r="D2182" i="4" l="1"/>
  <c r="D2183" i="4" l="1"/>
  <c r="D2184" i="4" l="1"/>
  <c r="D2185" i="4" l="1"/>
  <c r="D2186" i="4" l="1"/>
  <c r="D2187" i="4" l="1"/>
  <c r="D2188" i="4" l="1"/>
  <c r="D2189" i="4" l="1"/>
  <c r="D2190" i="4" l="1"/>
  <c r="D2191" i="4" l="1"/>
  <c r="D2192" i="4" l="1"/>
  <c r="D2193" i="4" l="1"/>
  <c r="D2194" i="4" l="1"/>
  <c r="D2195" i="4" l="1"/>
  <c r="D2196" i="4" l="1"/>
  <c r="D2197" i="4" l="1"/>
  <c r="D2198" i="4" l="1"/>
  <c r="D2199" i="4" l="1"/>
  <c r="D2200" i="4" l="1"/>
  <c r="D2201" i="4" l="1"/>
  <c r="D2202" i="4" l="1"/>
  <c r="D2203" i="4" l="1"/>
  <c r="D2204" i="4" l="1"/>
  <c r="D2205" i="4" l="1"/>
  <c r="D2206" i="4" l="1"/>
  <c r="D2207" i="4" l="1"/>
  <c r="D2208" i="4" l="1"/>
  <c r="D2209" i="4" l="1"/>
  <c r="D2210" i="4" l="1"/>
  <c r="D2211" i="4" l="1"/>
  <c r="D2212" i="4" l="1"/>
  <c r="D2213" i="4" l="1"/>
  <c r="D2214" i="4" l="1"/>
  <c r="D2215" i="4" l="1"/>
  <c r="D2216" i="4" l="1"/>
  <c r="D2217" i="4" l="1"/>
  <c r="D2218" i="4" l="1"/>
  <c r="D2219" i="4" l="1"/>
  <c r="D2220" i="4" l="1"/>
  <c r="D2221" i="4" l="1"/>
  <c r="D2222" i="4" l="1"/>
  <c r="D2223" i="4" l="1"/>
  <c r="D2224" i="4" l="1"/>
  <c r="D2225" i="4" l="1"/>
  <c r="D2226" i="4" l="1"/>
  <c r="D2227" i="4" l="1"/>
  <c r="D2228" i="4" l="1"/>
  <c r="D2229" i="4" l="1"/>
  <c r="D2230" i="4" l="1"/>
  <c r="D2231" i="4" l="1"/>
  <c r="D2232" i="4" l="1"/>
  <c r="D2233" i="4" l="1"/>
  <c r="D2234" i="4" l="1"/>
  <c r="D2235" i="4" l="1"/>
  <c r="D2236" i="4" l="1"/>
  <c r="D2237" i="4" l="1"/>
  <c r="D2238" i="4" l="1"/>
  <c r="D2239" i="4" l="1"/>
  <c r="D2240" i="4" l="1"/>
  <c r="D2241" i="4" l="1"/>
  <c r="D2242" i="4" l="1"/>
  <c r="D2243" i="4" l="1"/>
  <c r="D2244" i="4" l="1"/>
  <c r="D2245" i="4" l="1"/>
  <c r="D2246" i="4" l="1"/>
  <c r="D2247" i="4" l="1"/>
  <c r="D2248" i="4" l="1"/>
  <c r="D2249" i="4" l="1"/>
  <c r="D2250" i="4" l="1"/>
  <c r="D2251" i="4" l="1"/>
  <c r="D2252" i="4" l="1"/>
  <c r="D2253" i="4" l="1"/>
  <c r="D2254" i="4" l="1"/>
  <c r="D2255" i="4" l="1"/>
  <c r="D2256" i="4" l="1"/>
  <c r="D2257" i="4" l="1"/>
  <c r="D2258" i="4" l="1"/>
  <c r="D2259" i="4" l="1"/>
  <c r="D2260" i="4" l="1"/>
  <c r="D2261" i="4" l="1"/>
  <c r="D2262" i="4" l="1"/>
  <c r="D2263" i="4" l="1"/>
  <c r="D2264" i="4" l="1"/>
  <c r="D2265" i="4" l="1"/>
  <c r="D2266" i="4" l="1"/>
  <c r="D2267" i="4" l="1"/>
  <c r="D2268" i="4" l="1"/>
  <c r="D2269" i="4" l="1"/>
  <c r="D2270" i="4" l="1"/>
  <c r="D2271" i="4" l="1"/>
  <c r="D2272" i="4" l="1"/>
  <c r="D2273" i="4" l="1"/>
  <c r="D2274" i="4" l="1"/>
  <c r="D2275" i="4" l="1"/>
  <c r="D2276" i="4" l="1"/>
  <c r="D2277" i="4" l="1"/>
  <c r="D2278" i="4" l="1"/>
  <c r="D2279" i="4" l="1"/>
  <c r="D2280" i="4" l="1"/>
  <c r="D2281" i="4" l="1"/>
  <c r="D2282" i="4" l="1"/>
  <c r="D2283" i="4" l="1"/>
  <c r="D2284" i="4" l="1"/>
  <c r="D2285" i="4" l="1"/>
  <c r="D2286" i="4" l="1"/>
  <c r="D2287" i="4" l="1"/>
  <c r="D2288" i="4" l="1"/>
  <c r="D2289" i="4" l="1"/>
  <c r="D2290" i="4" l="1"/>
  <c r="D2291" i="4" l="1"/>
  <c r="D2292" i="4" l="1"/>
  <c r="D2293" i="4" l="1"/>
  <c r="D2294" i="4" l="1"/>
  <c r="D2295" i="4" l="1"/>
  <c r="D2296" i="4" l="1"/>
  <c r="D2297" i="4" l="1"/>
  <c r="D2298" i="4" l="1"/>
  <c r="D2299" i="4" l="1"/>
  <c r="D2300" i="4" l="1"/>
  <c r="D2301" i="4" l="1"/>
  <c r="D2302" i="4" l="1"/>
  <c r="D2303" i="4" l="1"/>
  <c r="D2304" i="4" l="1"/>
  <c r="D2305" i="4" l="1"/>
  <c r="D2306" i="4" l="1"/>
  <c r="D2307" i="4" l="1"/>
  <c r="D2308" i="4" l="1"/>
  <c r="D2309" i="4" l="1"/>
  <c r="D2310" i="4" l="1"/>
  <c r="D2311" i="4" l="1"/>
  <c r="D2312" i="4" l="1"/>
  <c r="D2313" i="4" l="1"/>
  <c r="D2314" i="4" l="1"/>
  <c r="D2315" i="4" l="1"/>
  <c r="D2316" i="4" l="1"/>
  <c r="D2317" i="4" l="1"/>
  <c r="D2318" i="4" l="1"/>
  <c r="D2319" i="4" l="1"/>
  <c r="D2320" i="4" l="1"/>
  <c r="D2321" i="4" l="1"/>
  <c r="D2322" i="4" l="1"/>
  <c r="D2323" i="4" l="1"/>
  <c r="D2324" i="4" l="1"/>
  <c r="D2325" i="4" l="1"/>
  <c r="D2326" i="4" l="1"/>
  <c r="D2327" i="4" l="1"/>
  <c r="D2328" i="4" l="1"/>
  <c r="D2329" i="4" l="1"/>
  <c r="D2330" i="4" l="1"/>
  <c r="D2331" i="4" l="1"/>
  <c r="D2332" i="4" l="1"/>
  <c r="D2333" i="4" l="1"/>
  <c r="D2334" i="4" l="1"/>
  <c r="D2335" i="4" l="1"/>
  <c r="D2336" i="4" l="1"/>
  <c r="D2337" i="4" l="1"/>
  <c r="D2338" i="4" l="1"/>
  <c r="D2339" i="4" l="1"/>
  <c r="D2340" i="4" l="1"/>
  <c r="D2341" i="4" l="1"/>
  <c r="D2342" i="4" l="1"/>
  <c r="D2343" i="4" l="1"/>
  <c r="D2344" i="4" l="1"/>
  <c r="D2345" i="4" l="1"/>
  <c r="D2346" i="4" l="1"/>
  <c r="D2347" i="4" l="1"/>
  <c r="D2348" i="4" l="1"/>
  <c r="D2349" i="4" l="1"/>
  <c r="D2350" i="4" l="1"/>
  <c r="D2351" i="4" l="1"/>
  <c r="D2352" i="4" l="1"/>
  <c r="D2353" i="4" l="1"/>
  <c r="D2354" i="4" l="1"/>
  <c r="D2355" i="4" l="1"/>
  <c r="D2356" i="4" l="1"/>
  <c r="D2357" i="4" l="1"/>
  <c r="D2358" i="4" l="1"/>
  <c r="D2359" i="4" l="1"/>
  <c r="D2360" i="4" l="1"/>
  <c r="D2361" i="4" l="1"/>
  <c r="D2362" i="4" l="1"/>
  <c r="D2363" i="4" l="1"/>
  <c r="D2364" i="4" l="1"/>
  <c r="D2365" i="4" l="1"/>
  <c r="D2366" i="4" l="1"/>
  <c r="D2367" i="4" l="1"/>
  <c r="D2368" i="4" l="1"/>
  <c r="D2369" i="4" l="1"/>
  <c r="D2370" i="4" l="1"/>
  <c r="D2371" i="4" l="1"/>
  <c r="D2372" i="4" l="1"/>
  <c r="D2373" i="4" l="1"/>
  <c r="D2374" i="4" l="1"/>
  <c r="D2375" i="4" l="1"/>
  <c r="D2376" i="4" l="1"/>
  <c r="D2377" i="4" l="1"/>
  <c r="D2378" i="4" l="1"/>
  <c r="D2379" i="4" l="1"/>
  <c r="D2380" i="4" l="1"/>
  <c r="D2381" i="4" l="1"/>
  <c r="D2382" i="4" l="1"/>
  <c r="D2383" i="4" l="1"/>
  <c r="D2384" i="4" l="1"/>
  <c r="D2385" i="4" l="1"/>
  <c r="D2386" i="4" l="1"/>
  <c r="D2387" i="4" l="1"/>
  <c r="D2388" i="4" l="1"/>
  <c r="D2389" i="4" l="1"/>
  <c r="D2390" i="4" l="1"/>
  <c r="D2391" i="4" l="1"/>
  <c r="D2392" i="4" l="1"/>
  <c r="D2393" i="4" l="1"/>
  <c r="D2394" i="4" l="1"/>
  <c r="D2395" i="4" l="1"/>
  <c r="D2396" i="4" l="1"/>
  <c r="D2397" i="4" l="1"/>
  <c r="D2398" i="4" l="1"/>
  <c r="D2399" i="4" l="1"/>
  <c r="D2400" i="4" l="1"/>
  <c r="D2401" i="4" l="1"/>
  <c r="D2402" i="4" l="1"/>
  <c r="D2403" i="4" l="1"/>
  <c r="D2404" i="4" l="1"/>
  <c r="D2405" i="4" l="1"/>
  <c r="D2406" i="4" l="1"/>
  <c r="D2407" i="4" l="1"/>
  <c r="D2408" i="4" l="1"/>
  <c r="D2409" i="4" l="1"/>
  <c r="D2410" i="4" l="1"/>
  <c r="D2411" i="4" l="1"/>
  <c r="D2412" i="4" l="1"/>
  <c r="D2413" i="4" l="1"/>
  <c r="D2414" i="4" l="1"/>
  <c r="D2415" i="4" l="1"/>
  <c r="D2416" i="4" l="1"/>
  <c r="D2417" i="4" l="1"/>
  <c r="D2418" i="4" l="1"/>
  <c r="D2419" i="4" l="1"/>
  <c r="D2420" i="4" l="1"/>
  <c r="D2421" i="4" l="1"/>
  <c r="D2422" i="4" l="1"/>
  <c r="D2423" i="4" l="1"/>
  <c r="D2424" i="4" l="1"/>
  <c r="D2425" i="4" l="1"/>
  <c r="D2426" i="4" l="1"/>
  <c r="D2427" i="4" l="1"/>
  <c r="D2428" i="4" l="1"/>
  <c r="D2429" i="4" l="1"/>
  <c r="D2430" i="4" l="1"/>
  <c r="D2431" i="4" l="1"/>
  <c r="D2432" i="4" l="1"/>
  <c r="D2433" i="4" l="1"/>
  <c r="D2434" i="4" l="1"/>
  <c r="D2435" i="4" l="1"/>
  <c r="D2436" i="4" l="1"/>
  <c r="D2437" i="4" l="1"/>
  <c r="D2438" i="4" l="1"/>
  <c r="D2439" i="4" l="1"/>
  <c r="D2440" i="4" l="1"/>
  <c r="D2441" i="4" l="1"/>
  <c r="D2442" i="4" l="1"/>
  <c r="D2443" i="4" l="1"/>
  <c r="D2444" i="4" l="1"/>
  <c r="D2445" i="4" l="1"/>
  <c r="D2446" i="4" l="1"/>
  <c r="D2447" i="4" l="1"/>
  <c r="D2448" i="4" l="1"/>
  <c r="D2449" i="4" l="1"/>
  <c r="D2450" i="4" l="1"/>
  <c r="D2451" i="4" l="1"/>
  <c r="D2452" i="4" l="1"/>
  <c r="D2453" i="4" l="1"/>
  <c r="D2454" i="4" l="1"/>
  <c r="D2455" i="4" l="1"/>
  <c r="D2456" i="4" l="1"/>
  <c r="D2457" i="4" l="1"/>
  <c r="D2458" i="4" l="1"/>
  <c r="D2459" i="4" l="1"/>
  <c r="D2460" i="4" l="1"/>
  <c r="D2461" i="4" l="1"/>
  <c r="D2462" i="4" l="1"/>
  <c r="D2463" i="4" l="1"/>
  <c r="D2464" i="4" l="1"/>
  <c r="D2465" i="4" l="1"/>
  <c r="D2466" i="4" l="1"/>
  <c r="D2467" i="4" l="1"/>
  <c r="D2468" i="4" l="1"/>
  <c r="D2469" i="4" l="1"/>
  <c r="D2470" i="4" l="1"/>
  <c r="D2471" i="4" l="1"/>
  <c r="D2472" i="4" l="1"/>
  <c r="D2473" i="4" l="1"/>
  <c r="D2474" i="4" l="1"/>
  <c r="D2475" i="4" l="1"/>
  <c r="D2476" i="4" l="1"/>
  <c r="D2477" i="4" l="1"/>
  <c r="D2478" i="4" l="1"/>
  <c r="D2479" i="4" l="1"/>
  <c r="D2480" i="4" l="1"/>
  <c r="D2481" i="4" l="1"/>
  <c r="D2482" i="4" l="1"/>
  <c r="D2483" i="4" l="1"/>
  <c r="D2484" i="4" l="1"/>
  <c r="D2485" i="4" l="1"/>
  <c r="D2486" i="4" l="1"/>
  <c r="D2487" i="4" l="1"/>
  <c r="D2488" i="4" l="1"/>
  <c r="D2489" i="4" l="1"/>
  <c r="D2490" i="4" l="1"/>
  <c r="D2491" i="4" l="1"/>
  <c r="D2492" i="4" l="1"/>
  <c r="D2493" i="4" l="1"/>
  <c r="D2494" i="4" l="1"/>
  <c r="D2495" i="4" l="1"/>
  <c r="D2496" i="4" l="1"/>
  <c r="D2497" i="4" l="1"/>
  <c r="D2498" i="4" l="1"/>
  <c r="D2499" i="4" l="1"/>
  <c r="D2500" i="4" l="1"/>
  <c r="D2501" i="4" l="1"/>
  <c r="D2502" i="4" l="1"/>
  <c r="D2503" i="4" l="1"/>
  <c r="D2504" i="4" l="1"/>
  <c r="D2505" i="4" l="1"/>
  <c r="D2506" i="4" l="1"/>
  <c r="D2507" i="4" l="1"/>
  <c r="D2508" i="4" l="1"/>
  <c r="D2509" i="4" l="1"/>
  <c r="D2510" i="4" l="1"/>
  <c r="D2511" i="4" l="1"/>
  <c r="D2512" i="4" l="1"/>
  <c r="D2513" i="4" l="1"/>
  <c r="D2514" i="4" l="1"/>
  <c r="D2515" i="4" l="1"/>
  <c r="D2516" i="4" l="1"/>
  <c r="D2517" i="4" l="1"/>
  <c r="D2518" i="4" l="1"/>
  <c r="D2519" i="4" l="1"/>
  <c r="D2520" i="4" l="1"/>
  <c r="D2521" i="4" l="1"/>
  <c r="D2522" i="4" l="1"/>
  <c r="D2523" i="4" l="1"/>
  <c r="D2524" i="4" l="1"/>
  <c r="D2525" i="4" l="1"/>
  <c r="D2526" i="4" l="1"/>
  <c r="D2527" i="4" l="1"/>
  <c r="D2528" i="4" l="1"/>
  <c r="D2529" i="4" l="1"/>
  <c r="D2530" i="4" l="1"/>
  <c r="D2531" i="4" l="1"/>
  <c r="D2532" i="4" l="1"/>
  <c r="D2533" i="4" l="1"/>
  <c r="D2534" i="4" l="1"/>
  <c r="D2535" i="4" l="1"/>
  <c r="D2536" i="4" l="1"/>
  <c r="D2537" i="4" l="1"/>
  <c r="D2538" i="4" l="1"/>
  <c r="D2539" i="4" l="1"/>
  <c r="D2540" i="4" l="1"/>
  <c r="D2541" i="4" l="1"/>
  <c r="D2542" i="4" l="1"/>
  <c r="D2543" i="4" l="1"/>
  <c r="D2544" i="4" l="1"/>
  <c r="D2545" i="4" l="1"/>
  <c r="D2546" i="4" l="1"/>
  <c r="D2547" i="4" l="1"/>
  <c r="D2548" i="4" l="1"/>
  <c r="D2549" i="4" l="1"/>
  <c r="D2550" i="4" l="1"/>
  <c r="D2551" i="4" l="1"/>
  <c r="D2552" i="4" l="1"/>
  <c r="D2553" i="4" l="1"/>
  <c r="D2554" i="4" l="1"/>
  <c r="D2555" i="4" l="1"/>
  <c r="D2556" i="4" l="1"/>
  <c r="D2557" i="4" l="1"/>
  <c r="D2558" i="4" l="1"/>
  <c r="D2559" i="4" l="1"/>
  <c r="D2560" i="4" l="1"/>
  <c r="D2561" i="4" l="1"/>
  <c r="D2562" i="4" l="1"/>
  <c r="D2563" i="4" l="1"/>
  <c r="D2564" i="4" l="1"/>
  <c r="D2565" i="4" l="1"/>
  <c r="D2566" i="4" l="1"/>
  <c r="D2567" i="4" l="1"/>
  <c r="D2568" i="4" l="1"/>
  <c r="D2569" i="4" l="1"/>
  <c r="D2570" i="4" l="1"/>
  <c r="D2571" i="4" l="1"/>
  <c r="D2572" i="4" l="1"/>
  <c r="D2573" i="4" l="1"/>
  <c r="D2574" i="4" l="1"/>
  <c r="D2575" i="4" l="1"/>
  <c r="D2576" i="4" l="1"/>
  <c r="D2577" i="4" l="1"/>
  <c r="D2578" i="4" l="1"/>
  <c r="D2579" i="4" l="1"/>
  <c r="D2580" i="4" l="1"/>
  <c r="D2581" i="4" l="1"/>
  <c r="D2582" i="4" l="1"/>
  <c r="D2583" i="4" l="1"/>
  <c r="D2584" i="4" l="1"/>
  <c r="D2585" i="4" l="1"/>
  <c r="D2586" i="4" l="1"/>
  <c r="D2587" i="4" l="1"/>
  <c r="D2588" i="4" l="1"/>
  <c r="D2589" i="4" l="1"/>
  <c r="D2590" i="4" l="1"/>
  <c r="D2591" i="4" l="1"/>
  <c r="D2592" i="4" l="1"/>
  <c r="D2593" i="4" l="1"/>
  <c r="D2594" i="4" l="1"/>
  <c r="D2595" i="4" l="1"/>
  <c r="D2596" i="4" l="1"/>
  <c r="D2597" i="4" l="1"/>
  <c r="D2598" i="4" l="1"/>
  <c r="D2599" i="4" l="1"/>
  <c r="D2600" i="4" l="1"/>
  <c r="D2601" i="4" l="1"/>
  <c r="D2602" i="4" l="1"/>
  <c r="D2603" i="4" l="1"/>
  <c r="D2604" i="4" l="1"/>
  <c r="D2605" i="4" l="1"/>
  <c r="D2606" i="4" l="1"/>
  <c r="D2607" i="4" l="1"/>
  <c r="D2608" i="4" l="1"/>
  <c r="D2609" i="4" l="1"/>
  <c r="D2610" i="4" l="1"/>
  <c r="D2611" i="4" l="1"/>
  <c r="D2612" i="4" l="1"/>
  <c r="D2613" i="4" l="1"/>
  <c r="D2614" i="4" l="1"/>
  <c r="D2615" i="4" l="1"/>
  <c r="D2616" i="4" l="1"/>
  <c r="D2617" i="4" l="1"/>
  <c r="D2618" i="4" l="1"/>
  <c r="D2619" i="4" l="1"/>
  <c r="D2620" i="4" l="1"/>
  <c r="D2621" i="4" l="1"/>
  <c r="D2622" i="4" l="1"/>
  <c r="D2623" i="4" l="1"/>
  <c r="D2624" i="4" l="1"/>
  <c r="D2625" i="4" l="1"/>
  <c r="D2626" i="4" l="1"/>
  <c r="D2627" i="4" l="1"/>
  <c r="D2628" i="4" l="1"/>
  <c r="D2629" i="4" l="1"/>
  <c r="D2630" i="4" l="1"/>
  <c r="D2631" i="4" l="1"/>
  <c r="D2632" i="4" l="1"/>
  <c r="D2633" i="4" l="1"/>
  <c r="D2634" i="4" l="1"/>
  <c r="D2635" i="4" l="1"/>
  <c r="D2636" i="4" l="1"/>
  <c r="D2637" i="4" l="1"/>
  <c r="D2638" i="4" l="1"/>
  <c r="D2639" i="4" l="1"/>
  <c r="D2640" i="4" l="1"/>
  <c r="D2641" i="4" l="1"/>
  <c r="D2642" i="4" l="1"/>
  <c r="D2643" i="4" l="1"/>
  <c r="D2644" i="4" l="1"/>
  <c r="D2645" i="4" l="1"/>
  <c r="D2646" i="4" l="1"/>
  <c r="D2647" i="4" l="1"/>
  <c r="D2648" i="4" l="1"/>
  <c r="D2649" i="4" l="1"/>
  <c r="D2650" i="4" l="1"/>
  <c r="D2651" i="4" l="1"/>
  <c r="D2652" i="4" l="1"/>
  <c r="D2653" i="4" l="1"/>
  <c r="D2654" i="4" l="1"/>
  <c r="D2655" i="4" l="1"/>
  <c r="D2656" i="4" l="1"/>
  <c r="D2657" i="4" l="1"/>
  <c r="D2658" i="4" l="1"/>
  <c r="D2659" i="4" l="1"/>
  <c r="D2660" i="4" l="1"/>
  <c r="D2661" i="4" l="1"/>
  <c r="D2662" i="4" l="1"/>
  <c r="D2663" i="4" l="1"/>
  <c r="D2664" i="4" l="1"/>
  <c r="D2665" i="4" l="1"/>
  <c r="D2666" i="4" l="1"/>
  <c r="D2667" i="4" l="1"/>
  <c r="D2668" i="4" l="1"/>
  <c r="D2669" i="4" l="1"/>
  <c r="D2670" i="4" l="1"/>
  <c r="D2671" i="4" l="1"/>
  <c r="D2672" i="4" l="1"/>
  <c r="D2673" i="4" l="1"/>
  <c r="D2674" i="4" l="1"/>
  <c r="D2675" i="4" l="1"/>
  <c r="D2676" i="4" l="1"/>
  <c r="D2677" i="4" l="1"/>
  <c r="D2678" i="4" l="1"/>
  <c r="D2679" i="4" l="1"/>
  <c r="D2680" i="4" l="1"/>
  <c r="D2681" i="4" l="1"/>
  <c r="D2682" i="4" l="1"/>
  <c r="D2683" i="4" l="1"/>
  <c r="D2684" i="4" l="1"/>
  <c r="D2685" i="4" l="1"/>
  <c r="D2686" i="4" l="1"/>
  <c r="D2687" i="4" l="1"/>
  <c r="D2688" i="4" l="1"/>
  <c r="D2689" i="4" l="1"/>
  <c r="D2690" i="4" l="1"/>
  <c r="D2691" i="4" l="1"/>
  <c r="D2692" i="4" l="1"/>
  <c r="D2693" i="4" l="1"/>
  <c r="D2694" i="4" l="1"/>
  <c r="D2695" i="4" l="1"/>
  <c r="D2696" i="4" l="1"/>
  <c r="D2697" i="4" l="1"/>
  <c r="D2698" i="4" l="1"/>
  <c r="D2699" i="4" l="1"/>
  <c r="D2700" i="4" l="1"/>
  <c r="D2701" i="4" l="1"/>
  <c r="D2702" i="4" l="1"/>
  <c r="D2703" i="4" l="1"/>
  <c r="D2704" i="4" l="1"/>
  <c r="D2705" i="4" l="1"/>
  <c r="D2706" i="4" l="1"/>
  <c r="D2707" i="4" l="1"/>
  <c r="D2708" i="4" l="1"/>
  <c r="D2709" i="4" l="1"/>
  <c r="D2710" i="4" l="1"/>
  <c r="D2711" i="4" l="1"/>
  <c r="D2712" i="4" l="1"/>
  <c r="D2713" i="4" l="1"/>
  <c r="D2714" i="4" l="1"/>
  <c r="D2715" i="4" l="1"/>
  <c r="D2716" i="4" l="1"/>
  <c r="D2717" i="4" l="1"/>
  <c r="D2718" i="4" l="1"/>
  <c r="D2719" i="4" l="1"/>
  <c r="D2720" i="4" l="1"/>
  <c r="D2721" i="4" l="1"/>
  <c r="D2722" i="4" l="1"/>
  <c r="D2723" i="4" l="1"/>
  <c r="D2724" i="4" l="1"/>
  <c r="D2725" i="4" l="1"/>
  <c r="D2726" i="4" l="1"/>
  <c r="D2727" i="4" l="1"/>
  <c r="D2728" i="4" l="1"/>
  <c r="D2729" i="4" l="1"/>
  <c r="D2730" i="4" l="1"/>
  <c r="D2731" i="4" l="1"/>
  <c r="D2732" i="4" l="1"/>
  <c r="D2733" i="4" l="1"/>
  <c r="D2734" i="4" l="1"/>
  <c r="D2735" i="4" l="1"/>
  <c r="D2736" i="4" l="1"/>
  <c r="D2737" i="4" l="1"/>
  <c r="D2738" i="4" l="1"/>
  <c r="D2739" i="4" l="1"/>
  <c r="D2740" i="4" l="1"/>
  <c r="D2741" i="4" l="1"/>
  <c r="D2742" i="4" l="1"/>
  <c r="D2743" i="4" l="1"/>
  <c r="D2744" i="4" l="1"/>
  <c r="D2745" i="4" l="1"/>
  <c r="D2746" i="4" l="1"/>
  <c r="D2747" i="4" l="1"/>
  <c r="D2748" i="4" l="1"/>
  <c r="D2749" i="4" l="1"/>
  <c r="D2750" i="4" l="1"/>
  <c r="D2751" i="4" l="1"/>
  <c r="D2752" i="4" l="1"/>
  <c r="D2753" i="4" l="1"/>
  <c r="D2754" i="4" l="1"/>
  <c r="D2755" i="4" l="1"/>
  <c r="D2756" i="4" l="1"/>
  <c r="D2757" i="4" l="1"/>
  <c r="D2758" i="4" l="1"/>
  <c r="D2759" i="4" l="1"/>
  <c r="D2760" i="4" l="1"/>
  <c r="D2761" i="4" l="1"/>
  <c r="D2762" i="4" l="1"/>
  <c r="D2763" i="4" l="1"/>
  <c r="D2764" i="4" l="1"/>
  <c r="D2765" i="4" l="1"/>
  <c r="D2766" i="4" l="1"/>
  <c r="D2767" i="4" l="1"/>
  <c r="D2768" i="4" l="1"/>
  <c r="D2769" i="4" l="1"/>
  <c r="D2770" i="4" l="1"/>
  <c r="D2771" i="4" l="1"/>
  <c r="D2772" i="4" l="1"/>
  <c r="D2773" i="4" l="1"/>
  <c r="D2774" i="4" l="1"/>
  <c r="D2775" i="4" l="1"/>
  <c r="D2776" i="4" l="1"/>
  <c r="D2777" i="4" l="1"/>
  <c r="D2778" i="4" l="1"/>
  <c r="D2779" i="4" l="1"/>
  <c r="D2780" i="4" l="1"/>
  <c r="D2781" i="4" l="1"/>
  <c r="D2782" i="4" l="1"/>
  <c r="D2783" i="4" l="1"/>
  <c r="D2784" i="4" l="1"/>
  <c r="D2785" i="4" l="1"/>
  <c r="D2786" i="4" l="1"/>
  <c r="D2787" i="4" l="1"/>
  <c r="D2788" i="4" l="1"/>
  <c r="D2789" i="4" l="1"/>
  <c r="D2790" i="4" l="1"/>
  <c r="D2791" i="4" l="1"/>
  <c r="D2792" i="4" l="1"/>
  <c r="D2793" i="4" l="1"/>
  <c r="D2794" i="4" l="1"/>
  <c r="D2795" i="4" l="1"/>
  <c r="D2796" i="4" l="1"/>
  <c r="D2797" i="4" l="1"/>
  <c r="D2798" i="4" l="1"/>
  <c r="D2799" i="4" l="1"/>
  <c r="D2800" i="4" l="1"/>
  <c r="D2801" i="4" l="1"/>
  <c r="D2802" i="4" l="1"/>
  <c r="D2803" i="4" l="1"/>
  <c r="D2804" i="4" l="1"/>
  <c r="D2805" i="4" l="1"/>
  <c r="D2806" i="4" l="1"/>
  <c r="D2807" i="4" l="1"/>
  <c r="D2808" i="4" l="1"/>
  <c r="D2809" i="4" l="1"/>
  <c r="D2810" i="4" l="1"/>
  <c r="D2811" i="4" l="1"/>
  <c r="D2812" i="4" l="1"/>
  <c r="D2813" i="4" l="1"/>
  <c r="D2814" i="4" l="1"/>
  <c r="D2815" i="4" l="1"/>
  <c r="D2816" i="4" l="1"/>
  <c r="D2817" i="4" l="1"/>
  <c r="D2818" i="4" l="1"/>
  <c r="D2819" i="4" l="1"/>
  <c r="D2820" i="4" l="1"/>
  <c r="D2821" i="4" l="1"/>
  <c r="D2822" i="4" l="1"/>
  <c r="D2823" i="4" l="1"/>
  <c r="D2824" i="4" l="1"/>
  <c r="D2825" i="4" l="1"/>
  <c r="D2826" i="4" l="1"/>
  <c r="D2827" i="4" l="1"/>
  <c r="D2828" i="4" l="1"/>
  <c r="D2829" i="4" l="1"/>
  <c r="D2830" i="4" l="1"/>
  <c r="D2831" i="4" l="1"/>
  <c r="D2832" i="4" l="1"/>
  <c r="D2833" i="4" l="1"/>
  <c r="D2834" i="4" l="1"/>
  <c r="D2835" i="4" l="1"/>
  <c r="D2836" i="4" l="1"/>
  <c r="D2837" i="4" l="1"/>
  <c r="D2838" i="4" l="1"/>
  <c r="D2839" i="4" l="1"/>
  <c r="D2840" i="4" l="1"/>
  <c r="D2841" i="4" l="1"/>
  <c r="D2842" i="4" l="1"/>
  <c r="D2843" i="4" l="1"/>
  <c r="D2844" i="4" l="1"/>
  <c r="D2845" i="4" l="1"/>
  <c r="D2846" i="4" l="1"/>
  <c r="D2847" i="4" l="1"/>
  <c r="D2848" i="4" l="1"/>
  <c r="D2849" i="4" l="1"/>
  <c r="D2850" i="4" l="1"/>
  <c r="D2851" i="4" l="1"/>
  <c r="D2852" i="4" l="1"/>
  <c r="D2853" i="4" l="1"/>
  <c r="D2854" i="4" l="1"/>
  <c r="D2855" i="4" l="1"/>
  <c r="D2856" i="4" l="1"/>
  <c r="D2857" i="4" l="1"/>
  <c r="D2858" i="4" l="1"/>
  <c r="D2859" i="4" l="1"/>
  <c r="D2860" i="4" l="1"/>
  <c r="D2861" i="4" l="1"/>
  <c r="D2862" i="4" l="1"/>
  <c r="D2863" i="4" l="1"/>
  <c r="D2864" i="4" l="1"/>
  <c r="D2865" i="4" l="1"/>
  <c r="D2866" i="4" l="1"/>
  <c r="D2867" i="4" l="1"/>
  <c r="D2868" i="4" l="1"/>
  <c r="D2869" i="4" l="1"/>
  <c r="D2870" i="4" l="1"/>
  <c r="D2871" i="4" l="1"/>
  <c r="D2872" i="4" l="1"/>
  <c r="D2873" i="4" l="1"/>
  <c r="D2874" i="4" l="1"/>
  <c r="D2875" i="4" l="1"/>
  <c r="D2876" i="4" l="1"/>
  <c r="D2877" i="4" l="1"/>
  <c r="D2878" i="4" l="1"/>
  <c r="D2879" i="4" l="1"/>
  <c r="D2880" i="4" l="1"/>
  <c r="D2881" i="4" l="1"/>
  <c r="D2882" i="4" l="1"/>
  <c r="D2883" i="4" l="1"/>
  <c r="D2884" i="4" l="1"/>
  <c r="D2885" i="4" l="1"/>
  <c r="D2886" i="4" l="1"/>
  <c r="D2887" i="4" l="1"/>
  <c r="D2888" i="4" l="1"/>
  <c r="D2889" i="4" l="1"/>
  <c r="D2890" i="4" l="1"/>
  <c r="D2891" i="4" l="1"/>
  <c r="D2892" i="4" l="1"/>
  <c r="D2893" i="4" l="1"/>
  <c r="D2894" i="4" l="1"/>
  <c r="D2895" i="4" l="1"/>
  <c r="D2896" i="4" l="1"/>
  <c r="D2897" i="4" l="1"/>
  <c r="D2898" i="4" l="1"/>
  <c r="D2899" i="4" l="1"/>
  <c r="D2900" i="4" l="1"/>
  <c r="D2901" i="4" l="1"/>
  <c r="D2902" i="4" l="1"/>
  <c r="D2903" i="4" l="1"/>
  <c r="D2904" i="4" l="1"/>
  <c r="D2905" i="4" l="1"/>
  <c r="D2906" i="4" l="1"/>
  <c r="D2907" i="4" l="1"/>
  <c r="D2908" i="4" l="1"/>
  <c r="D2909" i="4" l="1"/>
  <c r="D2910" i="4" l="1"/>
  <c r="D2911" i="4" l="1"/>
  <c r="D2912" i="4" l="1"/>
  <c r="D2913" i="4" l="1"/>
  <c r="D2914" i="4" l="1"/>
  <c r="D2915" i="4" l="1"/>
  <c r="D2916" i="4" l="1"/>
  <c r="D2917" i="4" l="1"/>
  <c r="D2918" i="4" l="1"/>
  <c r="D2919" i="4" l="1"/>
  <c r="D2920" i="4" l="1"/>
  <c r="D2921" i="4" l="1"/>
  <c r="D2922" i="4" l="1"/>
  <c r="D2923" i="4" l="1"/>
  <c r="D2924" i="4" l="1"/>
  <c r="D2925" i="4" l="1"/>
  <c r="D2926" i="4" l="1"/>
  <c r="D2927" i="4" l="1"/>
  <c r="D2928" i="4" l="1"/>
  <c r="D2929" i="4" l="1"/>
  <c r="D2930" i="4" l="1"/>
  <c r="D2931" i="4" l="1"/>
  <c r="D2932" i="4" l="1"/>
  <c r="D2933" i="4" l="1"/>
  <c r="D2934" i="4" l="1"/>
  <c r="D2935" i="4" l="1"/>
  <c r="D2936" i="4" l="1"/>
  <c r="D2937" i="4" l="1"/>
  <c r="D2938" i="4" l="1"/>
  <c r="D2939" i="4" l="1"/>
  <c r="D2940" i="4" l="1"/>
  <c r="D2941" i="4" l="1"/>
  <c r="D2942" i="4" l="1"/>
  <c r="D2943" i="4" l="1"/>
  <c r="D2944" i="4" l="1"/>
  <c r="D2945" i="4" l="1"/>
  <c r="D2946" i="4" l="1"/>
  <c r="D2947" i="4" l="1"/>
  <c r="D2948" i="4" l="1"/>
  <c r="D2949" i="4" l="1"/>
  <c r="D2950" i="4" l="1"/>
  <c r="D2951" i="4" l="1"/>
  <c r="D2952" i="4" l="1"/>
  <c r="D2953" i="4" l="1"/>
  <c r="D2954" i="4" l="1"/>
  <c r="D2955" i="4" l="1"/>
  <c r="D2956" i="4" l="1"/>
  <c r="D2957" i="4" l="1"/>
  <c r="D2958" i="4" l="1"/>
  <c r="D2959" i="4" l="1"/>
  <c r="D2960" i="4" l="1"/>
  <c r="D2961" i="4" l="1"/>
  <c r="D2962" i="4" l="1"/>
  <c r="D2963" i="4" l="1"/>
  <c r="D2964" i="4" l="1"/>
  <c r="D2965" i="4" l="1"/>
  <c r="D2966" i="4" l="1"/>
  <c r="D2967" i="4" l="1"/>
  <c r="D2968" i="4" l="1"/>
  <c r="D2969" i="4" l="1"/>
  <c r="D2970" i="4" l="1"/>
  <c r="D2971" i="4" l="1"/>
  <c r="D2972" i="4" l="1"/>
  <c r="D2973" i="4" l="1"/>
  <c r="D2974" i="4" l="1"/>
  <c r="D2975" i="4" l="1"/>
  <c r="D2976" i="4" l="1"/>
  <c r="D2977" i="4" l="1"/>
  <c r="D2978" i="4" l="1"/>
  <c r="D2979" i="4" l="1"/>
  <c r="D2980" i="4" l="1"/>
  <c r="D2981" i="4" l="1"/>
  <c r="D2982" i="4" l="1"/>
  <c r="D2983" i="4" l="1"/>
  <c r="D2984" i="4" l="1"/>
  <c r="D2985" i="4" l="1"/>
  <c r="D2986" i="4" l="1"/>
  <c r="D2987" i="4" l="1"/>
  <c r="D2988" i="4" l="1"/>
  <c r="D2989" i="4" l="1"/>
  <c r="D2990" i="4" l="1"/>
  <c r="D2991" i="4" l="1"/>
  <c r="D2992" i="4" l="1"/>
  <c r="D2993" i="4" l="1"/>
  <c r="D2994" i="4" l="1"/>
  <c r="D2995" i="4" l="1"/>
  <c r="D2996" i="4" l="1"/>
  <c r="D2997" i="4" l="1"/>
  <c r="D2998" i="4" l="1"/>
  <c r="D2999" i="4" l="1"/>
  <c r="D3000" i="4" l="1"/>
  <c r="D3001" i="4" l="1"/>
  <c r="D3002" i="4" l="1"/>
  <c r="D3003" i="4" l="1"/>
  <c r="D3004" i="4" l="1"/>
  <c r="D3005" i="4" l="1"/>
  <c r="D3006" i="4" l="1"/>
  <c r="D3007" i="4" l="1"/>
  <c r="D3008" i="4" l="1"/>
  <c r="D3009" i="4" l="1"/>
  <c r="D3010" i="4" l="1"/>
  <c r="D3011" i="4" l="1"/>
  <c r="D3012" i="4" l="1"/>
  <c r="D3013" i="4" l="1"/>
  <c r="D3014" i="4" l="1"/>
  <c r="D3015" i="4" l="1"/>
  <c r="D3016" i="4" l="1"/>
  <c r="D3017" i="4" l="1"/>
  <c r="D3018" i="4" l="1"/>
  <c r="D3019" i="4" l="1"/>
  <c r="D3020" i="4" l="1"/>
  <c r="D3021" i="4" l="1"/>
  <c r="D3022" i="4" l="1"/>
  <c r="D3023" i="4" l="1"/>
  <c r="D3024" i="4" l="1"/>
  <c r="D3025" i="4" l="1"/>
  <c r="D3026" i="4" l="1"/>
  <c r="D3027" i="4" l="1"/>
  <c r="D3028" i="4" l="1"/>
  <c r="D3029" i="4" l="1"/>
  <c r="D3030" i="4" l="1"/>
  <c r="D3031" i="4" l="1"/>
  <c r="D3032" i="4" l="1"/>
  <c r="D3033" i="4" l="1"/>
  <c r="D3034" i="4" l="1"/>
  <c r="D3035" i="4" l="1"/>
  <c r="D3036" i="4" l="1"/>
  <c r="D3037" i="4" l="1"/>
  <c r="D3038" i="4" l="1"/>
  <c r="D3039" i="4" l="1"/>
  <c r="D3040" i="4" l="1"/>
  <c r="D3041" i="4" l="1"/>
  <c r="D3042" i="4" l="1"/>
  <c r="D3043" i="4" l="1"/>
  <c r="D3044" i="4" l="1"/>
  <c r="D3045" i="4" l="1"/>
  <c r="D3046" i="4" l="1"/>
  <c r="D3047" i="4" l="1"/>
  <c r="D3048" i="4" l="1"/>
  <c r="D3049" i="4" l="1"/>
  <c r="D3050" i="4" l="1"/>
  <c r="D3051" i="4" l="1"/>
  <c r="D3052" i="4" l="1"/>
  <c r="D3053" i="4" l="1"/>
  <c r="D3054" i="4" l="1"/>
  <c r="D3055" i="4" l="1"/>
  <c r="D3056" i="4" l="1"/>
  <c r="D3057" i="4" l="1"/>
  <c r="D3058" i="4" l="1"/>
  <c r="D3059" i="4" l="1"/>
  <c r="D3060" i="4" l="1"/>
  <c r="D3061" i="4" l="1"/>
  <c r="D3062" i="4" l="1"/>
  <c r="D3063" i="4" l="1"/>
  <c r="D3064" i="4" l="1"/>
  <c r="D3065" i="4" l="1"/>
  <c r="D3066" i="4" l="1"/>
  <c r="D3067" i="4" l="1"/>
  <c r="D3068" i="4" l="1"/>
  <c r="D3069" i="4" l="1"/>
  <c r="D3070" i="4" l="1"/>
  <c r="D3071" i="4" l="1"/>
  <c r="D3072" i="4" l="1"/>
  <c r="D3073" i="4" l="1"/>
  <c r="D3074" i="4" l="1"/>
  <c r="D3075" i="4" l="1"/>
  <c r="D3076" i="4" l="1"/>
  <c r="D3077" i="4" l="1"/>
  <c r="D3078" i="4" l="1"/>
  <c r="D3079" i="4" l="1"/>
  <c r="D3080" i="4" l="1"/>
  <c r="D3081" i="4" l="1"/>
  <c r="D3082" i="4" l="1"/>
  <c r="D3083" i="4" l="1"/>
  <c r="D3084" i="4" l="1"/>
  <c r="D3085" i="4" l="1"/>
  <c r="D3086" i="4" l="1"/>
  <c r="D3087" i="4" l="1"/>
  <c r="D3088" i="4" l="1"/>
  <c r="D3089" i="4" l="1"/>
  <c r="D3090" i="4" l="1"/>
  <c r="D3091" i="4" l="1"/>
  <c r="D3092" i="4" l="1"/>
  <c r="D3093" i="4" l="1"/>
  <c r="D1" i="4" l="1"/>
  <c r="G22" i="4" l="1"/>
  <c r="G51" i="4"/>
  <c r="G62" i="4"/>
  <c r="G43" i="4"/>
  <c r="G48" i="4"/>
  <c r="G63" i="4"/>
  <c r="G53" i="4"/>
  <c r="G32" i="4"/>
  <c r="G47" i="4"/>
  <c r="G8" i="4"/>
  <c r="G52" i="4"/>
  <c r="G59" i="4"/>
  <c r="G46" i="4"/>
  <c r="G67" i="4"/>
  <c r="G19" i="4"/>
  <c r="G64" i="4"/>
  <c r="G24" i="4"/>
  <c r="G57" i="4"/>
  <c r="G34" i="4"/>
  <c r="G58" i="4"/>
  <c r="G68" i="4"/>
  <c r="G26" i="4"/>
  <c r="G50" i="4"/>
  <c r="G39" i="4"/>
  <c r="G3274" i="4"/>
  <c r="G3198" i="4"/>
  <c r="G12" i="4"/>
  <c r="G3229" i="4"/>
  <c r="G3138" i="4"/>
  <c r="G3264" i="4"/>
  <c r="G3185" i="4"/>
  <c r="G33" i="4"/>
  <c r="G45" i="4"/>
  <c r="G16" i="4"/>
  <c r="G49" i="4"/>
  <c r="G3282" i="4"/>
  <c r="G3266" i="4"/>
  <c r="G3187" i="4"/>
  <c r="G27" i="4"/>
  <c r="G3218" i="4"/>
  <c r="G3122" i="4"/>
  <c r="G3256" i="4"/>
  <c r="G3174" i="4"/>
  <c r="G40" i="4"/>
  <c r="G21" i="4"/>
  <c r="G3258" i="4"/>
  <c r="G3177" i="4"/>
  <c r="G3207" i="4"/>
  <c r="G3106" i="4"/>
  <c r="G3248" i="4"/>
  <c r="G3163" i="4"/>
  <c r="G3250" i="4"/>
  <c r="G3166" i="4"/>
  <c r="G3273" i="4"/>
  <c r="G3197" i="4"/>
  <c r="G3238" i="4"/>
  <c r="G3151" i="4"/>
  <c r="G3215" i="4"/>
  <c r="G3118" i="4"/>
  <c r="G10" i="4"/>
  <c r="G28" i="4"/>
  <c r="G7" i="4"/>
  <c r="G23" i="4"/>
  <c r="G42" i="4"/>
  <c r="G3241" i="4"/>
  <c r="G3155" i="4"/>
  <c r="G3265" i="4"/>
  <c r="G3186" i="4"/>
  <c r="G3227" i="4"/>
  <c r="G3135" i="4"/>
  <c r="G11" i="4"/>
  <c r="G25" i="4"/>
  <c r="G60" i="4"/>
  <c r="G44" i="4"/>
  <c r="G14" i="4"/>
  <c r="G3230" i="4"/>
  <c r="G3139" i="4"/>
  <c r="G3257" i="4"/>
  <c r="G3175" i="4"/>
  <c r="G3217" i="4"/>
  <c r="G3119" i="4"/>
  <c r="G35" i="4"/>
  <c r="G3219" i="4"/>
  <c r="G3123" i="4"/>
  <c r="G3249" i="4"/>
  <c r="G3165" i="4"/>
  <c r="G31" i="4"/>
  <c r="G3206" i="4"/>
  <c r="G3103" i="4"/>
  <c r="G61" i="4"/>
  <c r="G3209" i="4"/>
  <c r="G3107" i="4"/>
  <c r="G65" i="4"/>
  <c r="G3239" i="4"/>
  <c r="G3154" i="4"/>
  <c r="G3272" i="4"/>
  <c r="G3195" i="4"/>
  <c r="G3255" i="4"/>
  <c r="G3173" i="4"/>
  <c r="G3247" i="4"/>
  <c r="G3134" i="4"/>
  <c r="G30" i="4"/>
  <c r="G3262" i="4"/>
  <c r="G3182" i="4"/>
  <c r="G3223" i="4"/>
  <c r="G3130" i="4"/>
  <c r="G3201" i="4"/>
  <c r="G3259" i="4"/>
  <c r="G3178" i="4"/>
  <c r="G3184" i="4"/>
  <c r="G3120" i="4"/>
  <c r="G3101" i="4"/>
  <c r="G3196" i="4"/>
  <c r="G3132" i="4"/>
  <c r="G3137" i="4"/>
  <c r="E782" i="4"/>
  <c r="F782" i="4" s="1"/>
  <c r="E744" i="4"/>
  <c r="F744" i="4" s="1"/>
  <c r="E178" i="4"/>
  <c r="F178" i="4" s="1"/>
  <c r="E2470" i="4"/>
  <c r="F2470" i="4" s="1"/>
  <c r="E468" i="4"/>
  <c r="F468" i="4" s="1"/>
  <c r="E38" i="4"/>
  <c r="F38" i="4" s="1"/>
  <c r="E793" i="4"/>
  <c r="F793" i="4" s="1"/>
  <c r="E2233" i="4"/>
  <c r="F2233" i="4" s="1"/>
  <c r="E1252" i="4"/>
  <c r="F1252" i="4" s="1"/>
  <c r="E1886" i="4"/>
  <c r="F1886" i="4" s="1"/>
  <c r="E1457" i="4"/>
  <c r="F1457" i="4" s="1"/>
  <c r="E525" i="4"/>
  <c r="F525" i="4" s="1"/>
  <c r="E1358" i="4"/>
  <c r="F1358" i="4" s="1"/>
  <c r="E1426" i="4"/>
  <c r="F1426" i="4" s="1"/>
  <c r="E881" i="4"/>
  <c r="F881" i="4" s="1"/>
  <c r="E1549" i="4"/>
  <c r="F1549" i="4" s="1"/>
  <c r="E2531" i="4"/>
  <c r="F2531" i="4" s="1"/>
  <c r="E2750" i="4"/>
  <c r="F2750" i="4" s="1"/>
  <c r="E827" i="4"/>
  <c r="F827" i="4" s="1"/>
  <c r="E1033" i="4"/>
  <c r="F1033" i="4" s="1"/>
  <c r="E2938" i="4"/>
  <c r="F2938" i="4" s="1"/>
  <c r="E1794" i="4"/>
  <c r="F1794" i="4" s="1"/>
  <c r="E751" i="4"/>
  <c r="F751" i="4" s="1"/>
  <c r="E70" i="4"/>
  <c r="F70" i="4" s="1"/>
  <c r="E566" i="4"/>
  <c r="F566" i="4" s="1"/>
  <c r="E2778" i="4"/>
  <c r="F2778" i="4" s="1"/>
  <c r="E2404" i="4"/>
  <c r="F2404" i="4" s="1"/>
  <c r="E3142" i="4"/>
  <c r="F3142" i="4" s="1"/>
  <c r="E3206" i="4"/>
  <c r="F3206" i="4" s="1"/>
  <c r="E3270" i="4"/>
  <c r="F3270" i="4" s="1"/>
  <c r="E2217" i="4"/>
  <c r="F2217" i="4" s="1"/>
  <c r="E1429" i="4"/>
  <c r="F1429" i="4" s="1"/>
  <c r="G3237" i="4"/>
  <c r="G3102" i="4"/>
  <c r="G3254" i="4"/>
  <c r="G3171" i="4"/>
  <c r="G3276" i="4"/>
  <c r="G3213" i="4"/>
  <c r="G3114" i="4"/>
  <c r="G3268" i="4"/>
  <c r="G3190" i="4"/>
  <c r="G3251" i="4"/>
  <c r="G3167" i="4"/>
  <c r="G3240" i="4"/>
  <c r="G3176" i="4"/>
  <c r="G3112" i="4"/>
  <c r="G3188" i="4"/>
  <c r="G3124" i="4"/>
  <c r="G3129" i="4"/>
  <c r="G3226" i="4"/>
  <c r="G3246" i="4"/>
  <c r="G3161" i="4"/>
  <c r="G3202" i="4"/>
  <c r="G3098" i="4"/>
  <c r="G3260" i="4"/>
  <c r="G3179" i="4"/>
  <c r="G3242" i="4"/>
  <c r="G3157" i="4"/>
  <c r="G3232" i="4"/>
  <c r="G3168" i="4"/>
  <c r="G3104" i="4"/>
  <c r="G3149" i="4"/>
  <c r="G3244" i="4"/>
  <c r="G3180" i="4"/>
  <c r="G3116" i="4"/>
  <c r="G3121" i="4"/>
  <c r="E212" i="4"/>
  <c r="F212" i="4" s="1"/>
  <c r="E2903" i="4"/>
  <c r="F2903" i="4" s="1"/>
  <c r="E418" i="4"/>
  <c r="F418" i="4" s="1"/>
  <c r="E2096" i="4"/>
  <c r="F2096" i="4" s="1"/>
  <c r="E2887" i="4"/>
  <c r="F2887" i="4" s="1"/>
  <c r="E2540" i="4"/>
  <c r="F2540" i="4" s="1"/>
  <c r="E524" i="4"/>
  <c r="F524" i="4" s="1"/>
  <c r="E673" i="4"/>
  <c r="F673" i="4" s="1"/>
  <c r="E2595" i="4"/>
  <c r="F2595" i="4" s="1"/>
  <c r="E2657" i="4"/>
  <c r="F2657" i="4" s="1"/>
  <c r="E740" i="4"/>
  <c r="F740" i="4" s="1"/>
  <c r="E1533" i="4"/>
  <c r="F1533" i="4" s="1"/>
  <c r="E1083" i="4"/>
  <c r="F1083" i="4" s="1"/>
  <c r="E971" i="4"/>
  <c r="F971" i="4" s="1"/>
  <c r="E1924" i="4"/>
  <c r="F1924" i="4" s="1"/>
  <c r="E2316" i="4"/>
  <c r="F2316" i="4" s="1"/>
  <c r="E2129" i="4"/>
  <c r="F2129" i="4" s="1"/>
  <c r="E708" i="4"/>
  <c r="F708" i="4" s="1"/>
  <c r="E490" i="4"/>
  <c r="F490" i="4" s="1"/>
  <c r="E2634" i="4"/>
  <c r="F2634" i="4" s="1"/>
  <c r="E2127" i="4"/>
  <c r="F2127" i="4" s="1"/>
  <c r="E1514" i="4"/>
  <c r="F1514" i="4" s="1"/>
  <c r="E845" i="4"/>
  <c r="F845" i="4" s="1"/>
  <c r="E1330" i="4"/>
  <c r="F1330" i="4" s="1"/>
  <c r="E3094" i="4"/>
  <c r="F3094" i="4" s="1"/>
  <c r="E2588" i="4"/>
  <c r="F2588" i="4" s="1"/>
  <c r="E1778" i="4"/>
  <c r="F1778" i="4" s="1"/>
  <c r="E3158" i="4"/>
  <c r="F3158" i="4" s="1"/>
  <c r="E3222" i="4"/>
  <c r="F3222" i="4" s="1"/>
  <c r="E932" i="4"/>
  <c r="F932" i="4" s="1"/>
  <c r="E2172" i="4"/>
  <c r="F2172" i="4" s="1"/>
  <c r="G3205" i="4"/>
  <c r="G55" i="4"/>
  <c r="G3235" i="4"/>
  <c r="G3147" i="4"/>
  <c r="G3269" i="4"/>
  <c r="G3191" i="4"/>
  <c r="G15" i="4"/>
  <c r="G56" i="4"/>
  <c r="G3252" i="4"/>
  <c r="G3169" i="4"/>
  <c r="G29" i="4"/>
  <c r="G3231" i="4"/>
  <c r="G3142" i="4"/>
  <c r="G3224" i="4"/>
  <c r="G3160" i="4"/>
  <c r="G3141" i="4"/>
  <c r="G3236" i="4"/>
  <c r="G3172" i="4"/>
  <c r="G3108" i="4"/>
  <c r="G36" i="4"/>
  <c r="G3113" i="4"/>
  <c r="G3194" i="4"/>
  <c r="G3225" i="4"/>
  <c r="G3131" i="4"/>
  <c r="G3261" i="4"/>
  <c r="G3181" i="4"/>
  <c r="G3243" i="4"/>
  <c r="G3158" i="4"/>
  <c r="G3221" i="4"/>
  <c r="G3126" i="4"/>
  <c r="G3216" i="4"/>
  <c r="G3152" i="4"/>
  <c r="G3133" i="4"/>
  <c r="G3228" i="4"/>
  <c r="G3164" i="4"/>
  <c r="G3100" i="4"/>
  <c r="G3105" i="4"/>
  <c r="E1305" i="4"/>
  <c r="F1305" i="4" s="1"/>
  <c r="E1380" i="4"/>
  <c r="F1380" i="4" s="1"/>
  <c r="E1842" i="4"/>
  <c r="F1842" i="4" s="1"/>
  <c r="E179" i="4"/>
  <c r="F179" i="4" s="1"/>
  <c r="E1456" i="4"/>
  <c r="F1456" i="4" s="1"/>
  <c r="E2050" i="4"/>
  <c r="F2050" i="4" s="1"/>
  <c r="E1354" i="4"/>
  <c r="F1354" i="4" s="1"/>
  <c r="E2245" i="4"/>
  <c r="F2245" i="4" s="1"/>
  <c r="E93" i="4"/>
  <c r="F93" i="4" s="1"/>
  <c r="E1222" i="4"/>
  <c r="F1222" i="4" s="1"/>
  <c r="E2999" i="4"/>
  <c r="F2999" i="4" s="1"/>
  <c r="E275" i="4"/>
  <c r="F275" i="4" s="1"/>
  <c r="E2811" i="4"/>
  <c r="F2811" i="4" s="1"/>
  <c r="E1760" i="4"/>
  <c r="F1760" i="4" s="1"/>
  <c r="E1031" i="4"/>
  <c r="F1031" i="4" s="1"/>
  <c r="E882" i="4"/>
  <c r="F882" i="4" s="1"/>
  <c r="E1708" i="4"/>
  <c r="F1708" i="4" s="1"/>
  <c r="E676" i="4"/>
  <c r="F676" i="4" s="1"/>
  <c r="E1916" i="4"/>
  <c r="F1916" i="4" s="1"/>
  <c r="E2565" i="4"/>
  <c r="F2565" i="4" s="1"/>
  <c r="E65" i="4"/>
  <c r="F65" i="4" s="1"/>
  <c r="E2740" i="4"/>
  <c r="F2740" i="4" s="1"/>
  <c r="E2079" i="4"/>
  <c r="F2079" i="4" s="1"/>
  <c r="E1124" i="4"/>
  <c r="F1124" i="4" s="1"/>
  <c r="E110" i="4"/>
  <c r="F110" i="4" s="1"/>
  <c r="E3034" i="4"/>
  <c r="F3034" i="4" s="1"/>
  <c r="E3110" i="4"/>
  <c r="F3110" i="4" s="1"/>
  <c r="E3174" i="4"/>
  <c r="F3174" i="4" s="1"/>
  <c r="E3238" i="4"/>
  <c r="F3238" i="4" s="1"/>
  <c r="E2788" i="4"/>
  <c r="F2788" i="4" s="1"/>
  <c r="E2697" i="4"/>
  <c r="F2697" i="4" s="1"/>
  <c r="G3183" i="4"/>
  <c r="G3214" i="4"/>
  <c r="G3115" i="4"/>
  <c r="G3253" i="4"/>
  <c r="G3170" i="4"/>
  <c r="G3233" i="4"/>
  <c r="G3143" i="4"/>
  <c r="G3210" i="4"/>
  <c r="G3110" i="4"/>
  <c r="G3208" i="4"/>
  <c r="G3144" i="4"/>
  <c r="G66" i="4"/>
  <c r="G3125" i="4"/>
  <c r="G17" i="4"/>
  <c r="G18" i="4"/>
  <c r="G3220" i="4"/>
  <c r="G3156" i="4"/>
  <c r="G69" i="4"/>
  <c r="G3097" i="4"/>
  <c r="G4" i="4"/>
  <c r="G3271" i="4"/>
  <c r="G3162" i="4"/>
  <c r="G3203" i="4"/>
  <c r="G3099" i="4"/>
  <c r="G3245" i="4"/>
  <c r="G3159" i="4"/>
  <c r="G3222" i="4"/>
  <c r="G3127" i="4"/>
  <c r="G3275" i="4"/>
  <c r="G3199" i="4"/>
  <c r="G3200" i="4"/>
  <c r="G3136" i="4"/>
  <c r="G20" i="4"/>
  <c r="G3117" i="4"/>
  <c r="G13" i="4"/>
  <c r="G3212" i="4"/>
  <c r="G3148" i="4"/>
  <c r="G38" i="4"/>
  <c r="G3153" i="4"/>
  <c r="G3096" i="4"/>
  <c r="E601" i="4"/>
  <c r="F601" i="4" s="1"/>
  <c r="E1516" i="4"/>
  <c r="F1516" i="4" s="1"/>
  <c r="E594" i="4"/>
  <c r="F594" i="4" s="1"/>
  <c r="E1274" i="4"/>
  <c r="F1274" i="4" s="1"/>
  <c r="G3094" i="4"/>
  <c r="E1769" i="4"/>
  <c r="F1769" i="4" s="1"/>
  <c r="E2694" i="4"/>
  <c r="F2694" i="4" s="1"/>
  <c r="E2247" i="4"/>
  <c r="F2247" i="4" s="1"/>
  <c r="E1313" i="4"/>
  <c r="F1313" i="4" s="1"/>
  <c r="E3042" i="4"/>
  <c r="F3042" i="4" s="1"/>
  <c r="E1962" i="4"/>
  <c r="F1962" i="4" s="1"/>
  <c r="E637" i="4"/>
  <c r="F637" i="4" s="1"/>
  <c r="E2048" i="4"/>
  <c r="F2048" i="4" s="1"/>
  <c r="E1790" i="4"/>
  <c r="F1790" i="4" s="1"/>
  <c r="E2312" i="4"/>
  <c r="F2312" i="4" s="1"/>
  <c r="E2216" i="4"/>
  <c r="F2216" i="4" s="1"/>
  <c r="E1843" i="4"/>
  <c r="F1843" i="4" s="1"/>
  <c r="E2912" i="4"/>
  <c r="F2912" i="4" s="1"/>
  <c r="E3024" i="4"/>
  <c r="F3024" i="4" s="1"/>
  <c r="E967" i="4"/>
  <c r="F967" i="4" s="1"/>
  <c r="E555" i="4"/>
  <c r="F555" i="4" s="1"/>
  <c r="E1178" i="4"/>
  <c r="F1178" i="4" s="1"/>
  <c r="E436" i="4"/>
  <c r="F436" i="4" s="1"/>
  <c r="E1233" i="4"/>
  <c r="F1233" i="4" s="1"/>
  <c r="E706" i="4"/>
  <c r="F706" i="4" s="1"/>
  <c r="E2441" i="4"/>
  <c r="F2441" i="4" s="1"/>
  <c r="E3126" i="4"/>
  <c r="F3126" i="4" s="1"/>
  <c r="E3190" i="4"/>
  <c r="F3190" i="4" s="1"/>
  <c r="E3254" i="4"/>
  <c r="F3254" i="4" s="1"/>
  <c r="E54" i="4"/>
  <c r="F54" i="4" s="1"/>
  <c r="G3263" i="4"/>
  <c r="G3150" i="4"/>
  <c r="G3270" i="4"/>
  <c r="G3193" i="4"/>
  <c r="G54" i="4"/>
  <c r="G3234" i="4"/>
  <c r="G3146" i="4"/>
  <c r="G3211" i="4"/>
  <c r="G3111" i="4"/>
  <c r="G3267" i="4"/>
  <c r="G3189" i="4"/>
  <c r="G3192" i="4"/>
  <c r="G3128" i="4"/>
  <c r="G3109" i="4"/>
  <c r="G3204" i="4"/>
  <c r="G3140" i="4"/>
  <c r="G3145" i="4"/>
  <c r="G3095" i="4"/>
  <c r="G3" i="4"/>
  <c r="E132" i="4"/>
  <c r="F132" i="4" s="1"/>
  <c r="E3092" i="4"/>
  <c r="F3092" i="4" s="1"/>
  <c r="E1683" i="4"/>
  <c r="F1683" i="4" s="1"/>
  <c r="E2501" i="4"/>
  <c r="F2501" i="4" s="1"/>
  <c r="E2033" i="4"/>
  <c r="F2033" i="4" s="1"/>
  <c r="E1577" i="4"/>
  <c r="F1577" i="4" s="1"/>
  <c r="E667" i="4"/>
  <c r="F667" i="4" s="1"/>
  <c r="E3149" i="4"/>
  <c r="F3149" i="4" s="1"/>
  <c r="E489" i="4"/>
  <c r="F489" i="4" s="1"/>
  <c r="E1749" i="4"/>
  <c r="F1749" i="4" s="1"/>
  <c r="E1788" i="4"/>
  <c r="F1788" i="4" s="1"/>
  <c r="E2299" i="4"/>
  <c r="F2299" i="4" s="1"/>
  <c r="E1799" i="4"/>
  <c r="F1799" i="4" s="1"/>
  <c r="E2979" i="4"/>
  <c r="F2979" i="4" s="1"/>
  <c r="E869" i="4"/>
  <c r="F869" i="4" s="1"/>
  <c r="E428" i="4"/>
  <c r="F428" i="4" s="1"/>
  <c r="E2218" i="4"/>
  <c r="F2218" i="4" s="1"/>
  <c r="E3128" i="4"/>
  <c r="F3128" i="4" s="1"/>
  <c r="E3192" i="4"/>
  <c r="F3192" i="4" s="1"/>
  <c r="E3256" i="4"/>
  <c r="F3256" i="4" s="1"/>
  <c r="E1732" i="4"/>
  <c r="F1732" i="4" s="1"/>
  <c r="E1455" i="4"/>
  <c r="F1455" i="4" s="1"/>
  <c r="E3105" i="4"/>
  <c r="F3105" i="4" s="1"/>
  <c r="E1411" i="4"/>
  <c r="F1411" i="4" s="1"/>
  <c r="E1716" i="4"/>
  <c r="F1716" i="4" s="1"/>
  <c r="E36" i="4"/>
  <c r="F36" i="4" s="1"/>
  <c r="E2241" i="4"/>
  <c r="F2241" i="4" s="1"/>
  <c r="E556" i="4"/>
  <c r="F556" i="4" s="1"/>
  <c r="E1304" i="4"/>
  <c r="F1304" i="4" s="1"/>
  <c r="E2044" i="4"/>
  <c r="F2044" i="4" s="1"/>
  <c r="E338" i="4"/>
  <c r="F338" i="4" s="1"/>
  <c r="E1591" i="4"/>
  <c r="F1591" i="4" s="1"/>
  <c r="E470" i="4"/>
  <c r="F470" i="4" s="1"/>
  <c r="E2165" i="4"/>
  <c r="F2165" i="4" s="1"/>
  <c r="E1062" i="4"/>
  <c r="F1062" i="4" s="1"/>
  <c r="E867" i="4"/>
  <c r="F867" i="4" s="1"/>
  <c r="E1365" i="4"/>
  <c r="F1365" i="4" s="1"/>
  <c r="E1782" i="4"/>
  <c r="F1782" i="4" s="1"/>
  <c r="E3114" i="4"/>
  <c r="F3114" i="4" s="1"/>
  <c r="E3178" i="4"/>
  <c r="F3178" i="4" s="1"/>
  <c r="E3242" i="4"/>
  <c r="F3242" i="4" s="1"/>
  <c r="E1874" i="4"/>
  <c r="F1874" i="4" s="1"/>
  <c r="E1032" i="4"/>
  <c r="F1032" i="4" s="1"/>
  <c r="E2307" i="4"/>
  <c r="F2307" i="4" s="1"/>
  <c r="E2387" i="4"/>
  <c r="F2387" i="4" s="1"/>
  <c r="E1139" i="4"/>
  <c r="F1139" i="4" s="1"/>
  <c r="E2707" i="4"/>
  <c r="F2707" i="4" s="1"/>
  <c r="E597" i="4"/>
  <c r="F597" i="4" s="1"/>
  <c r="E1267" i="4"/>
  <c r="F1267" i="4" s="1"/>
  <c r="E2837" i="4"/>
  <c r="F2837" i="4" s="1"/>
  <c r="E1044" i="4"/>
  <c r="F1044" i="4" s="1"/>
  <c r="E889" i="4"/>
  <c r="F889" i="4" s="1"/>
  <c r="E1705" i="4"/>
  <c r="F1705" i="4" s="1"/>
  <c r="E423" i="4"/>
  <c r="F423" i="4" s="1"/>
  <c r="E1702" i="4"/>
  <c r="F1702" i="4" s="1"/>
  <c r="E1307" i="4"/>
  <c r="F1307" i="4" s="1"/>
  <c r="E1474" i="4"/>
  <c r="F1474" i="4" s="1"/>
  <c r="E1487" i="4"/>
  <c r="F1487" i="4" s="1"/>
  <c r="E1931" i="4"/>
  <c r="F1931" i="4" s="1"/>
  <c r="E3100" i="4"/>
  <c r="F3100" i="4" s="1"/>
  <c r="E3164" i="4"/>
  <c r="F3164" i="4" s="1"/>
  <c r="E3228" i="4"/>
  <c r="F3228" i="4" s="1"/>
  <c r="E1377" i="4"/>
  <c r="F1377" i="4" s="1"/>
  <c r="E2684" i="4"/>
  <c r="F2684" i="4" s="1"/>
  <c r="E928" i="4"/>
  <c r="F928" i="4" s="1"/>
  <c r="E3173" i="4"/>
  <c r="F3173" i="4" s="1"/>
  <c r="E1878" i="4"/>
  <c r="F1878" i="4" s="1"/>
  <c r="E638" i="4"/>
  <c r="F638" i="4" s="1"/>
  <c r="E1020" i="4"/>
  <c r="F1020" i="4" s="1"/>
  <c r="E2199" i="4"/>
  <c r="F2199" i="4" s="1"/>
  <c r="E1385" i="4"/>
  <c r="F1385" i="4" s="1"/>
  <c r="E1370" i="4"/>
  <c r="F1370" i="4" s="1"/>
  <c r="E2860" i="4"/>
  <c r="F2860" i="4" s="1"/>
  <c r="E1648" i="4"/>
  <c r="F1648" i="4" s="1"/>
  <c r="E2693" i="4"/>
  <c r="F2693" i="4" s="1"/>
  <c r="E2126" i="4"/>
  <c r="F2126" i="4" s="1"/>
  <c r="E18" i="4"/>
  <c r="F18" i="4" s="1"/>
  <c r="E290" i="4"/>
  <c r="F290" i="4" s="1"/>
  <c r="E2744" i="4"/>
  <c r="F2744" i="4" s="1"/>
  <c r="E2141" i="4"/>
  <c r="F2141" i="4" s="1"/>
  <c r="E2989" i="4"/>
  <c r="F2989" i="4" s="1"/>
  <c r="E1710" i="4"/>
  <c r="F1710" i="4" s="1"/>
  <c r="E3134" i="4"/>
  <c r="F3134" i="4" s="1"/>
  <c r="E3198" i="4"/>
  <c r="F3198" i="4" s="1"/>
  <c r="E3262" i="4"/>
  <c r="F3262" i="4" s="1"/>
  <c r="E505" i="4"/>
  <c r="F505" i="4" s="1"/>
  <c r="E2135" i="4"/>
  <c r="F2135" i="4" s="1"/>
  <c r="E3113" i="4"/>
  <c r="F3113" i="4" s="1"/>
  <c r="E361" i="4"/>
  <c r="F361" i="4" s="1"/>
  <c r="E1641" i="4"/>
  <c r="F1641" i="4" s="1"/>
  <c r="E73" i="4"/>
  <c r="F73" i="4" s="1"/>
  <c r="E417" i="4"/>
  <c r="F417" i="4" s="1"/>
  <c r="E432" i="4"/>
  <c r="F432" i="4" s="1"/>
  <c r="E2426" i="4"/>
  <c r="F2426" i="4" s="1"/>
  <c r="E182" i="4"/>
  <c r="F182" i="4" s="1"/>
  <c r="E2456" i="4"/>
  <c r="F2456" i="4" s="1"/>
  <c r="E131" i="4"/>
  <c r="F131" i="4" s="1"/>
  <c r="E1278" i="4"/>
  <c r="F1278" i="4" s="1"/>
  <c r="E2709" i="4"/>
  <c r="F2709" i="4" s="1"/>
  <c r="E2418" i="4"/>
  <c r="F2418" i="4" s="1"/>
  <c r="E559" i="4"/>
  <c r="F559" i="4" s="1"/>
  <c r="E1667" i="4"/>
  <c r="F1667" i="4" s="1"/>
  <c r="E605" i="4"/>
  <c r="F605" i="4" s="1"/>
  <c r="E3120" i="4"/>
  <c r="F3120" i="4" s="1"/>
  <c r="E3184" i="4"/>
  <c r="F3184" i="4" s="1"/>
  <c r="E3248" i="4"/>
  <c r="F3248" i="4" s="1"/>
  <c r="E370" i="4"/>
  <c r="F370" i="4" s="1"/>
  <c r="E2381" i="4"/>
  <c r="F2381" i="4" s="1"/>
  <c r="E2466" i="4"/>
  <c r="F2466" i="4" s="1"/>
  <c r="E291" i="4"/>
  <c r="F291" i="4" s="1"/>
  <c r="E640" i="4"/>
  <c r="F640" i="4" s="1"/>
  <c r="E1864" i="4"/>
  <c r="F1864" i="4" s="1"/>
  <c r="E1389" i="4"/>
  <c r="F1389" i="4" s="1"/>
  <c r="E1414" i="4"/>
  <c r="F1414" i="4" s="1"/>
  <c r="E2159" i="4"/>
  <c r="F2159" i="4" s="1"/>
  <c r="E2128" i="4"/>
  <c r="F2128" i="4" s="1"/>
  <c r="E475" i="4"/>
  <c r="F475" i="4" s="1"/>
  <c r="E1481" i="4"/>
  <c r="F1481" i="4" s="1"/>
  <c r="E87" i="4"/>
  <c r="F87" i="4" s="1"/>
  <c r="E2118" i="4"/>
  <c r="F2118" i="4" s="1"/>
  <c r="E933" i="4"/>
  <c r="F933" i="4" s="1"/>
  <c r="E522" i="4"/>
  <c r="F522" i="4" s="1"/>
  <c r="E2994" i="4"/>
  <c r="F2994" i="4" s="1"/>
  <c r="E1717" i="4"/>
  <c r="F1717" i="4" s="1"/>
  <c r="E2137" i="4"/>
  <c r="F2137" i="4" s="1"/>
  <c r="E3154" i="4"/>
  <c r="F3154" i="4" s="1"/>
  <c r="E3218" i="4"/>
  <c r="F3218" i="4" s="1"/>
  <c r="E1865" i="4"/>
  <c r="F1865" i="4" s="1"/>
  <c r="E2167" i="4"/>
  <c r="F2167" i="4" s="1"/>
  <c r="E2680" i="4"/>
  <c r="F2680" i="4" s="1"/>
  <c r="E3141" i="4"/>
  <c r="F3141" i="4" s="1"/>
  <c r="E366" i="4"/>
  <c r="F366" i="4" s="1"/>
  <c r="E1001" i="4"/>
  <c r="F1001" i="4" s="1"/>
  <c r="E1825" i="4"/>
  <c r="F1825" i="4" s="1"/>
  <c r="E203" i="4"/>
  <c r="F203" i="4" s="1"/>
  <c r="E1190" i="4"/>
  <c r="F1190" i="4" s="1"/>
  <c r="E2870" i="4"/>
  <c r="F2870" i="4" s="1"/>
  <c r="E1471" i="4"/>
  <c r="F1471" i="4" s="1"/>
  <c r="E181" i="4"/>
  <c r="F181" i="4" s="1"/>
  <c r="E1754" i="4"/>
  <c r="F1754" i="4" s="1"/>
  <c r="E1482" i="4"/>
  <c r="F1482" i="4" s="1"/>
  <c r="E121" i="4"/>
  <c r="F121" i="4" s="1"/>
  <c r="E838" i="4"/>
  <c r="F838" i="4" s="1"/>
  <c r="E1753" i="4"/>
  <c r="F1753" i="4" s="1"/>
  <c r="E2133" i="4"/>
  <c r="F2133" i="4" s="1"/>
  <c r="E1623" i="4"/>
  <c r="F1623" i="4" s="1"/>
  <c r="E3124" i="4"/>
  <c r="F3124" i="4" s="1"/>
  <c r="E3188" i="4"/>
  <c r="F3188" i="4" s="1"/>
  <c r="E3252" i="4"/>
  <c r="F3252" i="4" s="1"/>
  <c r="E2175" i="4"/>
  <c r="F2175" i="4" s="1"/>
  <c r="E1368" i="4"/>
  <c r="F1368" i="4" s="1"/>
  <c r="E3101" i="4"/>
  <c r="F3101" i="4" s="1"/>
  <c r="E2453" i="4"/>
  <c r="F2453" i="4" s="1"/>
  <c r="E3147" i="4"/>
  <c r="F3147" i="4" s="1"/>
  <c r="E3211" i="4"/>
  <c r="F3211" i="4" s="1"/>
  <c r="E3275" i="4"/>
  <c r="F3275" i="4" s="1"/>
  <c r="E2287" i="4"/>
  <c r="F2287" i="4" s="1"/>
  <c r="E951" i="4"/>
  <c r="F951" i="4" s="1"/>
  <c r="E2781" i="4"/>
  <c r="F2781" i="4" s="1"/>
  <c r="E1761" i="4"/>
  <c r="F1761" i="4" s="1"/>
  <c r="E1208" i="4"/>
  <c r="F1208" i="4" s="1"/>
  <c r="E2446" i="4"/>
  <c r="F2446" i="4" s="1"/>
  <c r="E1452" i="4"/>
  <c r="F1452" i="4" s="1"/>
  <c r="E974" i="4"/>
  <c r="F974" i="4" s="1"/>
  <c r="E780" i="4"/>
  <c r="F780" i="4" s="1"/>
  <c r="E2826" i="4"/>
  <c r="F2826" i="4" s="1"/>
  <c r="E591" i="4"/>
  <c r="F591" i="4" s="1"/>
  <c r="E969" i="4"/>
  <c r="F969" i="4" s="1"/>
  <c r="E1202" i="4"/>
  <c r="F1202" i="4" s="1"/>
  <c r="E2188" i="4"/>
  <c r="F2188" i="4" s="1"/>
  <c r="E232" i="4"/>
  <c r="F232" i="4" s="1"/>
  <c r="E457" i="4"/>
  <c r="F457" i="4" s="1"/>
  <c r="E541" i="4"/>
  <c r="F541" i="4" s="1"/>
  <c r="E402" i="4"/>
  <c r="F402" i="4" s="1"/>
  <c r="E400" i="4"/>
  <c r="F400" i="4" s="1"/>
  <c r="E1319" i="4"/>
  <c r="F1319" i="4" s="1"/>
  <c r="E2465" i="4"/>
  <c r="F2465" i="4" s="1"/>
  <c r="E2714" i="4"/>
  <c r="F2714" i="4" s="1"/>
  <c r="E1645" i="4"/>
  <c r="F1645" i="4" s="1"/>
  <c r="E424" i="4"/>
  <c r="F424" i="4" s="1"/>
  <c r="E2753" i="4"/>
  <c r="F2753" i="4" s="1"/>
  <c r="E1022" i="4"/>
  <c r="F1022" i="4" s="1"/>
  <c r="E750" i="4"/>
  <c r="F750" i="4" s="1"/>
  <c r="E2926" i="4"/>
  <c r="F2926" i="4" s="1"/>
  <c r="E839" i="4"/>
  <c r="F839" i="4" s="1"/>
  <c r="E185" i="4"/>
  <c r="F185" i="4" s="1"/>
  <c r="E84" i="4"/>
  <c r="F84" i="4" s="1"/>
  <c r="E1793" i="4"/>
  <c r="F1793" i="4" s="1"/>
  <c r="E3026" i="4"/>
  <c r="F3026" i="4" s="1"/>
  <c r="E3144" i="4"/>
  <c r="F3144" i="4" s="1"/>
  <c r="E3208" i="4"/>
  <c r="F3208" i="4" s="1"/>
  <c r="E3272" i="4"/>
  <c r="F3272" i="4" s="1"/>
  <c r="E1595" i="4"/>
  <c r="F1595" i="4" s="1"/>
  <c r="E819" i="4"/>
  <c r="F819" i="4" s="1"/>
  <c r="E3127" i="4"/>
  <c r="F3127" i="4" s="1"/>
  <c r="E1937" i="4"/>
  <c r="F1937" i="4" s="1"/>
  <c r="E760" i="4"/>
  <c r="F760" i="4" s="1"/>
  <c r="E2065" i="4"/>
  <c r="F2065" i="4" s="1"/>
  <c r="E3" i="4"/>
  <c r="F3" i="4" s="1"/>
  <c r="E478" i="4"/>
  <c r="F478" i="4" s="1"/>
  <c r="E2710" i="4"/>
  <c r="F2710" i="4" s="1"/>
  <c r="E1104" i="4"/>
  <c r="F1104" i="4" s="1"/>
  <c r="E1950" i="4"/>
  <c r="F1950" i="4" s="1"/>
  <c r="E2724" i="4"/>
  <c r="F2724" i="4" s="1"/>
  <c r="E2661" i="4"/>
  <c r="F2661" i="4" s="1"/>
  <c r="E1618" i="4"/>
  <c r="F1618" i="4" s="1"/>
  <c r="E2100" i="4"/>
  <c r="F2100" i="4" s="1"/>
  <c r="E2277" i="4"/>
  <c r="F2277" i="4" s="1"/>
  <c r="E1933" i="4"/>
  <c r="F1933" i="4" s="1"/>
  <c r="E2361" i="4"/>
  <c r="F2361" i="4" s="1"/>
  <c r="E3130" i="4"/>
  <c r="F3130" i="4" s="1"/>
  <c r="E3194" i="4"/>
  <c r="F3194" i="4" s="1"/>
  <c r="E3258" i="4"/>
  <c r="F3258" i="4" s="1"/>
  <c r="E2608" i="4"/>
  <c r="F2608" i="4" s="1"/>
  <c r="E2038" i="4"/>
  <c r="F2038" i="4" s="1"/>
  <c r="E3109" i="4"/>
  <c r="F3109" i="4" s="1"/>
  <c r="E2105" i="4"/>
  <c r="F2105" i="4" s="1"/>
  <c r="E2298" i="4"/>
  <c r="F2298" i="4" s="1"/>
  <c r="E726" i="4"/>
  <c r="F726" i="4" s="1"/>
  <c r="E1780" i="4"/>
  <c r="F1780" i="4" s="1"/>
  <c r="E1890" i="4"/>
  <c r="F1890" i="4" s="1"/>
  <c r="E1644" i="4"/>
  <c r="F1644" i="4" s="1"/>
  <c r="E1254" i="4"/>
  <c r="F1254" i="4" s="1"/>
  <c r="E2022" i="4"/>
  <c r="F2022" i="4" s="1"/>
  <c r="E2795" i="4"/>
  <c r="F2795" i="4" s="1"/>
  <c r="E2436" i="4"/>
  <c r="F2436" i="4" s="1"/>
  <c r="E2464" i="4"/>
  <c r="F2464" i="4" s="1"/>
  <c r="E919" i="4"/>
  <c r="F919" i="4" s="1"/>
  <c r="E1127" i="4"/>
  <c r="F1127" i="4" s="1"/>
  <c r="E2210" i="4"/>
  <c r="F2210" i="4" s="1"/>
  <c r="E690" i="4"/>
  <c r="F690" i="4" s="1"/>
  <c r="E3116" i="4"/>
  <c r="F3116" i="4" s="1"/>
  <c r="E3180" i="4"/>
  <c r="F3180" i="4" s="1"/>
  <c r="E3244" i="4"/>
  <c r="F3244" i="4" s="1"/>
  <c r="E653" i="4"/>
  <c r="F653" i="4" s="1"/>
  <c r="E1231" i="4"/>
  <c r="F1231" i="4" s="1"/>
  <c r="E2098" i="4"/>
  <c r="F2098" i="4" s="1"/>
  <c r="E1155" i="4"/>
  <c r="F1155" i="4" s="1"/>
  <c r="E2792" i="4"/>
  <c r="F2792" i="4" s="1"/>
  <c r="E2189" i="4"/>
  <c r="F2189" i="4" s="1"/>
  <c r="E2863" i="4"/>
  <c r="F2863" i="4" s="1"/>
  <c r="E2510" i="4"/>
  <c r="F2510" i="4" s="1"/>
  <c r="E1517" i="4"/>
  <c r="F1517" i="4" s="1"/>
  <c r="E2391" i="4"/>
  <c r="F2391" i="4" s="1"/>
  <c r="E2839" i="4"/>
  <c r="F2839" i="4" s="1"/>
  <c r="E2220" i="4"/>
  <c r="F2220" i="4" s="1"/>
  <c r="E139" i="4"/>
  <c r="F139" i="4" s="1"/>
  <c r="E1774" i="4"/>
  <c r="F1774" i="4" s="1"/>
  <c r="E2728" i="4"/>
  <c r="F2728" i="4" s="1"/>
  <c r="E293" i="4"/>
  <c r="F293" i="4" s="1"/>
  <c r="E1990" i="4"/>
  <c r="F1990" i="4" s="1"/>
  <c r="E3085" i="4"/>
  <c r="F3085" i="4" s="1"/>
  <c r="E825" i="4"/>
  <c r="F825" i="4" s="1"/>
  <c r="E1905" i="4"/>
  <c r="F1905" i="4" s="1"/>
  <c r="E3150" i="4"/>
  <c r="F3150" i="4" s="1"/>
  <c r="E3214" i="4"/>
  <c r="F3214" i="4" s="1"/>
  <c r="E662" i="4"/>
  <c r="F662" i="4" s="1"/>
  <c r="E1546" i="4"/>
  <c r="F1546" i="4" s="1"/>
  <c r="E2487" i="4"/>
  <c r="F2487" i="4" s="1"/>
  <c r="E3135" i="4"/>
  <c r="F3135" i="4" s="1"/>
  <c r="E2248" i="4"/>
  <c r="F2248" i="4" s="1"/>
  <c r="E2494" i="4"/>
  <c r="F2494" i="4" s="1"/>
  <c r="E1746" i="4"/>
  <c r="F1746" i="4" s="1"/>
  <c r="E1622" i="4"/>
  <c r="F1622" i="4" s="1"/>
  <c r="E1901" i="4"/>
  <c r="F1901" i="4" s="1"/>
  <c r="E1162" i="4"/>
  <c r="F1162" i="4" s="1"/>
  <c r="E1477" i="4"/>
  <c r="F1477" i="4" s="1"/>
  <c r="E2058" i="4"/>
  <c r="F2058" i="4" s="1"/>
  <c r="E2335" i="4"/>
  <c r="F2335" i="4" s="1"/>
  <c r="E274" i="4"/>
  <c r="F274" i="4" s="1"/>
  <c r="E766" i="4"/>
  <c r="F766" i="4" s="1"/>
  <c r="E1324" i="4"/>
  <c r="F1324" i="4" s="1"/>
  <c r="E1574" i="4"/>
  <c r="F1574" i="4" s="1"/>
  <c r="E2598" i="4"/>
  <c r="F2598" i="4" s="1"/>
  <c r="E2215" i="4"/>
  <c r="F2215" i="4" s="1"/>
  <c r="E3136" i="4"/>
  <c r="F3136" i="4" s="1"/>
  <c r="E3200" i="4"/>
  <c r="F3200" i="4" s="1"/>
  <c r="E3264" i="4"/>
  <c r="F3264" i="4" s="1"/>
  <c r="E829" i="4"/>
  <c r="F829" i="4" s="1"/>
  <c r="E2511" i="4"/>
  <c r="F2511" i="4" s="1"/>
  <c r="E3117" i="4"/>
  <c r="F3117" i="4" s="1"/>
  <c r="E1329" i="4"/>
  <c r="F1329" i="4" s="1"/>
  <c r="E1232" i="4"/>
  <c r="F1232" i="4" s="1"/>
  <c r="E258" i="4"/>
  <c r="F258" i="4" s="1"/>
  <c r="E739" i="4"/>
  <c r="F739" i="4" s="1"/>
  <c r="E233" i="4"/>
  <c r="F233" i="4" s="1"/>
  <c r="E1527" i="4"/>
  <c r="F1527" i="4" s="1"/>
  <c r="E2844" i="4"/>
  <c r="F2844" i="4" s="1"/>
  <c r="E2583" i="4"/>
  <c r="F2583" i="4" s="1"/>
  <c r="E2550" i="4"/>
  <c r="F2550" i="4" s="1"/>
  <c r="E986" i="4"/>
  <c r="F986" i="4" s="1"/>
  <c r="E855" i="4"/>
  <c r="F855" i="4" s="1"/>
  <c r="E2117" i="4"/>
  <c r="F2117" i="4" s="1"/>
  <c r="E2070" i="4"/>
  <c r="F2070" i="4" s="1"/>
  <c r="E754" i="4"/>
  <c r="F754" i="4" s="1"/>
  <c r="E3020" i="4"/>
  <c r="F3020" i="4" s="1"/>
  <c r="E3106" i="4"/>
  <c r="F3106" i="4" s="1"/>
  <c r="E3170" i="4"/>
  <c r="F3170" i="4" s="1"/>
  <c r="E3234" i="4"/>
  <c r="F3234" i="4" s="1"/>
  <c r="E2468" i="4"/>
  <c r="F2468" i="4" s="1"/>
  <c r="E2146" i="4"/>
  <c r="F2146" i="4" s="1"/>
  <c r="E2677" i="4"/>
  <c r="F2677" i="4" s="1"/>
  <c r="E3197" i="4"/>
  <c r="F3197" i="4" s="1"/>
  <c r="E844" i="4"/>
  <c r="F844" i="4" s="1"/>
  <c r="E1201" i="4"/>
  <c r="F1201" i="4" s="1"/>
  <c r="E998" i="4"/>
  <c r="F998" i="4" s="1"/>
  <c r="E936" i="4"/>
  <c r="F936" i="4" s="1"/>
  <c r="E2504" i="4"/>
  <c r="F2504" i="4" s="1"/>
  <c r="E1097" i="4"/>
  <c r="F1097" i="4" s="1"/>
  <c r="E158" i="4"/>
  <c r="F158" i="4" s="1"/>
  <c r="E705" i="4"/>
  <c r="F705" i="4" s="1"/>
  <c r="E20" i="4"/>
  <c r="F20" i="4" s="1"/>
  <c r="E1263" i="4"/>
  <c r="F1263" i="4" s="1"/>
  <c r="E2353" i="4"/>
  <c r="F2353" i="4" s="1"/>
  <c r="E710" i="4"/>
  <c r="F710" i="4" s="1"/>
  <c r="E2580" i="4"/>
  <c r="F2580" i="4" s="1"/>
  <c r="E2802" i="4"/>
  <c r="F2802" i="4" s="1"/>
  <c r="E2530" i="4"/>
  <c r="F2530" i="4" s="1"/>
  <c r="E3140" i="4"/>
  <c r="F3140" i="4" s="1"/>
  <c r="E3204" i="4"/>
  <c r="F3204" i="4" s="1"/>
  <c r="E3268" i="4"/>
  <c r="F3268" i="4" s="1"/>
  <c r="E1581" i="4"/>
  <c r="F1581" i="4" s="1"/>
  <c r="E1899" i="4"/>
  <c r="F1899" i="4" s="1"/>
  <c r="E3121" i="4"/>
  <c r="F3121" i="4" s="1"/>
  <c r="E3099" i="4"/>
  <c r="F3099" i="4" s="1"/>
  <c r="E3163" i="4"/>
  <c r="F3163" i="4" s="1"/>
  <c r="E3227" i="4"/>
  <c r="F3227" i="4" s="1"/>
  <c r="E335" i="4"/>
  <c r="F335" i="4" s="1"/>
  <c r="E1740" i="4"/>
  <c r="F1740" i="4" s="1"/>
  <c r="E2880" i="4"/>
  <c r="F2880" i="4" s="1"/>
  <c r="E2991" i="4"/>
  <c r="F2991" i="4" s="1"/>
  <c r="E2909" i="4"/>
  <c r="F2909" i="4" s="1"/>
  <c r="E3015" i="4"/>
  <c r="F3015" i="4" s="1"/>
  <c r="E1351" i="4"/>
  <c r="F1351" i="4" s="1"/>
  <c r="E536" i="4"/>
  <c r="F536" i="4" s="1"/>
  <c r="E1463" i="4"/>
  <c r="F1463" i="4" s="1"/>
  <c r="E2836" i="4"/>
  <c r="F2836" i="4" s="1"/>
  <c r="E3079" i="4"/>
  <c r="F3079" i="4" s="1"/>
  <c r="E260" i="4"/>
  <c r="F260" i="4" s="1"/>
  <c r="E964" i="4"/>
  <c r="F964" i="4" s="1"/>
  <c r="E2445" i="4"/>
  <c r="F2445" i="4" s="1"/>
  <c r="E1421" i="4"/>
  <c r="F1421" i="4" s="1"/>
  <c r="E598" i="4"/>
  <c r="F598" i="4" s="1"/>
  <c r="E103" i="4"/>
  <c r="F103" i="4" s="1"/>
  <c r="E1974" i="4"/>
  <c r="F1974" i="4" s="1"/>
  <c r="E3036" i="4"/>
  <c r="F3036" i="4" s="1"/>
  <c r="E3213" i="4"/>
  <c r="F3213" i="4" s="1"/>
  <c r="E2517" i="4"/>
  <c r="F2517" i="4" s="1"/>
  <c r="E1430" i="4"/>
  <c r="F1430" i="4" s="1"/>
  <c r="E433" i="4"/>
  <c r="F433" i="4" s="1"/>
  <c r="E2073" i="4"/>
  <c r="F2073" i="4" s="1"/>
  <c r="E2202" i="4"/>
  <c r="F2202" i="4" s="1"/>
  <c r="E145" i="4"/>
  <c r="F145" i="4" s="1"/>
  <c r="E2867" i="4"/>
  <c r="F2867" i="4" s="1"/>
  <c r="E1609" i="4"/>
  <c r="F1609" i="4" s="1"/>
  <c r="E1513" i="4"/>
  <c r="F1513" i="4" s="1"/>
  <c r="E1855" i="4"/>
  <c r="F1855" i="4" s="1"/>
  <c r="E120" i="4"/>
  <c r="F120" i="4" s="1"/>
  <c r="E229" i="4"/>
  <c r="F229" i="4" s="1"/>
  <c r="E1402" i="4"/>
  <c r="F1402" i="4" s="1"/>
  <c r="E462" i="4"/>
  <c r="F462" i="4" s="1"/>
  <c r="E1036" i="4"/>
  <c r="F1036" i="4" s="1"/>
  <c r="E1798" i="4"/>
  <c r="F1798" i="4" s="1"/>
  <c r="E116" i="4"/>
  <c r="F116" i="4" s="1"/>
  <c r="E1544" i="4"/>
  <c r="F1544" i="4" s="1"/>
  <c r="E2106" i="4"/>
  <c r="F2106" i="4" s="1"/>
  <c r="E632" i="4"/>
  <c r="F632" i="4" s="1"/>
  <c r="E3199" i="4"/>
  <c r="F3199" i="4" s="1"/>
  <c r="E3263" i="4"/>
  <c r="F3263" i="4" s="1"/>
  <c r="E2040" i="4"/>
  <c r="F2040" i="4" s="1"/>
  <c r="E2388" i="4"/>
  <c r="F2388" i="4" s="1"/>
  <c r="E885" i="4"/>
  <c r="F885" i="4" s="1"/>
  <c r="E6" i="4"/>
  <c r="F6" i="4" s="1"/>
  <c r="E946" i="4"/>
  <c r="F946" i="4" s="1"/>
  <c r="E2997" i="4"/>
  <c r="F2997" i="4" s="1"/>
  <c r="E996" i="4"/>
  <c r="F996" i="4" s="1"/>
  <c r="E2675" i="4"/>
  <c r="F2675" i="4" s="1"/>
  <c r="E1539" i="4"/>
  <c r="F1539" i="4" s="1"/>
  <c r="E1415" i="4"/>
  <c r="F1415" i="4" s="1"/>
  <c r="E328" i="4"/>
  <c r="F328" i="4" s="1"/>
  <c r="E2373" i="4"/>
  <c r="F2373" i="4" s="1"/>
  <c r="E2777" i="4"/>
  <c r="F2777" i="4" s="1"/>
  <c r="E1703" i="4"/>
  <c r="F1703" i="4" s="1"/>
  <c r="E492" i="4"/>
  <c r="F492" i="4" s="1"/>
  <c r="E3050" i="4"/>
  <c r="F3050" i="4" s="1"/>
  <c r="E755" i="4"/>
  <c r="F755" i="4" s="1"/>
  <c r="E3095" i="4"/>
  <c r="F3095" i="4" s="1"/>
  <c r="E2300" i="4"/>
  <c r="F2300" i="4" s="1"/>
  <c r="E797" i="4"/>
  <c r="F797" i="4" s="1"/>
  <c r="E993" i="4"/>
  <c r="F993" i="4" s="1"/>
  <c r="E978" i="4"/>
  <c r="F978" i="4" s="1"/>
  <c r="E86" i="4"/>
  <c r="F86" i="4" s="1"/>
  <c r="E69" i="4"/>
  <c r="F69" i="4" s="1"/>
  <c r="E1773" i="4"/>
  <c r="F1773" i="4" s="1"/>
  <c r="E1490" i="4"/>
  <c r="F1490" i="4" s="1"/>
  <c r="E1681" i="4"/>
  <c r="F1681" i="4" s="1"/>
  <c r="E859" i="4"/>
  <c r="F859" i="4" s="1"/>
  <c r="E1603" i="4"/>
  <c r="F1603" i="4" s="1"/>
  <c r="E2632" i="4"/>
  <c r="F2632" i="4" s="1"/>
  <c r="E1813" i="4"/>
  <c r="F1813" i="4" s="1"/>
  <c r="E1537" i="4"/>
  <c r="F1537" i="4" s="1"/>
  <c r="E1564" i="4"/>
  <c r="F1564" i="4" s="1"/>
  <c r="E2285" i="4"/>
  <c r="F2285" i="4" s="1"/>
  <c r="E1821" i="4"/>
  <c r="F1821" i="4" s="1"/>
  <c r="E3160" i="4"/>
  <c r="F3160" i="4" s="1"/>
  <c r="E3224" i="4"/>
  <c r="F3224" i="4" s="1"/>
  <c r="E426" i="4"/>
  <c r="F426" i="4" s="1"/>
  <c r="E1200" i="4"/>
  <c r="F1200" i="4" s="1"/>
  <c r="E2738" i="4"/>
  <c r="F2738" i="4" s="1"/>
  <c r="E3157" i="4"/>
  <c r="F3157" i="4" s="1"/>
  <c r="E1505" i="4"/>
  <c r="F1505" i="4" s="1"/>
  <c r="E1132" i="4"/>
  <c r="F1132" i="4" s="1"/>
  <c r="E2363" i="4"/>
  <c r="F2363" i="4" s="1"/>
  <c r="E718" i="4"/>
  <c r="F718" i="4" s="1"/>
  <c r="E2878" i="4"/>
  <c r="F2878" i="4" s="1"/>
  <c r="E2442" i="4"/>
  <c r="F2442" i="4" s="1"/>
  <c r="E1655" i="4"/>
  <c r="F1655" i="4" s="1"/>
  <c r="E2352" i="4"/>
  <c r="F2352" i="4" s="1"/>
  <c r="E330" i="4"/>
  <c r="F330" i="4" s="1"/>
  <c r="E1391" i="4"/>
  <c r="F1391" i="4" s="1"/>
  <c r="E535" i="4"/>
  <c r="F535" i="4" s="1"/>
  <c r="E101" i="4"/>
  <c r="F101" i="4" s="1"/>
  <c r="E3006" i="4"/>
  <c r="F3006" i="4" s="1"/>
  <c r="E2735" i="4"/>
  <c r="F2735" i="4" s="1"/>
  <c r="E1098" i="4"/>
  <c r="F1098" i="4" s="1"/>
  <c r="E3146" i="4"/>
  <c r="F3146" i="4" s="1"/>
  <c r="E3210" i="4"/>
  <c r="F3210" i="4" s="1"/>
  <c r="E3274" i="4"/>
  <c r="F3274" i="4" s="1"/>
  <c r="E981" i="4"/>
  <c r="F981" i="4" s="1"/>
  <c r="E1885" i="4"/>
  <c r="F1885" i="4" s="1"/>
  <c r="E3129" i="4"/>
  <c r="F3129" i="4" s="1"/>
  <c r="E1919" i="4"/>
  <c r="F1919" i="4" s="1"/>
  <c r="E1128" i="4"/>
  <c r="F1128" i="4" s="1"/>
  <c r="E2191" i="4"/>
  <c r="F2191" i="4" s="1"/>
  <c r="E2480" i="4"/>
  <c r="F2480" i="4" s="1"/>
  <c r="E973" i="4"/>
  <c r="F973" i="4" s="1"/>
  <c r="E1186" i="4"/>
  <c r="F1186" i="4" s="1"/>
  <c r="E2708" i="4"/>
  <c r="F2708" i="4" s="1"/>
  <c r="E2400" i="4"/>
  <c r="F2400" i="4" s="1"/>
  <c r="E168" i="4"/>
  <c r="F168" i="4" s="1"/>
  <c r="E2573" i="4"/>
  <c r="F2573" i="4" s="1"/>
  <c r="E1759" i="4"/>
  <c r="F1759" i="4" s="1"/>
  <c r="E2785" i="4"/>
  <c r="F2785" i="4" s="1"/>
  <c r="E2871" i="4"/>
  <c r="F2871" i="4" s="1"/>
  <c r="E1949" i="4"/>
  <c r="F1949" i="4" s="1"/>
  <c r="E2410" i="4"/>
  <c r="F2410" i="4" s="1"/>
  <c r="E3132" i="4"/>
  <c r="F3132" i="4" s="1"/>
  <c r="E3196" i="4"/>
  <c r="F3196" i="4" s="1"/>
  <c r="E3260" i="4"/>
  <c r="F3260" i="4" s="1"/>
  <c r="E1253" i="4"/>
  <c r="F1253" i="4" s="1"/>
  <c r="E2571" i="4"/>
  <c r="F2571" i="4" s="1"/>
  <c r="E3111" i="4"/>
  <c r="F3111" i="4" s="1"/>
  <c r="E514" i="4"/>
  <c r="F514" i="4" s="1"/>
  <c r="E1342" i="4"/>
  <c r="F1342" i="4" s="1"/>
  <c r="E13" i="4"/>
  <c r="F13" i="4" s="1"/>
  <c r="E1923" i="4"/>
  <c r="F1923" i="4" s="1"/>
  <c r="E2329" i="4"/>
  <c r="F2329" i="4" s="1"/>
  <c r="E1563" i="4"/>
  <c r="F1563" i="4" s="1"/>
  <c r="E1382" i="4"/>
  <c r="F1382" i="4" s="1"/>
  <c r="E1371" i="4"/>
  <c r="F1371" i="4" s="1"/>
  <c r="E722" i="4"/>
  <c r="F722" i="4" s="1"/>
  <c r="E588" i="4"/>
  <c r="F588" i="4" s="1"/>
  <c r="E2751" i="4"/>
  <c r="F2751" i="4" s="1"/>
  <c r="E2094" i="4"/>
  <c r="F2094" i="4" s="1"/>
  <c r="E832" i="4"/>
  <c r="F832" i="4" s="1"/>
  <c r="E1473" i="4"/>
  <c r="F1473" i="4" s="1"/>
  <c r="E1404" i="4"/>
  <c r="F1404" i="4" s="1"/>
  <c r="E1791" i="4"/>
  <c r="F1791" i="4" s="1"/>
  <c r="E3102" i="4"/>
  <c r="F3102" i="4" s="1"/>
  <c r="E3166" i="4"/>
  <c r="F3166" i="4" s="1"/>
  <c r="E3230" i="4"/>
  <c r="F3230" i="4" s="1"/>
  <c r="E860" i="4"/>
  <c r="F860" i="4" s="1"/>
  <c r="E2945" i="4"/>
  <c r="F2945" i="4" s="1"/>
  <c r="E1857" i="4"/>
  <c r="F1857" i="4" s="1"/>
  <c r="E3181" i="4"/>
  <c r="F3181" i="4" s="1"/>
  <c r="E259" i="4"/>
  <c r="F259" i="4" s="1"/>
  <c r="E2559" i="4"/>
  <c r="F2559" i="4" s="1"/>
  <c r="E1804" i="4"/>
  <c r="F1804" i="4" s="1"/>
  <c r="E1295" i="4"/>
  <c r="F1295" i="4" s="1"/>
  <c r="E2405" i="4"/>
  <c r="F2405" i="4" s="1"/>
  <c r="E1882" i="4"/>
  <c r="F1882" i="4" s="1"/>
  <c r="E1067" i="4"/>
  <c r="F1067" i="4" s="1"/>
  <c r="E2360" i="4"/>
  <c r="F2360" i="4" s="1"/>
  <c r="E77" i="4"/>
  <c r="F77" i="4" s="1"/>
  <c r="E2810" i="4"/>
  <c r="F2810" i="4" s="1"/>
  <c r="E202" i="4"/>
  <c r="F202" i="4" s="1"/>
  <c r="E1179" i="4"/>
  <c r="F1179" i="4" s="1"/>
  <c r="E74" i="4"/>
  <c r="F74" i="4" s="1"/>
  <c r="E1256" i="4"/>
  <c r="F1256" i="4" s="1"/>
  <c r="E2249" i="4"/>
  <c r="F2249" i="4" s="1"/>
  <c r="E3152" i="4"/>
  <c r="F3152" i="4" s="1"/>
  <c r="E3216" i="4"/>
  <c r="F3216" i="4" s="1"/>
  <c r="E31" i="4"/>
  <c r="F31" i="4" s="1"/>
  <c r="E383" i="4"/>
  <c r="F383" i="4" s="1"/>
  <c r="E2358" i="4"/>
  <c r="F2358" i="4" s="1"/>
  <c r="E3137" i="4"/>
  <c r="F3137" i="4" s="1"/>
  <c r="E682" i="4"/>
  <c r="F682" i="4" s="1"/>
  <c r="E908" i="4"/>
  <c r="F908" i="4" s="1"/>
  <c r="E529" i="4"/>
  <c r="F529" i="4" s="1"/>
  <c r="E1298" i="4"/>
  <c r="F1298" i="4" s="1"/>
  <c r="E1091" i="4"/>
  <c r="F1091" i="4" s="1"/>
  <c r="E2627" i="4"/>
  <c r="F2627" i="4" s="1"/>
  <c r="E1698" i="4"/>
  <c r="F1698" i="4" s="1"/>
  <c r="E2610" i="4"/>
  <c r="F2610" i="4" s="1"/>
  <c r="E1076" i="4"/>
  <c r="F1076" i="4" s="1"/>
  <c r="E634" i="4"/>
  <c r="F634" i="4" s="1"/>
  <c r="E2719" i="4"/>
  <c r="F2719" i="4" s="1"/>
  <c r="E2596" i="4"/>
  <c r="F2596" i="4" s="1"/>
  <c r="E585" i="4"/>
  <c r="F585" i="4" s="1"/>
  <c r="E1325" i="4"/>
  <c r="F1325" i="4" s="1"/>
  <c r="E2125" i="4"/>
  <c r="F2125" i="4" s="1"/>
  <c r="E3122" i="4"/>
  <c r="F3122" i="4" s="1"/>
  <c r="E3186" i="4"/>
  <c r="F3186" i="4" s="1"/>
  <c r="E3250" i="4"/>
  <c r="F3250" i="4" s="1"/>
  <c r="E862" i="4"/>
  <c r="F862" i="4" s="1"/>
  <c r="E465" i="4"/>
  <c r="F465" i="4" s="1"/>
  <c r="E3097" i="4"/>
  <c r="F3097" i="4" s="1"/>
  <c r="E2616" i="4"/>
  <c r="F2616" i="4" s="1"/>
  <c r="E2933" i="4"/>
  <c r="F2933" i="4" s="1"/>
  <c r="E1460" i="4"/>
  <c r="F1460" i="4" s="1"/>
  <c r="E580" i="4"/>
  <c r="F580" i="4" s="1"/>
  <c r="E2056" i="4"/>
  <c r="F2056" i="4" s="1"/>
  <c r="E1525" i="4"/>
  <c r="F1525" i="4" s="1"/>
  <c r="E1968" i="4"/>
  <c r="F1968" i="4" s="1"/>
  <c r="E2224" i="4"/>
  <c r="F2224" i="4" s="1"/>
  <c r="E169" i="4"/>
  <c r="F169" i="4" s="1"/>
  <c r="E2290" i="4"/>
  <c r="F2290" i="4" s="1"/>
  <c r="E438" i="4"/>
  <c r="F438" i="4" s="1"/>
  <c r="E679" i="4"/>
  <c r="F679" i="4" s="1"/>
  <c r="E2221" i="4"/>
  <c r="F2221" i="4" s="1"/>
  <c r="E194" i="4"/>
  <c r="F194" i="4" s="1"/>
  <c r="E833" i="4"/>
  <c r="F833" i="4" s="1"/>
  <c r="E1741" i="4"/>
  <c r="F1741" i="4" s="1"/>
  <c r="E3156" i="4"/>
  <c r="F3156" i="4" s="1"/>
  <c r="E3220" i="4"/>
  <c r="F3220" i="4" s="1"/>
  <c r="E848" i="4"/>
  <c r="F848" i="4" s="1"/>
  <c r="E340" i="4"/>
  <c r="F340" i="4" s="1"/>
  <c r="E2222" i="4"/>
  <c r="F2222" i="4" s="1"/>
  <c r="E3143" i="4"/>
  <c r="F3143" i="4" s="1"/>
  <c r="E3115" i="4"/>
  <c r="F3115" i="4" s="1"/>
  <c r="E3179" i="4"/>
  <c r="F3179" i="4" s="1"/>
  <c r="E3243" i="4"/>
  <c r="F3243" i="4" s="1"/>
  <c r="E1294" i="4"/>
  <c r="F1294" i="4" s="1"/>
  <c r="E1953" i="4"/>
  <c r="F1953" i="4" s="1"/>
  <c r="E2415" i="4"/>
  <c r="F2415" i="4" s="1"/>
  <c r="E29" i="4"/>
  <c r="F29" i="4" s="1"/>
  <c r="E2936" i="4"/>
  <c r="F2936" i="4" s="1"/>
  <c r="E711" i="4"/>
  <c r="F711" i="4" s="1"/>
  <c r="E1063" i="4"/>
  <c r="F1063" i="4" s="1"/>
  <c r="E2520" i="4"/>
  <c r="F2520" i="4" s="1"/>
  <c r="E2339" i="4"/>
  <c r="F2339" i="4" s="1"/>
  <c r="E1939" i="4"/>
  <c r="F1939" i="4" s="1"/>
  <c r="E122" i="4"/>
  <c r="F122" i="4" s="1"/>
  <c r="E810" i="4"/>
  <c r="F810" i="4" s="1"/>
  <c r="E1079" i="4"/>
  <c r="F1079" i="4" s="1"/>
  <c r="E2814" i="4"/>
  <c r="F2814" i="4" s="1"/>
  <c r="E1971" i="4"/>
  <c r="F1971" i="4" s="1"/>
  <c r="E655" i="4"/>
  <c r="F655" i="4" s="1"/>
  <c r="E3103" i="4"/>
  <c r="F3103" i="4" s="1"/>
  <c r="E195" i="4"/>
  <c r="F195" i="4" s="1"/>
  <c r="E161" i="4"/>
  <c r="F161" i="4" s="1"/>
  <c r="E1028" i="4"/>
  <c r="F1028" i="4" s="1"/>
  <c r="E1193" i="4"/>
  <c r="F1193" i="4" s="1"/>
  <c r="E1866" i="4"/>
  <c r="F1866" i="4" s="1"/>
  <c r="E3125" i="4"/>
  <c r="F3125" i="4" s="1"/>
  <c r="E2208" i="4"/>
  <c r="F2208" i="4" s="1"/>
  <c r="E1289" i="4"/>
  <c r="F1289" i="4" s="1"/>
  <c r="E1534" i="4"/>
  <c r="F1534" i="4" s="1"/>
  <c r="E1649" i="4"/>
  <c r="F1649" i="4" s="1"/>
  <c r="E2555" i="4"/>
  <c r="F2555" i="4" s="1"/>
  <c r="E1478" i="4"/>
  <c r="F1478" i="4" s="1"/>
  <c r="E1243" i="4"/>
  <c r="F1243" i="4" s="1"/>
  <c r="E289" i="4"/>
  <c r="F289" i="4" s="1"/>
  <c r="E2032" i="4"/>
  <c r="F2032" i="4" s="1"/>
  <c r="E3112" i="4"/>
  <c r="F3112" i="4" s="1"/>
  <c r="E3176" i="4"/>
  <c r="F3176" i="4" s="1"/>
  <c r="E3240" i="4"/>
  <c r="F3240" i="4" s="1"/>
  <c r="E2193" i="4"/>
  <c r="F2193" i="4" s="1"/>
  <c r="E1668" i="4"/>
  <c r="F1668" i="4" s="1"/>
  <c r="E1395" i="4"/>
  <c r="F1395" i="4" s="1"/>
  <c r="E1203" i="4"/>
  <c r="F1203" i="4" s="1"/>
  <c r="E502" i="4"/>
  <c r="F502" i="4" s="1"/>
  <c r="E1814" i="4"/>
  <c r="F1814" i="4" s="1"/>
  <c r="E1467" i="4"/>
  <c r="F1467" i="4" s="1"/>
  <c r="E184" i="4"/>
  <c r="F184" i="4" s="1"/>
  <c r="E1930" i="4"/>
  <c r="F1930" i="4" s="1"/>
  <c r="E1833" i="4"/>
  <c r="F1833" i="4" s="1"/>
  <c r="E2488" i="4"/>
  <c r="F2488" i="4" s="1"/>
  <c r="E1619" i="4"/>
  <c r="F1619" i="4" s="1"/>
  <c r="E1131" i="4"/>
  <c r="F1131" i="4" s="1"/>
  <c r="E2107" i="4"/>
  <c r="F2107" i="4" s="1"/>
  <c r="E2603" i="4"/>
  <c r="F2603" i="4" s="1"/>
  <c r="E431" i="4"/>
  <c r="F431" i="4" s="1"/>
  <c r="E1767" i="4"/>
  <c r="F1767" i="4" s="1"/>
  <c r="E2656" i="4"/>
  <c r="F2656" i="4" s="1"/>
  <c r="E3098" i="4"/>
  <c r="F3098" i="4" s="1"/>
  <c r="E3162" i="4"/>
  <c r="F3162" i="4" s="1"/>
  <c r="E3226" i="4"/>
  <c r="F3226" i="4" s="1"/>
  <c r="E2486" i="4"/>
  <c r="F2486" i="4" s="1"/>
  <c r="E2859" i="4"/>
  <c r="F2859" i="4" s="1"/>
  <c r="E1454" i="4"/>
  <c r="F1454" i="4" s="1"/>
  <c r="E3165" i="4"/>
  <c r="F3165" i="4" s="1"/>
  <c r="E854" i="4"/>
  <c r="F854" i="4" s="1"/>
  <c r="E2569" i="4"/>
  <c r="F2569" i="4" s="1"/>
  <c r="E872" i="4"/>
  <c r="F872" i="4" s="1"/>
  <c r="E66" i="4"/>
  <c r="F66" i="4" s="1"/>
  <c r="E2029" i="4"/>
  <c r="F2029" i="4" s="1"/>
  <c r="E2359" i="4"/>
  <c r="F2359" i="4" s="1"/>
  <c r="E115" i="4"/>
  <c r="F115" i="4" s="1"/>
  <c r="E94" i="4"/>
  <c r="F94" i="4" s="1"/>
  <c r="E1626" i="4"/>
  <c r="F1626" i="4" s="1"/>
  <c r="E2650" i="4"/>
  <c r="F2650" i="4" s="1"/>
  <c r="E199" i="4"/>
  <c r="F199" i="4" s="1"/>
  <c r="E2846" i="4"/>
  <c r="F2846" i="4" s="1"/>
  <c r="E17" i="4"/>
  <c r="F17" i="4" s="1"/>
  <c r="E2485" i="4"/>
  <c r="F2485" i="4" s="1"/>
  <c r="E1209" i="4"/>
  <c r="F1209" i="4" s="1"/>
  <c r="E3148" i="4"/>
  <c r="F3148" i="4" s="1"/>
  <c r="E3212" i="4"/>
  <c r="F3212" i="4" s="1"/>
  <c r="E1723" i="4"/>
  <c r="F1723" i="4" s="1"/>
  <c r="E926" i="4"/>
  <c r="F926" i="4" s="1"/>
  <c r="E714" i="4"/>
  <c r="F714" i="4" s="1"/>
  <c r="E3133" i="4"/>
  <c r="F3133" i="4" s="1"/>
  <c r="E510" i="4"/>
  <c r="F510" i="4" s="1"/>
  <c r="E2622" i="4"/>
  <c r="F2622" i="4" s="1"/>
  <c r="E2279" i="4"/>
  <c r="F2279" i="4" s="1"/>
  <c r="E2289" i="4"/>
  <c r="F2289" i="4" s="1"/>
  <c r="E2799" i="4"/>
  <c r="F2799" i="4" s="1"/>
  <c r="E2772" i="4"/>
  <c r="F2772" i="4" s="1"/>
  <c r="E2149" i="4"/>
  <c r="F2149" i="4" s="1"/>
  <c r="E789" i="4"/>
  <c r="F789" i="4" s="1"/>
  <c r="E215" i="4"/>
  <c r="F215" i="4" s="1"/>
  <c r="E1955" i="4"/>
  <c r="F1955" i="4" s="1"/>
  <c r="E2461" i="4"/>
  <c r="F2461" i="4" s="1"/>
  <c r="E534" i="4"/>
  <c r="F534" i="4" s="1"/>
  <c r="E945" i="4"/>
  <c r="F945" i="4" s="1"/>
  <c r="E2638" i="4"/>
  <c r="F2638" i="4" s="1"/>
  <c r="E654" i="4"/>
  <c r="F654" i="4" s="1"/>
  <c r="E2940" i="4"/>
  <c r="F2940" i="4" s="1"/>
  <c r="E3118" i="4"/>
  <c r="F3118" i="4" s="1"/>
  <c r="E3182" i="4"/>
  <c r="F3182" i="4" s="1"/>
  <c r="E3246" i="4"/>
  <c r="F3246" i="4" s="1"/>
  <c r="E1573" i="4"/>
  <c r="F1573" i="4" s="1"/>
  <c r="E2369" i="4"/>
  <c r="F2369" i="4" s="1"/>
  <c r="E1224" i="4"/>
  <c r="F1224" i="4" s="1"/>
  <c r="E759" i="4"/>
  <c r="F759" i="4" s="1"/>
  <c r="E2452" i="4"/>
  <c r="F2452" i="4" s="1"/>
  <c r="E1217" i="4"/>
  <c r="F1217" i="4" s="1"/>
  <c r="E130" i="4"/>
  <c r="F130" i="4" s="1"/>
  <c r="E1242" i="4"/>
  <c r="F1242" i="4" s="1"/>
  <c r="E2883" i="4"/>
  <c r="F2883" i="4" s="1"/>
  <c r="E2604" i="4"/>
  <c r="F2604" i="4" s="1"/>
  <c r="E204" i="4"/>
  <c r="F204" i="4" s="1"/>
  <c r="E778" i="4"/>
  <c r="F778" i="4" s="1"/>
  <c r="E2338" i="4"/>
  <c r="F2338" i="4" s="1"/>
  <c r="E245" i="4"/>
  <c r="F245" i="4" s="1"/>
  <c r="E2367" i="4"/>
  <c r="F2367" i="4" s="1"/>
  <c r="E365" i="4"/>
  <c r="F365" i="4" s="1"/>
  <c r="E334" i="4"/>
  <c r="F334" i="4" s="1"/>
  <c r="E2071" i="4"/>
  <c r="F2071" i="4" s="1"/>
  <c r="E3104" i="4"/>
  <c r="F3104" i="4" s="1"/>
  <c r="E3168" i="4"/>
  <c r="F3168" i="4" s="1"/>
  <c r="E3232" i="4"/>
  <c r="F3232" i="4" s="1"/>
  <c r="E3276" i="4"/>
  <c r="F3276" i="4" s="1"/>
  <c r="E2869" i="4"/>
  <c r="F2869" i="4" s="1"/>
  <c r="E1436" i="4"/>
  <c r="F1436" i="4" s="1"/>
  <c r="E3189" i="4"/>
  <c r="F3189" i="4" s="1"/>
  <c r="E2164" i="4"/>
  <c r="F2164" i="4" s="1"/>
  <c r="E1158" i="4"/>
  <c r="F1158" i="4" s="1"/>
  <c r="E1177" i="4"/>
  <c r="F1177" i="4" s="1"/>
  <c r="E198" i="4"/>
  <c r="F198" i="4" s="1"/>
  <c r="E1616" i="4"/>
  <c r="F1616" i="4" s="1"/>
  <c r="E2629" i="4"/>
  <c r="F2629" i="4" s="1"/>
  <c r="E912" i="4"/>
  <c r="F912" i="4" s="1"/>
  <c r="E2416" i="4"/>
  <c r="F2416" i="4" s="1"/>
  <c r="E583" i="4"/>
  <c r="F583" i="4" s="1"/>
  <c r="E562" i="4"/>
  <c r="F562" i="4" s="1"/>
  <c r="E469" i="4"/>
  <c r="F469" i="4" s="1"/>
  <c r="E1666" i="4"/>
  <c r="F1666" i="4" s="1"/>
  <c r="E650" i="4"/>
  <c r="F650" i="4" s="1"/>
  <c r="E1875" i="4"/>
  <c r="F1875" i="4" s="1"/>
  <c r="E1187" i="4"/>
  <c r="F1187" i="4" s="1"/>
  <c r="E3138" i="4"/>
  <c r="F3138" i="4" s="1"/>
  <c r="E3202" i="4"/>
  <c r="F3202" i="4" s="1"/>
  <c r="E3266" i="4"/>
  <c r="F3266" i="4" s="1"/>
  <c r="E2652" i="4"/>
  <c r="F2652" i="4" s="1"/>
  <c r="E2910" i="4"/>
  <c r="F2910" i="4" s="1"/>
  <c r="E3119" i="4"/>
  <c r="F3119" i="4" s="1"/>
  <c r="E774" i="4"/>
  <c r="F774" i="4" s="1"/>
  <c r="E1006" i="4"/>
  <c r="F1006" i="4" s="1"/>
  <c r="E1500" i="4"/>
  <c r="F1500" i="4" s="1"/>
  <c r="E1105" i="4"/>
  <c r="F1105" i="4" s="1"/>
  <c r="E871" i="4"/>
  <c r="F871" i="4" s="1"/>
  <c r="E1270" i="4"/>
  <c r="F1270" i="4" s="1"/>
  <c r="E1635" i="4"/>
  <c r="F1635" i="4" s="1"/>
  <c r="E2131" i="4"/>
  <c r="F2131" i="4" s="1"/>
  <c r="E1446" i="4"/>
  <c r="F1446" i="4" s="1"/>
  <c r="E1122" i="4"/>
  <c r="F1122" i="4" s="1"/>
  <c r="E305" i="4"/>
  <c r="F305" i="4" s="1"/>
  <c r="E2010" i="4"/>
  <c r="F2010" i="4" s="1"/>
  <c r="E870" i="4"/>
  <c r="F870" i="4" s="1"/>
  <c r="E1543" i="4"/>
  <c r="F1543" i="4" s="1"/>
  <c r="E2768" i="4"/>
  <c r="F2768" i="4" s="1"/>
  <c r="E3108" i="4"/>
  <c r="F3108" i="4" s="1"/>
  <c r="E3172" i="4"/>
  <c r="F3172" i="4" s="1"/>
  <c r="E3236" i="4"/>
  <c r="F3236" i="4" s="1"/>
  <c r="E350" i="4"/>
  <c r="F350" i="4" s="1"/>
  <c r="E2449" i="4"/>
  <c r="F2449" i="4" s="1"/>
  <c r="E2829" i="4"/>
  <c r="F2829" i="4" s="1"/>
  <c r="E3205" i="4"/>
  <c r="F3205" i="4" s="1"/>
  <c r="E3131" i="4"/>
  <c r="F3131" i="4" s="1"/>
  <c r="E3195" i="4"/>
  <c r="F3195" i="4" s="1"/>
  <c r="E3259" i="4"/>
  <c r="F3259" i="4" s="1"/>
  <c r="E576" i="4"/>
  <c r="F576" i="4" s="1"/>
  <c r="E2861" i="4"/>
  <c r="F2861" i="4" s="1"/>
  <c r="E1765" i="4"/>
  <c r="F1765" i="4" s="1"/>
  <c r="E1093" i="4"/>
  <c r="F1093" i="4" s="1"/>
  <c r="E152" i="4"/>
  <c r="F152" i="4" s="1"/>
  <c r="E3016" i="4"/>
  <c r="F3016" i="4" s="1"/>
  <c r="E192" i="4"/>
  <c r="F192" i="4" s="1"/>
  <c r="E1334" i="4"/>
  <c r="F1334" i="4" s="1"/>
  <c r="E2674" i="4"/>
  <c r="F2674" i="4" s="1"/>
  <c r="E56" i="4"/>
  <c r="F56" i="4" s="1"/>
  <c r="E1946" i="4"/>
  <c r="F1946" i="4" s="1"/>
  <c r="E1114" i="4"/>
  <c r="F1114" i="4" s="1"/>
  <c r="E1383" i="4"/>
  <c r="F1383" i="4" s="1"/>
  <c r="E1770" i="4"/>
  <c r="F1770" i="4" s="1"/>
  <c r="E2797" i="4"/>
  <c r="F2797" i="4" s="1"/>
  <c r="E3069" i="4"/>
  <c r="F3069" i="4" s="1"/>
  <c r="E3057" i="4"/>
  <c r="F3057" i="4" s="1"/>
  <c r="E1015" i="4"/>
  <c r="F1015" i="4" s="1"/>
  <c r="E2435" i="4"/>
  <c r="F2435" i="4" s="1"/>
  <c r="E3245" i="4"/>
  <c r="F3245" i="4" s="1"/>
  <c r="E2003" i="4"/>
  <c r="F2003" i="4" s="1"/>
  <c r="E952" i="4"/>
  <c r="F952" i="4" s="1"/>
  <c r="E1697" i="4"/>
  <c r="F1697" i="4" s="1"/>
  <c r="E2953" i="4"/>
  <c r="F2953" i="4" s="1"/>
  <c r="E1360" i="4"/>
  <c r="F1360" i="4" s="1"/>
  <c r="E2104" i="4"/>
  <c r="F2104" i="4" s="1"/>
  <c r="E239" i="4"/>
  <c r="F239" i="4" s="1"/>
  <c r="E2546" i="4"/>
  <c r="F2546" i="4" s="1"/>
  <c r="E1468" i="4"/>
  <c r="F1468" i="4" s="1"/>
  <c r="E30" i="4"/>
  <c r="F30" i="4" s="1"/>
  <c r="E2052" i="4"/>
  <c r="F2052" i="4" s="1"/>
  <c r="E589" i="4"/>
  <c r="F589" i="4" s="1"/>
  <c r="E1898" i="4"/>
  <c r="F1898" i="4" s="1"/>
  <c r="E1166" i="4"/>
  <c r="F1166" i="4" s="1"/>
  <c r="E1143" i="4"/>
  <c r="F1143" i="4" s="1"/>
  <c r="E1958" i="4"/>
  <c r="F1958" i="4" s="1"/>
  <c r="E503" i="4"/>
  <c r="F503" i="4" s="1"/>
  <c r="E3052" i="4"/>
  <c r="F3052" i="4" s="1"/>
  <c r="E392" i="4"/>
  <c r="F392" i="4" s="1"/>
  <c r="E3167" i="4"/>
  <c r="F3167" i="4" s="1"/>
  <c r="E3231" i="4"/>
  <c r="F3231" i="4" s="1"/>
  <c r="E530" i="4"/>
  <c r="F530" i="4" s="1"/>
  <c r="E828" i="4"/>
  <c r="F828" i="4" s="1"/>
  <c r="E269" i="4"/>
  <c r="F269" i="4" s="1"/>
  <c r="E221" i="4"/>
  <c r="F221" i="4" s="1"/>
  <c r="E1876" i="4"/>
  <c r="F1876" i="4" s="1"/>
  <c r="E222" i="4"/>
  <c r="F222" i="4" s="1"/>
  <c r="E200" i="4"/>
  <c r="F200" i="4" s="1"/>
  <c r="E942" i="4"/>
  <c r="F942" i="4" s="1"/>
  <c r="E2030" i="4"/>
  <c r="F2030" i="4" s="1"/>
  <c r="E347" i="4"/>
  <c r="F347" i="4" s="1"/>
  <c r="E1197" i="4"/>
  <c r="F1197" i="4" s="1"/>
  <c r="E1805" i="4"/>
  <c r="F1805" i="4" s="1"/>
  <c r="E372" i="4"/>
  <c r="F372" i="4" s="1"/>
  <c r="E2929" i="4"/>
  <c r="F2929" i="4" s="1"/>
  <c r="E2716" i="4"/>
  <c r="F2716" i="4" s="1"/>
  <c r="E1048" i="4"/>
  <c r="F1048" i="4" s="1"/>
  <c r="E15" i="4"/>
  <c r="F15" i="4" s="1"/>
  <c r="E2721" i="4"/>
  <c r="F2721" i="4" s="1"/>
  <c r="E2046" i="4"/>
  <c r="F2046" i="4" s="1"/>
  <c r="E2807" i="4"/>
  <c r="F2807" i="4" s="1"/>
  <c r="E270" i="4"/>
  <c r="F270" i="4" s="1"/>
  <c r="E1156" i="4"/>
  <c r="F1156" i="4" s="1"/>
  <c r="E55" i="4"/>
  <c r="F55" i="4" s="1"/>
  <c r="E2562" i="4"/>
  <c r="F2562" i="4" s="1"/>
  <c r="E173" i="4"/>
  <c r="F173" i="4" s="1"/>
  <c r="E2016" i="4"/>
  <c r="F2016" i="4" s="1"/>
  <c r="E537" i="4"/>
  <c r="F537" i="4" s="1"/>
  <c r="E1448" i="4"/>
  <c r="F1448" i="4" s="1"/>
  <c r="E2099" i="4"/>
  <c r="F2099" i="4" s="1"/>
  <c r="E2421" i="4"/>
  <c r="F2421" i="4" s="1"/>
  <c r="E3261" i="4"/>
  <c r="F3261" i="4" s="1"/>
  <c r="E2957" i="4"/>
  <c r="F2957" i="4" s="1"/>
  <c r="E593" i="4"/>
  <c r="F593" i="4" s="1"/>
  <c r="E2450" i="4"/>
  <c r="F2450" i="4" s="1"/>
  <c r="E2427" i="4"/>
  <c r="F2427" i="4" s="1"/>
  <c r="E3183" i="4"/>
  <c r="F3183" i="4" s="1"/>
  <c r="E90" i="4"/>
  <c r="F90" i="4" s="1"/>
  <c r="E660" i="4"/>
  <c r="F660" i="4" s="1"/>
  <c r="E2831" i="4"/>
  <c r="F2831" i="4" s="1"/>
  <c r="E1061" i="4"/>
  <c r="F1061" i="4" s="1"/>
  <c r="E533" i="4"/>
  <c r="F533" i="4" s="1"/>
  <c r="E3169" i="4"/>
  <c r="F3169" i="4" s="1"/>
  <c r="E3233" i="4"/>
  <c r="F3233" i="4" s="1"/>
  <c r="E758" i="4"/>
  <c r="F758" i="4" s="1"/>
  <c r="E429" i="4"/>
  <c r="F429" i="4" s="1"/>
  <c r="E504" i="4"/>
  <c r="F504" i="4" s="1"/>
  <c r="E1056" i="4"/>
  <c r="F1056" i="4" s="1"/>
  <c r="E2144" i="4"/>
  <c r="F2144" i="4" s="1"/>
  <c r="E1922" i="4"/>
  <c r="F1922" i="4" s="1"/>
  <c r="E1107" i="4"/>
  <c r="F1107" i="4" s="1"/>
  <c r="E992" i="4"/>
  <c r="F992" i="4" s="1"/>
  <c r="E569" i="4"/>
  <c r="F569" i="4" s="1"/>
  <c r="E413" i="4"/>
  <c r="F413" i="4" s="1"/>
  <c r="E384" i="4"/>
  <c r="F384" i="4" s="1"/>
  <c r="E1672" i="4"/>
  <c r="F1672" i="4" s="1"/>
  <c r="E647" i="4"/>
  <c r="F647" i="4" s="1"/>
  <c r="E2455" i="4"/>
  <c r="F2455" i="4" s="1"/>
  <c r="E887" i="4"/>
  <c r="F887" i="4" s="1"/>
  <c r="E1629" i="4"/>
  <c r="F1629" i="4" s="1"/>
  <c r="E2643" i="4"/>
  <c r="F2643" i="4" s="1"/>
  <c r="E2544" i="4"/>
  <c r="F2544" i="4" s="1"/>
  <c r="E2240" i="4"/>
  <c r="F2240" i="4" s="1"/>
  <c r="E2322" i="4"/>
  <c r="F2322" i="4" s="1"/>
  <c r="E3155" i="4"/>
  <c r="F3155" i="4" s="1"/>
  <c r="E3219" i="4"/>
  <c r="F3219" i="4" s="1"/>
  <c r="E1755" i="4"/>
  <c r="F1755" i="4" s="1"/>
  <c r="E1526" i="4"/>
  <c r="F1526" i="4" s="1"/>
  <c r="E1894" i="4"/>
  <c r="F1894" i="4" s="1"/>
  <c r="E485" i="4"/>
  <c r="F485" i="4" s="1"/>
  <c r="E1979" i="4"/>
  <c r="F1979" i="4" s="1"/>
  <c r="E2789" i="4"/>
  <c r="F2789" i="4" s="1"/>
  <c r="E1420" i="4"/>
  <c r="F1420" i="4" s="1"/>
  <c r="E2273" i="4"/>
  <c r="F2273" i="4" s="1"/>
  <c r="E2278" i="4"/>
  <c r="F2278" i="4" s="1"/>
  <c r="E1742" i="4"/>
  <c r="F1742" i="4" s="1"/>
  <c r="E114" i="4"/>
  <c r="F114" i="4" s="1"/>
  <c r="E2326" i="4"/>
  <c r="F2326" i="4" s="1"/>
  <c r="E240" i="4"/>
  <c r="F240" i="4" s="1"/>
  <c r="E1116" i="4"/>
  <c r="F1116" i="4" s="1"/>
  <c r="E2251" i="4"/>
  <c r="F2251" i="4" s="1"/>
  <c r="E1071" i="4"/>
  <c r="F1071" i="4" s="1"/>
  <c r="E812" i="4"/>
  <c r="F812" i="4" s="1"/>
  <c r="E1712" i="4"/>
  <c r="F1712" i="4" s="1"/>
  <c r="E214" i="4"/>
  <c r="F214" i="4" s="1"/>
  <c r="E76" i="4"/>
  <c r="F76" i="4" s="1"/>
  <c r="E3269" i="4"/>
  <c r="F3269" i="4" s="1"/>
  <c r="E831" i="4"/>
  <c r="F831" i="4" s="1"/>
  <c r="E1545" i="4"/>
  <c r="F1545" i="4" s="1"/>
  <c r="E1887" i="4"/>
  <c r="F1887" i="4" s="1"/>
  <c r="E684" i="4"/>
  <c r="F684" i="4" s="1"/>
  <c r="E1323" i="4"/>
  <c r="F1323" i="4" s="1"/>
  <c r="E975" i="4"/>
  <c r="F975" i="4" s="1"/>
  <c r="E1406" i="4"/>
  <c r="F1406" i="4" s="1"/>
  <c r="E1700" i="4"/>
  <c r="F1700" i="4" s="1"/>
  <c r="E1764" i="4"/>
  <c r="F1764" i="4" s="1"/>
  <c r="E2764" i="4"/>
  <c r="F2764" i="4" s="1"/>
  <c r="E174" i="4"/>
  <c r="F174" i="4" s="1"/>
  <c r="E382" i="4"/>
  <c r="F382" i="4" s="1"/>
  <c r="E2043" i="4"/>
  <c r="F2043" i="4" s="1"/>
  <c r="E497" i="4"/>
  <c r="F497" i="4" s="1"/>
  <c r="E1353" i="4"/>
  <c r="F1353" i="4" s="1"/>
  <c r="E3055" i="4"/>
  <c r="F3055" i="4" s="1"/>
  <c r="E496" i="4"/>
  <c r="F496" i="4" s="1"/>
  <c r="E733" i="4"/>
  <c r="F733" i="4" s="1"/>
  <c r="E909" i="4"/>
  <c r="F909" i="4" s="1"/>
  <c r="E3191" i="4"/>
  <c r="F3191" i="4" s="1"/>
  <c r="E3255" i="4"/>
  <c r="F3255" i="4" s="1"/>
  <c r="E852" i="4"/>
  <c r="F852" i="4" s="1"/>
  <c r="E2110" i="4"/>
  <c r="F2110" i="4" s="1"/>
  <c r="E1090" i="4"/>
  <c r="F1090" i="4" s="1"/>
  <c r="E1257" i="4"/>
  <c r="F1257" i="4" s="1"/>
  <c r="E1839" i="4"/>
  <c r="F1839" i="4" s="1"/>
  <c r="E1314" i="4"/>
  <c r="F1314" i="4" s="1"/>
  <c r="E1367" i="4"/>
  <c r="F1367" i="4" s="1"/>
  <c r="E2665" i="4"/>
  <c r="F2665" i="4" s="1"/>
  <c r="E1476" i="4"/>
  <c r="F1476" i="4" s="1"/>
  <c r="E2756" i="4"/>
  <c r="F2756" i="4" s="1"/>
  <c r="E2973" i="4"/>
  <c r="F2973" i="4" s="1"/>
  <c r="E604" i="4"/>
  <c r="F604" i="4" s="1"/>
  <c r="E1096" i="4"/>
  <c r="F1096" i="4" s="1"/>
  <c r="E2375" i="4"/>
  <c r="F2375" i="4" s="1"/>
  <c r="E2875" i="4"/>
  <c r="F2875" i="4" s="1"/>
  <c r="E1921" i="4"/>
  <c r="F1921" i="4" s="1"/>
  <c r="E2742" i="4"/>
  <c r="F2742" i="4" s="1"/>
  <c r="E3048" i="4"/>
  <c r="F3048" i="4" s="1"/>
  <c r="E784" i="4"/>
  <c r="F784" i="4" s="1"/>
  <c r="E3161" i="4"/>
  <c r="F3161" i="4" s="1"/>
  <c r="E3225" i="4"/>
  <c r="F3225" i="4" s="1"/>
  <c r="E2087" i="4"/>
  <c r="F2087" i="4" s="1"/>
  <c r="E2396" i="4"/>
  <c r="F2396" i="4" s="1"/>
  <c r="E1283" i="4"/>
  <c r="F1283" i="4" s="1"/>
  <c r="E3091" i="4"/>
  <c r="F3091" i="4" s="1"/>
  <c r="E412" i="4"/>
  <c r="F412" i="4" s="1"/>
  <c r="E1777" i="4"/>
  <c r="F1777" i="4" s="1"/>
  <c r="E699" i="4"/>
  <c r="F699" i="4" s="1"/>
  <c r="E2637" i="4"/>
  <c r="F2637" i="4" s="1"/>
  <c r="E2448" i="4"/>
  <c r="F2448" i="4" s="1"/>
  <c r="E2103" i="4"/>
  <c r="F2103" i="4" s="1"/>
  <c r="E3032" i="4"/>
  <c r="F3032" i="4" s="1"/>
  <c r="E1084" i="4"/>
  <c r="F1084" i="4" s="1"/>
  <c r="E3049" i="4"/>
  <c r="F3049" i="4" s="1"/>
  <c r="E2229" i="4"/>
  <c r="F2229" i="4" s="1"/>
  <c r="E1014" i="4"/>
  <c r="F1014" i="4" s="1"/>
  <c r="E2432" i="4"/>
  <c r="F2432" i="4" s="1"/>
  <c r="E1819" i="4"/>
  <c r="F1819" i="4" s="1"/>
  <c r="E1984" i="4"/>
  <c r="F1984" i="4" s="1"/>
  <c r="E608" i="4"/>
  <c r="F608" i="4" s="1"/>
  <c r="E587" i="4"/>
  <c r="F587" i="4" s="1"/>
  <c r="E851" i="4"/>
  <c r="F851" i="4" s="1"/>
  <c r="E2347" i="4"/>
  <c r="F2347" i="4" s="1"/>
  <c r="E309" i="4"/>
  <c r="F309" i="4" s="1"/>
  <c r="E2842" i="4"/>
  <c r="F2842" i="4" s="1"/>
  <c r="E756" i="4"/>
  <c r="F756" i="4" s="1"/>
  <c r="E560" i="4"/>
  <c r="F560" i="4" s="1"/>
  <c r="E7" i="4"/>
  <c r="F7" i="4" s="1"/>
  <c r="E2211" i="4"/>
  <c r="F2211" i="4" s="1"/>
  <c r="E1441" i="4"/>
  <c r="F1441" i="4" s="1"/>
  <c r="E2055" i="4"/>
  <c r="F2055" i="4" s="1"/>
  <c r="E2561" i="4"/>
  <c r="F2561" i="4" s="1"/>
  <c r="E463" i="4"/>
  <c r="F463" i="4" s="1"/>
  <c r="E2184" i="4"/>
  <c r="F2184" i="4" s="1"/>
  <c r="E1119" i="4"/>
  <c r="F1119" i="4" s="1"/>
  <c r="E2864" i="4"/>
  <c r="F2864" i="4" s="1"/>
  <c r="E155" i="4"/>
  <c r="F155" i="4" s="1"/>
  <c r="E2919" i="4"/>
  <c r="F2919" i="4" s="1"/>
  <c r="E2351" i="4"/>
  <c r="F2351" i="4" s="1"/>
  <c r="E2430" i="4"/>
  <c r="F2430" i="4" s="1"/>
  <c r="E176" i="4"/>
  <c r="F176" i="4" s="1"/>
  <c r="E937" i="4"/>
  <c r="F937" i="4" s="1"/>
  <c r="E1206" i="4"/>
  <c r="F1206" i="4" s="1"/>
  <c r="E1840" i="4"/>
  <c r="F1840" i="4" s="1"/>
  <c r="E2286" i="4"/>
  <c r="F2286" i="4" s="1"/>
  <c r="E2283" i="4"/>
  <c r="F2283" i="4" s="1"/>
  <c r="E2459" i="4"/>
  <c r="F2459" i="4" s="1"/>
  <c r="E1941" i="4"/>
  <c r="F1941" i="4" s="1"/>
  <c r="E1265" i="4"/>
  <c r="F1265" i="4" s="1"/>
  <c r="E312" i="4"/>
  <c r="F312" i="4" s="1"/>
  <c r="E916" i="4"/>
  <c r="F916" i="4" s="1"/>
  <c r="E1964" i="4"/>
  <c r="F1964" i="4" s="1"/>
  <c r="E313" i="4"/>
  <c r="F313" i="4" s="1"/>
  <c r="E294" i="4"/>
  <c r="F294" i="4" s="1"/>
  <c r="E1501" i="4"/>
  <c r="F1501" i="4" s="1"/>
  <c r="E3004" i="4"/>
  <c r="F3004" i="4" s="1"/>
  <c r="E2748" i="4"/>
  <c r="F2748" i="4" s="1"/>
  <c r="E2196" i="4"/>
  <c r="F2196" i="4" s="1"/>
  <c r="E2508" i="4"/>
  <c r="F2508" i="4" s="1"/>
  <c r="E970" i="4"/>
  <c r="F970" i="4" s="1"/>
  <c r="E2939" i="4"/>
  <c r="F2939" i="4" s="1"/>
  <c r="E2780" i="4"/>
  <c r="F2780" i="4" s="1"/>
  <c r="E743" i="4"/>
  <c r="F743" i="4" s="1"/>
  <c r="E2886" i="4"/>
  <c r="F2886" i="4" s="1"/>
  <c r="E1785" i="4"/>
  <c r="F1785" i="4" s="1"/>
  <c r="E2609" i="4"/>
  <c r="F2609" i="4" s="1"/>
  <c r="E1586" i="4"/>
  <c r="F1586" i="4" s="1"/>
  <c r="E1228" i="4"/>
  <c r="F1228" i="4" s="1"/>
  <c r="E2896" i="4"/>
  <c r="F2896" i="4" s="1"/>
  <c r="E3185" i="4"/>
  <c r="F3185" i="4" s="1"/>
  <c r="E3249" i="4"/>
  <c r="F3249" i="4" s="1"/>
  <c r="E252" i="4"/>
  <c r="F252" i="4" s="1"/>
  <c r="E2017" i="4"/>
  <c r="F2017" i="4" s="1"/>
  <c r="E2971" i="4"/>
  <c r="F2971" i="4" s="1"/>
  <c r="E1906" i="4"/>
  <c r="F1906" i="4" s="1"/>
  <c r="E2882" i="4"/>
  <c r="F2882" i="4" s="1"/>
  <c r="E2935" i="4"/>
  <c r="F2935" i="4" s="1"/>
  <c r="E42" i="4"/>
  <c r="F42" i="4" s="1"/>
  <c r="E237" i="4"/>
  <c r="F237" i="4" s="1"/>
  <c r="E1976" i="4"/>
  <c r="F1976" i="4" s="1"/>
  <c r="E2690" i="4"/>
  <c r="F2690" i="4" s="1"/>
  <c r="E2293" i="4"/>
  <c r="F2293" i="4" s="1"/>
  <c r="E1521" i="4"/>
  <c r="F1521" i="4" s="1"/>
  <c r="E1168" i="4"/>
  <c r="F1168" i="4" s="1"/>
  <c r="E276" i="4"/>
  <c r="F276" i="4" s="1"/>
  <c r="E1792" i="4"/>
  <c r="F1792" i="4" s="1"/>
  <c r="E2949" i="4"/>
  <c r="F2949" i="4" s="1"/>
  <c r="E2364" i="4"/>
  <c r="F2364" i="4" s="1"/>
  <c r="E3022" i="4"/>
  <c r="F3022" i="4" s="1"/>
  <c r="E205" i="4"/>
  <c r="F205" i="4" s="1"/>
  <c r="E3107" i="4"/>
  <c r="F3107" i="4" s="1"/>
  <c r="E3171" i="4"/>
  <c r="F3171" i="4" s="1"/>
  <c r="E3235" i="4"/>
  <c r="F3235" i="4" s="1"/>
  <c r="E362" i="4"/>
  <c r="F362" i="4" s="1"/>
  <c r="E1026" i="4"/>
  <c r="F1026" i="4" s="1"/>
  <c r="E105" i="4"/>
  <c r="F105" i="4" s="1"/>
  <c r="E2951" i="4"/>
  <c r="F2951" i="4" s="1"/>
  <c r="E440" i="4"/>
  <c r="F440" i="4" s="1"/>
  <c r="E1255" i="4"/>
  <c r="F1255" i="4" s="1"/>
  <c r="E263" i="4"/>
  <c r="F263" i="4" s="1"/>
  <c r="E298" i="4"/>
  <c r="F298" i="4" s="1"/>
  <c r="E1309" i="4"/>
  <c r="F1309" i="4" s="1"/>
  <c r="E201" i="4"/>
  <c r="F201" i="4" s="1"/>
  <c r="E2207" i="4"/>
  <c r="F2207" i="4" s="1"/>
  <c r="E3077" i="4"/>
  <c r="F3077" i="4" s="1"/>
  <c r="E419" i="4"/>
  <c r="F419" i="4" s="1"/>
  <c r="E2142" i="4"/>
  <c r="F2142" i="4" s="1"/>
  <c r="E124" i="4"/>
  <c r="F124" i="4" s="1"/>
  <c r="E3086" i="4"/>
  <c r="F3086" i="4" s="1"/>
  <c r="E822" i="4"/>
  <c r="F822" i="4" s="1"/>
  <c r="E1566" i="4"/>
  <c r="F1566" i="4" s="1"/>
  <c r="E251" i="4"/>
  <c r="F251" i="4" s="1"/>
  <c r="E3221" i="4"/>
  <c r="F3221" i="4" s="1"/>
  <c r="E1869" i="4"/>
  <c r="F1869" i="4" s="1"/>
  <c r="E1428" i="4"/>
  <c r="F1428" i="4" s="1"/>
  <c r="E2647" i="4"/>
  <c r="F2647" i="4" s="1"/>
  <c r="E592" i="4"/>
  <c r="F592" i="4" s="1"/>
  <c r="E444" i="4"/>
  <c r="F444" i="4" s="1"/>
  <c r="E27" i="4"/>
  <c r="F27" i="4" s="1"/>
  <c r="E2932" i="4"/>
  <c r="F2932" i="4" s="1"/>
  <c r="E450" i="4"/>
  <c r="F450" i="4" s="1"/>
  <c r="E1165" i="4"/>
  <c r="F1165" i="4" s="1"/>
  <c r="E2906" i="4"/>
  <c r="F2906" i="4" s="1"/>
  <c r="E451" i="4"/>
  <c r="F451" i="4" s="1"/>
  <c r="E3082" i="4"/>
  <c r="F3082" i="4" s="1"/>
  <c r="E3043" i="4"/>
  <c r="F3043" i="4" s="1"/>
  <c r="E2784" i="4"/>
  <c r="F2784" i="4" s="1"/>
  <c r="E1344" i="4"/>
  <c r="F1344" i="4" s="1"/>
  <c r="E98" i="4"/>
  <c r="F98" i="4" s="1"/>
  <c r="E2644" i="4"/>
  <c r="F2644" i="4" s="1"/>
  <c r="E3033" i="4"/>
  <c r="F3033" i="4" s="1"/>
  <c r="E1956" i="4"/>
  <c r="F1956" i="4" s="1"/>
  <c r="E523" i="4"/>
  <c r="F523" i="4" s="1"/>
  <c r="E3207" i="4"/>
  <c r="F3207" i="4" s="1"/>
  <c r="E3271" i="4"/>
  <c r="F3271" i="4" s="1"/>
  <c r="E2006" i="4"/>
  <c r="F2006" i="4" s="1"/>
  <c r="E249" i="4"/>
  <c r="F249" i="4" s="1"/>
  <c r="E1729" i="4"/>
  <c r="F1729" i="4" s="1"/>
  <c r="E3066" i="4"/>
  <c r="F3066" i="4" s="1"/>
  <c r="E416" i="4"/>
  <c r="F416" i="4" s="1"/>
  <c r="E1321" i="4"/>
  <c r="F1321" i="4" s="1"/>
  <c r="E2297" i="4"/>
  <c r="F2297" i="4" s="1"/>
  <c r="E2586" i="4"/>
  <c r="F2586" i="4" s="1"/>
  <c r="E1386" i="4"/>
  <c r="F1386" i="4" s="1"/>
  <c r="E2108" i="4"/>
  <c r="F2108" i="4" s="1"/>
  <c r="E553" i="4"/>
  <c r="F553" i="4" s="1"/>
  <c r="E2808" i="4"/>
  <c r="F2808" i="4" s="1"/>
  <c r="E997" i="4"/>
  <c r="F997" i="4" s="1"/>
  <c r="E1757" i="4"/>
  <c r="F1757" i="4" s="1"/>
  <c r="E2336" i="4"/>
  <c r="F2336" i="4" s="1"/>
  <c r="E2206" i="4"/>
  <c r="F2206" i="4" s="1"/>
  <c r="E985" i="4"/>
  <c r="F985" i="4" s="1"/>
  <c r="E2204" i="4"/>
  <c r="F2204" i="4" s="1"/>
  <c r="E2522" i="4"/>
  <c r="F2522" i="4" s="1"/>
  <c r="E3177" i="4"/>
  <c r="F3177" i="4" s="1"/>
  <c r="E3241" i="4"/>
  <c r="F3241" i="4" s="1"/>
  <c r="E1394" i="4"/>
  <c r="F1394" i="4" s="1"/>
  <c r="E1913" i="4"/>
  <c r="F1913" i="4" s="1"/>
  <c r="E1281" i="4"/>
  <c r="F1281" i="4" s="1"/>
  <c r="E1776" i="4"/>
  <c r="F1776" i="4" s="1"/>
  <c r="E2414" i="4"/>
  <c r="F2414" i="4" s="1"/>
  <c r="E1443" i="4"/>
  <c r="F1443" i="4" s="1"/>
  <c r="E14" i="4"/>
  <c r="F14" i="4" s="1"/>
  <c r="E1835" i="4"/>
  <c r="F1835" i="4" s="1"/>
  <c r="E984" i="4"/>
  <c r="F984" i="4" s="1"/>
  <c r="E2928" i="4"/>
  <c r="F2928" i="4" s="1"/>
  <c r="E104" i="4"/>
  <c r="F104" i="4" s="1"/>
  <c r="E3093" i="4"/>
  <c r="F3093" i="4" s="1"/>
  <c r="E826" i="4"/>
  <c r="F826" i="4" s="1"/>
  <c r="E3009" i="4"/>
  <c r="F3009" i="4" s="1"/>
  <c r="E2722" i="4"/>
  <c r="F2722" i="4" s="1"/>
  <c r="E748" i="4"/>
  <c r="F748" i="4" s="1"/>
  <c r="E273" i="4"/>
  <c r="F273" i="4" s="1"/>
  <c r="E1111" i="4"/>
  <c r="F1111" i="4" s="1"/>
  <c r="E1870" i="4"/>
  <c r="F1870" i="4" s="1"/>
  <c r="E2853" i="4"/>
  <c r="F2853" i="4" s="1"/>
  <c r="E2925" i="4"/>
  <c r="F2925" i="4" s="1"/>
  <c r="E2327" i="4"/>
  <c r="F2327" i="4" s="1"/>
  <c r="E1058" i="4"/>
  <c r="F1058" i="4" s="1"/>
  <c r="E2502" i="4"/>
  <c r="F2502" i="4" s="1"/>
  <c r="E1213" i="4"/>
  <c r="F1213" i="4" s="1"/>
  <c r="E3070" i="4"/>
  <c r="F3070" i="4" s="1"/>
  <c r="E187" i="4"/>
  <c r="F187" i="4" s="1"/>
  <c r="E2024" i="4"/>
  <c r="F2024" i="4" s="1"/>
  <c r="E2962" i="4"/>
  <c r="F2962" i="4" s="1"/>
  <c r="E1030" i="4"/>
  <c r="F1030" i="4" s="1"/>
  <c r="E2212" i="4"/>
  <c r="F2212" i="4" s="1"/>
  <c r="E1934" i="4"/>
  <c r="F1934" i="4" s="1"/>
  <c r="E1416" i="4"/>
  <c r="F1416" i="4" s="1"/>
  <c r="E1879" i="4"/>
  <c r="F1879" i="4" s="1"/>
  <c r="E2734" i="4"/>
  <c r="F2734" i="4" s="1"/>
  <c r="E253" i="4"/>
  <c r="F253" i="4" s="1"/>
  <c r="E693" i="4"/>
  <c r="F693" i="4" s="1"/>
  <c r="E1775" i="4"/>
  <c r="F1775" i="4" s="1"/>
  <c r="E1873" i="4"/>
  <c r="F1873" i="4" s="1"/>
  <c r="E345" i="4"/>
  <c r="F345" i="4" s="1"/>
  <c r="E1316" i="4"/>
  <c r="F1316" i="4" s="1"/>
  <c r="E1348" i="4"/>
  <c r="F1348" i="4" s="1"/>
  <c r="E2985" i="4"/>
  <c r="F2985" i="4" s="1"/>
  <c r="E302" i="4"/>
  <c r="F302" i="4" s="1"/>
  <c r="E1636" i="4"/>
  <c r="F1636" i="4" s="1"/>
  <c r="E1408" i="4"/>
  <c r="F1408" i="4" s="1"/>
  <c r="E509" i="4"/>
  <c r="F509" i="4" s="1"/>
  <c r="E3017" i="4"/>
  <c r="F3017" i="4" s="1"/>
  <c r="E2371" i="4"/>
  <c r="F2371" i="4" s="1"/>
  <c r="E1847" i="4"/>
  <c r="F1847" i="4" s="1"/>
  <c r="E2793" i="4"/>
  <c r="F2793" i="4" s="1"/>
  <c r="E1671" i="4"/>
  <c r="F1671" i="4" s="1"/>
  <c r="E2080" i="4"/>
  <c r="F2080" i="4" s="1"/>
  <c r="E2506" i="4"/>
  <c r="F2506" i="4" s="1"/>
  <c r="E1826" i="4"/>
  <c r="F1826" i="4" s="1"/>
  <c r="E2477" i="4"/>
  <c r="F2477" i="4" s="1"/>
  <c r="E190" i="4"/>
  <c r="F190" i="4" s="1"/>
  <c r="E649" i="4"/>
  <c r="F649" i="4" s="1"/>
  <c r="E498" i="4"/>
  <c r="F498" i="4" s="1"/>
  <c r="E2762" i="4"/>
  <c r="F2762" i="4" s="1"/>
  <c r="E405" i="4"/>
  <c r="F405" i="4" s="1"/>
  <c r="E1004" i="4"/>
  <c r="F1004" i="4" s="1"/>
  <c r="E127" i="4"/>
  <c r="F127" i="4" s="1"/>
  <c r="E1003" i="4"/>
  <c r="F1003" i="4" s="1"/>
  <c r="E2978" i="4"/>
  <c r="F2978" i="4" s="1"/>
  <c r="E2805" i="4"/>
  <c r="F2805" i="4" s="1"/>
  <c r="E1642" i="4"/>
  <c r="F1642" i="4" s="1"/>
  <c r="E2509" i="4"/>
  <c r="F2509" i="4" s="1"/>
  <c r="E703" i="4"/>
  <c r="F703" i="4" s="1"/>
  <c r="E2243" i="4"/>
  <c r="F2243" i="4" s="1"/>
  <c r="E1495" i="4"/>
  <c r="F1495" i="4" s="1"/>
  <c r="E1475" i="4"/>
  <c r="F1475" i="4" s="1"/>
  <c r="E371" i="4"/>
  <c r="F371" i="4" s="1"/>
  <c r="E2820" i="4"/>
  <c r="F2820" i="4" s="1"/>
  <c r="E60" i="4"/>
  <c r="F60" i="4" s="1"/>
  <c r="E802" i="4"/>
  <c r="F802" i="4" s="1"/>
  <c r="E2876" i="4"/>
  <c r="F2876" i="4" s="1"/>
  <c r="E2203" i="4"/>
  <c r="F2203" i="4" s="1"/>
  <c r="E1783" i="4"/>
  <c r="F1783" i="4" s="1"/>
  <c r="E2711" i="4"/>
  <c r="F2711" i="4" s="1"/>
  <c r="E911" i="4"/>
  <c r="F911" i="4" s="1"/>
  <c r="E1900" i="4"/>
  <c r="F1900" i="4" s="1"/>
  <c r="E2403" i="4"/>
  <c r="F2403" i="4" s="1"/>
  <c r="E1664" i="4"/>
  <c r="F1664" i="4" s="1"/>
  <c r="E323" i="4"/>
  <c r="F323" i="4" s="1"/>
  <c r="E821" i="4"/>
  <c r="F821" i="4" s="1"/>
  <c r="E2955" i="4"/>
  <c r="F2955" i="4" s="1"/>
  <c r="E1286" i="4"/>
  <c r="F1286" i="4" s="1"/>
  <c r="E3014" i="4"/>
  <c r="F3014" i="4" s="1"/>
  <c r="E512" i="4"/>
  <c r="F512" i="4" s="1"/>
  <c r="E267" i="4"/>
  <c r="F267" i="4" s="1"/>
  <c r="E1185" i="4"/>
  <c r="F1185" i="4" s="1"/>
  <c r="E1959" i="4"/>
  <c r="F1959" i="4" s="1"/>
  <c r="E1086" i="4"/>
  <c r="F1086" i="4" s="1"/>
  <c r="E2907" i="4"/>
  <c r="F2907" i="4" s="1"/>
  <c r="E1064" i="4"/>
  <c r="F1064" i="4" s="1"/>
  <c r="E3215" i="4"/>
  <c r="F3215" i="4" s="1"/>
  <c r="E2745" i="4"/>
  <c r="F2745" i="4" s="1"/>
  <c r="E879" i="4"/>
  <c r="F879" i="4" s="1"/>
  <c r="E568" i="4"/>
  <c r="F568" i="4" s="1"/>
  <c r="E281" i="4"/>
  <c r="F281" i="4" s="1"/>
  <c r="E3056" i="4"/>
  <c r="F3056" i="4" s="1"/>
  <c r="E1444" i="4"/>
  <c r="F1444" i="4" s="1"/>
  <c r="E1238" i="4"/>
  <c r="F1238" i="4" s="1"/>
  <c r="E1317" i="4"/>
  <c r="F1317" i="4" s="1"/>
  <c r="E1268" i="4"/>
  <c r="F1268" i="4" s="1"/>
  <c r="E1693" i="4"/>
  <c r="F1693" i="4" s="1"/>
  <c r="E1893" i="4"/>
  <c r="F1893" i="4" s="1"/>
  <c r="E2262" i="4"/>
  <c r="F2262" i="4" s="1"/>
  <c r="E2004" i="4"/>
  <c r="F2004" i="4" s="1"/>
  <c r="E2440" i="4"/>
  <c r="F2440" i="4" s="1"/>
  <c r="E391" i="4"/>
  <c r="F391" i="4" s="1"/>
  <c r="E1310" i="4"/>
  <c r="F1310" i="4" s="1"/>
  <c r="E3201" i="4"/>
  <c r="F3201" i="4" s="1"/>
  <c r="E3265" i="4"/>
  <c r="F3265" i="4" s="1"/>
  <c r="E2152" i="4"/>
  <c r="F2152" i="4" s="1"/>
  <c r="E618" i="4"/>
  <c r="F618" i="4" s="1"/>
  <c r="E542" i="4"/>
  <c r="F542" i="4" s="1"/>
  <c r="E1297" i="4"/>
  <c r="F1297" i="4" s="1"/>
  <c r="E2274" i="4"/>
  <c r="F2274" i="4" s="1"/>
  <c r="E2356" i="4"/>
  <c r="F2356" i="4" s="1"/>
  <c r="E160" i="4"/>
  <c r="F160" i="4" s="1"/>
  <c r="E1781" i="4"/>
  <c r="F1781" i="4" s="1"/>
  <c r="E1970" i="4"/>
  <c r="F1970" i="4" s="1"/>
  <c r="E2552" i="4"/>
  <c r="F2552" i="4" s="1"/>
  <c r="E1447" i="4"/>
  <c r="F1447" i="4" s="1"/>
  <c r="E570" i="4"/>
  <c r="F570" i="4" s="1"/>
  <c r="E3096" i="4"/>
  <c r="F3096" i="4" s="1"/>
  <c r="E1299" i="4"/>
  <c r="F1299" i="4" s="1"/>
  <c r="E2992" i="4"/>
  <c r="F2992" i="4" s="1"/>
  <c r="E1597" i="4"/>
  <c r="F1597" i="4" s="1"/>
  <c r="E3013" i="4"/>
  <c r="F3013" i="4" s="1"/>
  <c r="E3064" i="4"/>
  <c r="F3064" i="4" s="1"/>
  <c r="E1859" i="4"/>
  <c r="F1859" i="4" s="1"/>
  <c r="E3123" i="4"/>
  <c r="F3123" i="4" s="1"/>
  <c r="E3187" i="4"/>
  <c r="F3187" i="4" s="1"/>
  <c r="E3251" i="4"/>
  <c r="F3251" i="4" s="1"/>
  <c r="E491" i="4"/>
  <c r="F491" i="4" s="1"/>
  <c r="E1918" i="4"/>
  <c r="F1918" i="4" s="1"/>
  <c r="E2143" i="4"/>
  <c r="F2143" i="4" s="1"/>
  <c r="E3087" i="4"/>
  <c r="F3087" i="4" s="1"/>
  <c r="E575" i="4"/>
  <c r="F575" i="4" s="1"/>
  <c r="E1624" i="4"/>
  <c r="F1624" i="4" s="1"/>
  <c r="E2314" i="4"/>
  <c r="F2314" i="4" s="1"/>
  <c r="E1054" i="4"/>
  <c r="F1054" i="4" s="1"/>
  <c r="E2228" i="4"/>
  <c r="F2228" i="4" s="1"/>
  <c r="E108" i="4"/>
  <c r="F108" i="4" s="1"/>
  <c r="E2969" i="4"/>
  <c r="F2969" i="4" s="1"/>
  <c r="E3072" i="4"/>
  <c r="F3072" i="4" s="1"/>
  <c r="E2988" i="4"/>
  <c r="F2988" i="4" s="1"/>
  <c r="E1438" i="4"/>
  <c r="F1438" i="4" s="1"/>
  <c r="E2911" i="4"/>
  <c r="F2911" i="4" s="1"/>
  <c r="E2815" i="4"/>
  <c r="F2815" i="4" s="1"/>
  <c r="E2431" i="4"/>
  <c r="F2431" i="4" s="1"/>
  <c r="E1040" i="4"/>
  <c r="F1040" i="4" s="1"/>
  <c r="E511" i="4"/>
  <c r="F511" i="4" s="1"/>
  <c r="E3237" i="4"/>
  <c r="F3237" i="4" s="1"/>
  <c r="E261" i="4"/>
  <c r="F261" i="4" s="1"/>
  <c r="E2771" i="4"/>
  <c r="F2771" i="4" s="1"/>
  <c r="E409" i="4"/>
  <c r="F409" i="4" s="1"/>
  <c r="E966" i="4"/>
  <c r="F966" i="4" s="1"/>
  <c r="E3021" i="4"/>
  <c r="F3021" i="4" s="1"/>
  <c r="E642" i="4"/>
  <c r="F642" i="4" s="1"/>
  <c r="E745" i="4"/>
  <c r="F745" i="4" s="1"/>
  <c r="E474" i="4"/>
  <c r="F474" i="4" s="1"/>
  <c r="E2852" i="4"/>
  <c r="F2852" i="4" s="1"/>
  <c r="E1276" i="4"/>
  <c r="F1276" i="4" s="1"/>
  <c r="E1927" i="4"/>
  <c r="F1927" i="4" s="1"/>
  <c r="E1673" i="4"/>
  <c r="F1673" i="4" s="1"/>
  <c r="E425" i="4"/>
  <c r="F425" i="4" s="1"/>
  <c r="E1762" i="4"/>
  <c r="F1762" i="4" s="1"/>
  <c r="E3002" i="4"/>
  <c r="F3002" i="4" s="1"/>
  <c r="E2545" i="4"/>
  <c r="F2545" i="4" s="1"/>
  <c r="E1023" i="4"/>
  <c r="F1023" i="4" s="1"/>
  <c r="E841" i="4"/>
  <c r="F841" i="4" s="1"/>
  <c r="E82" i="4"/>
  <c r="F82" i="4" s="1"/>
  <c r="E3159" i="4"/>
  <c r="F3159" i="4" s="1"/>
  <c r="E3223" i="4"/>
  <c r="F3223" i="4" s="1"/>
  <c r="E435" i="4"/>
  <c r="F435" i="4" s="1"/>
  <c r="E2447" i="4"/>
  <c r="F2447" i="4" s="1"/>
  <c r="E1719" i="4"/>
  <c r="F1719" i="4" s="1"/>
  <c r="E1075" i="4"/>
  <c r="F1075" i="4" s="1"/>
  <c r="E626" i="4"/>
  <c r="F626" i="4" s="1"/>
  <c r="E327" i="4"/>
  <c r="F327" i="4" s="1"/>
  <c r="E2630" i="4"/>
  <c r="F2630" i="4" s="1"/>
  <c r="E1657" i="4"/>
  <c r="F1657" i="4" s="1"/>
  <c r="E1216" i="4"/>
  <c r="F1216" i="4" s="1"/>
  <c r="E1961" i="4"/>
  <c r="F1961" i="4" s="1"/>
  <c r="E2847" i="4"/>
  <c r="F2847" i="4" s="1"/>
  <c r="E1363" i="4"/>
  <c r="F1363" i="4" s="1"/>
  <c r="E12" i="4"/>
  <c r="F12" i="4" s="1"/>
  <c r="E1515" i="4"/>
  <c r="F1515" i="4" s="1"/>
  <c r="E23" i="4"/>
  <c r="F23" i="4" s="1"/>
  <c r="E95" i="4"/>
  <c r="F95" i="4" s="1"/>
  <c r="E2537" i="4"/>
  <c r="F2537" i="4" s="1"/>
  <c r="E2567" i="4"/>
  <c r="F2567" i="4" s="1"/>
  <c r="E2889" i="4"/>
  <c r="F2889" i="4" s="1"/>
  <c r="E656" i="4"/>
  <c r="F656" i="4" s="1"/>
  <c r="E3193" i="4"/>
  <c r="F3193" i="4" s="1"/>
  <c r="E3257" i="4"/>
  <c r="F3257" i="4" s="1"/>
  <c r="E1393" i="4"/>
  <c r="F1393" i="4" s="1"/>
  <c r="E487" i="4"/>
  <c r="F487" i="4" s="1"/>
  <c r="E1611" i="4"/>
  <c r="F1611" i="4" s="1"/>
  <c r="E244" i="4"/>
  <c r="F244" i="4" s="1"/>
  <c r="E2851" i="4"/>
  <c r="F2851" i="4" s="1"/>
  <c r="E1308" i="4"/>
  <c r="F1308" i="4" s="1"/>
  <c r="E2227" i="4"/>
  <c r="F2227" i="4" s="1"/>
  <c r="E816" i="4"/>
  <c r="F816" i="4" s="1"/>
  <c r="E2636" i="4"/>
  <c r="F2636" i="4" s="1"/>
  <c r="E1508" i="4"/>
  <c r="F1508" i="4" s="1"/>
  <c r="E177" i="4"/>
  <c r="F177" i="4" s="1"/>
  <c r="E2922" i="4"/>
  <c r="F2922" i="4" s="1"/>
  <c r="E1766" i="4"/>
  <c r="F1766" i="4" s="1"/>
  <c r="E2349" i="4"/>
  <c r="F2349" i="4" s="1"/>
  <c r="E422" i="4"/>
  <c r="F422" i="4" s="1"/>
  <c r="E1204" i="4"/>
  <c r="F1204" i="4" s="1"/>
  <c r="E1384" i="4"/>
  <c r="F1384" i="4" s="1"/>
  <c r="E2981" i="4"/>
  <c r="F2981" i="4" s="1"/>
  <c r="E1246" i="4"/>
  <c r="F1246" i="4" s="1"/>
  <c r="E3090" i="4"/>
  <c r="F3090" i="4" s="1"/>
  <c r="E883" i="4"/>
  <c r="F883" i="4" s="1"/>
  <c r="E246" i="4"/>
  <c r="F246" i="4" s="1"/>
  <c r="E358" i="4"/>
  <c r="F358" i="4" s="1"/>
  <c r="E1752" i="4"/>
  <c r="F1752" i="4" s="1"/>
  <c r="E96" i="4"/>
  <c r="F96" i="4" s="1"/>
  <c r="E2662" i="4"/>
  <c r="F2662" i="4" s="1"/>
  <c r="E1568" i="4"/>
  <c r="F1568" i="4" s="1"/>
  <c r="E1786" i="4"/>
  <c r="F1786" i="4" s="1"/>
  <c r="E2119" i="4"/>
  <c r="F2119" i="4" s="1"/>
  <c r="E2084" i="4"/>
  <c r="F2084" i="4" s="1"/>
  <c r="E473" i="4"/>
  <c r="F473" i="4" s="1"/>
  <c r="E2163" i="4"/>
  <c r="F2163" i="4" s="1"/>
  <c r="E1164" i="4"/>
  <c r="F1164" i="4" s="1"/>
  <c r="E2576" i="4"/>
  <c r="F2576" i="4" s="1"/>
  <c r="E1639" i="4"/>
  <c r="F1639" i="4" s="1"/>
  <c r="E1558" i="4"/>
  <c r="F1558" i="4" s="1"/>
  <c r="E861" i="4"/>
  <c r="F861" i="4" s="1"/>
  <c r="E962" i="4"/>
  <c r="F962" i="4" s="1"/>
  <c r="E1172" i="4"/>
  <c r="F1172" i="4" s="1"/>
  <c r="E2179" i="4"/>
  <c r="F2179" i="4" s="1"/>
  <c r="E2001" i="4"/>
  <c r="F2001" i="4" s="1"/>
  <c r="E2116" i="4"/>
  <c r="F2116" i="4" s="1"/>
  <c r="E1042" i="4"/>
  <c r="F1042" i="4" s="1"/>
  <c r="E606" i="4"/>
  <c r="F606" i="4" s="1"/>
  <c r="E2385" i="4"/>
  <c r="F2385" i="4" s="1"/>
  <c r="E3229" i="4"/>
  <c r="F3229" i="4" s="1"/>
  <c r="E398" i="4"/>
  <c r="F398" i="4" s="1"/>
  <c r="E3277" i="4"/>
  <c r="F3277" i="4" s="1"/>
  <c r="E351" i="4"/>
  <c r="F351" i="4" s="1"/>
  <c r="E1675" i="4"/>
  <c r="F1675" i="4" s="1"/>
  <c r="E3151" i="4"/>
  <c r="F3151" i="4" s="1"/>
  <c r="E2549" i="4"/>
  <c r="F2549" i="4" s="1"/>
  <c r="E442" i="4"/>
  <c r="F442" i="4" s="1"/>
  <c r="E2915" i="4"/>
  <c r="F2915" i="4" s="1"/>
  <c r="E2908" i="4"/>
  <c r="F2908" i="4" s="1"/>
  <c r="E2553" i="4"/>
  <c r="F2553" i="4" s="1"/>
  <c r="E1337" i="4"/>
  <c r="F1337" i="4" s="1"/>
  <c r="E1066" i="4"/>
  <c r="F1066" i="4" s="1"/>
  <c r="E61" i="4"/>
  <c r="F61" i="4" s="1"/>
  <c r="E2758" i="4"/>
  <c r="F2758" i="4" s="1"/>
  <c r="E2972" i="4"/>
  <c r="F2972" i="4" s="1"/>
  <c r="E1191" i="4"/>
  <c r="F1191" i="4" s="1"/>
  <c r="E3247" i="4"/>
  <c r="F3247" i="4" s="1"/>
  <c r="E2102" i="4"/>
  <c r="F2102" i="4" s="1"/>
  <c r="E1483" i="4"/>
  <c r="F1483" i="4" s="1"/>
  <c r="E648" i="4"/>
  <c r="F648" i="4" s="1"/>
  <c r="E2848" i="4"/>
  <c r="F2848" i="4" s="1"/>
  <c r="E3153" i="4"/>
  <c r="F3153" i="4" s="1"/>
  <c r="E3217" i="4"/>
  <c r="F3217" i="4" s="1"/>
  <c r="E2303" i="4"/>
  <c r="F2303" i="4" s="1"/>
  <c r="E1073" i="4"/>
  <c r="F1073" i="4" s="1"/>
  <c r="E696" i="4"/>
  <c r="F696" i="4" s="1"/>
  <c r="E2816" i="4"/>
  <c r="F2816" i="4" s="1"/>
  <c r="E2898" i="4"/>
  <c r="F2898" i="4" s="1"/>
  <c r="E1432" i="4"/>
  <c r="F1432" i="4" s="1"/>
  <c r="E1756" i="4"/>
  <c r="F1756" i="4" s="1"/>
  <c r="E137" i="4"/>
  <c r="F137" i="4" s="1"/>
  <c r="E960" i="4"/>
  <c r="F960" i="4" s="1"/>
  <c r="E2334" i="4"/>
  <c r="F2334" i="4" s="1"/>
  <c r="E3025" i="4"/>
  <c r="F3025" i="4" s="1"/>
  <c r="E2752" i="4"/>
  <c r="F2752" i="4" s="1"/>
  <c r="E1817" i="4"/>
  <c r="F1817" i="4" s="1"/>
  <c r="E915" i="4"/>
  <c r="F915" i="4" s="1"/>
  <c r="E1653" i="4"/>
  <c r="F1653" i="4" s="1"/>
  <c r="E895" i="4"/>
  <c r="F895" i="4" s="1"/>
  <c r="E1536" i="4"/>
  <c r="F1536" i="4" s="1"/>
  <c r="E226" i="4"/>
  <c r="F226" i="4" s="1"/>
  <c r="E1988" i="4"/>
  <c r="F1988" i="4" s="1"/>
  <c r="E1496" i="4"/>
  <c r="F1496" i="4" s="1"/>
  <c r="E3139" i="4"/>
  <c r="F3139" i="4" s="1"/>
  <c r="E3203" i="4"/>
  <c r="F3203" i="4" s="1"/>
  <c r="E3267" i="4"/>
  <c r="F3267" i="4" s="1"/>
  <c r="E1099" i="4"/>
  <c r="F1099" i="4" s="1"/>
  <c r="E1911" i="4"/>
  <c r="F1911" i="4" s="1"/>
  <c r="E1883" i="4"/>
  <c r="F1883" i="4" s="1"/>
  <c r="E3074" i="4"/>
  <c r="F3074" i="4" s="1"/>
  <c r="E1647" i="4"/>
  <c r="F1647" i="4" s="1"/>
  <c r="E1343" i="4"/>
  <c r="F1343" i="4" s="1"/>
  <c r="E2389" i="4"/>
  <c r="F2389" i="4" s="1"/>
  <c r="E808" i="4"/>
  <c r="F808" i="4" s="1"/>
  <c r="E1856" i="4"/>
  <c r="F1856" i="4" s="1"/>
  <c r="E1797" i="4"/>
  <c r="F1797" i="4" s="1"/>
  <c r="E697" i="4"/>
  <c r="F697" i="4" s="1"/>
  <c r="E2015" i="4"/>
  <c r="F2015" i="4" s="1"/>
  <c r="E324" i="4"/>
  <c r="F324" i="4" s="1"/>
  <c r="E1722" i="4"/>
  <c r="F1722" i="4" s="1"/>
  <c r="E3041" i="4"/>
  <c r="F3041" i="4" s="1"/>
  <c r="E217" i="4"/>
  <c r="F217" i="4" s="1"/>
  <c r="E1694" i="4"/>
  <c r="F1694" i="4" s="1"/>
  <c r="E1433" i="4"/>
  <c r="F1433" i="4" s="1"/>
  <c r="E301" i="4"/>
  <c r="F301" i="4" s="1"/>
  <c r="E3253" i="4"/>
  <c r="F3253" i="4" s="1"/>
  <c r="E1631" i="4"/>
  <c r="F1631" i="4" s="1"/>
  <c r="E1403" i="4"/>
  <c r="F1403" i="4" s="1"/>
  <c r="E902" i="4"/>
  <c r="F902" i="4" s="1"/>
  <c r="E636" i="4"/>
  <c r="F636" i="4" s="1"/>
  <c r="E41" i="4"/>
  <c r="F41" i="4" s="1"/>
  <c r="E2027" i="4"/>
  <c r="F2027" i="4" s="1"/>
  <c r="E775" i="4"/>
  <c r="F775" i="4" s="1"/>
  <c r="E1572" i="4"/>
  <c r="F1572" i="4" s="1"/>
  <c r="E2767" i="4"/>
  <c r="F2767" i="4" s="1"/>
  <c r="E695" i="4"/>
  <c r="F695" i="4" s="1"/>
  <c r="E614" i="4"/>
  <c r="F614" i="4" s="1"/>
  <c r="E411" i="4"/>
  <c r="F411" i="4" s="1"/>
  <c r="E1284" i="4"/>
  <c r="F1284" i="4" s="1"/>
  <c r="E815" i="4"/>
  <c r="F815" i="4" s="1"/>
  <c r="E785" i="4"/>
  <c r="F785" i="4" s="1"/>
  <c r="E1339" i="4"/>
  <c r="F1339" i="4" s="1"/>
  <c r="E1262" i="4"/>
  <c r="F1262" i="4" s="1"/>
  <c r="E3084" i="4"/>
  <c r="F3084" i="4" s="1"/>
  <c r="E671" i="4"/>
  <c r="F671" i="4" s="1"/>
  <c r="E3175" i="4"/>
  <c r="F3175" i="4" s="1"/>
  <c r="E3239" i="4"/>
  <c r="F3239" i="4" s="1"/>
  <c r="E2059" i="4"/>
  <c r="F2059" i="4" s="1"/>
  <c r="E1088" i="4"/>
  <c r="F1088" i="4" s="1"/>
  <c r="E1352" i="4"/>
  <c r="F1352" i="4" s="1"/>
  <c r="E1180" i="4"/>
  <c r="F1180" i="4" s="1"/>
  <c r="E3083" i="4"/>
  <c r="F3083" i="4" s="1"/>
  <c r="E531" i="4"/>
  <c r="F531" i="4" s="1"/>
  <c r="E1077" i="4"/>
  <c r="F1077" i="4" s="1"/>
  <c r="E1227" i="4"/>
  <c r="F1227" i="4" s="1"/>
  <c r="E1272" i="4"/>
  <c r="F1272" i="4" s="1"/>
  <c r="E2219" i="4"/>
  <c r="F2219" i="4" s="1"/>
  <c r="E2599" i="4"/>
  <c r="F2599" i="4" s="1"/>
  <c r="E3031" i="4"/>
  <c r="F3031" i="4" s="1"/>
  <c r="E466" i="4"/>
  <c r="F466" i="4" s="1"/>
  <c r="E1580" i="4"/>
  <c r="F1580" i="4" s="1"/>
  <c r="E211" i="4"/>
  <c r="F211" i="4" s="1"/>
  <c r="E3089" i="4"/>
  <c r="F3089" i="4" s="1"/>
  <c r="E2187" i="4"/>
  <c r="F2187" i="4" s="1"/>
  <c r="E2534" i="4"/>
  <c r="F2534" i="4" s="1"/>
  <c r="E2615" i="4"/>
  <c r="F2615" i="4" s="1"/>
  <c r="E3145" i="4"/>
  <c r="F3145" i="4" s="1"/>
  <c r="E3209" i="4"/>
  <c r="F3209" i="4" s="1"/>
  <c r="E3273" i="4"/>
  <c r="F3273" i="4" s="1"/>
  <c r="E2301" i="4"/>
  <c r="F2301" i="4" s="1"/>
  <c r="E2723" i="4"/>
  <c r="F2723" i="4" s="1"/>
  <c r="E2948" i="4"/>
  <c r="F2948" i="4" s="1"/>
  <c r="E2451" i="4"/>
  <c r="F2451" i="4" s="1"/>
  <c r="E1860" i="4"/>
  <c r="F1860" i="4" s="1"/>
  <c r="E2974" i="4"/>
  <c r="F2974" i="4" s="1"/>
  <c r="E688" i="4"/>
  <c r="F688" i="4" s="1"/>
  <c r="E2082" i="4"/>
  <c r="F2082" i="4" s="1"/>
  <c r="E399" i="4"/>
  <c r="F399" i="4" s="1"/>
  <c r="E207" i="4"/>
  <c r="F207" i="4" s="1"/>
  <c r="E931" i="4"/>
  <c r="F931" i="4" s="1"/>
  <c r="E2162" i="4"/>
  <c r="F2162" i="4" s="1"/>
  <c r="E1750" i="4"/>
  <c r="F1750" i="4" s="1"/>
  <c r="E1989" i="4"/>
  <c r="F1989" i="4" s="1"/>
  <c r="E10" i="4"/>
  <c r="F10" i="4" s="1"/>
  <c r="E777" i="4"/>
  <c r="F777" i="4" s="1"/>
  <c r="E2623" i="4"/>
  <c r="F2623" i="4" s="1"/>
  <c r="E1745" i="4"/>
  <c r="F1745" i="4" s="1"/>
  <c r="E1522" i="4"/>
  <c r="F1522" i="4" s="1"/>
  <c r="E2592" i="4"/>
  <c r="F2592" i="4" s="1"/>
  <c r="E1485" i="4"/>
  <c r="F1485" i="4" s="1"/>
  <c r="E2605" i="4"/>
  <c r="F2605" i="4" s="1"/>
  <c r="E2686" i="4"/>
  <c r="F2686" i="4" s="1"/>
  <c r="E2543" i="4"/>
  <c r="F2543" i="4" s="1"/>
  <c r="E2413" i="4"/>
  <c r="F2413" i="4" s="1"/>
  <c r="E482" i="4"/>
  <c r="F482" i="4" s="1"/>
  <c r="E2213" i="4"/>
  <c r="F2213" i="4" s="1"/>
  <c r="E955" i="4"/>
  <c r="F955" i="4" s="1"/>
  <c r="E2641" i="4"/>
  <c r="F2641" i="4" s="1"/>
  <c r="E317" i="4"/>
  <c r="F317" i="4" s="1"/>
  <c r="E1327" i="4"/>
  <c r="F1327" i="4" s="1"/>
  <c r="E858" i="4"/>
  <c r="F858" i="4" s="1"/>
  <c r="E2505" i="4"/>
  <c r="F2505" i="4" s="1"/>
  <c r="E520" i="4"/>
  <c r="F520" i="4" s="1"/>
  <c r="E2704" i="4"/>
  <c r="F2704" i="4" s="1"/>
  <c r="E1465" i="4"/>
  <c r="F1465" i="4" s="1"/>
  <c r="E437" i="4"/>
  <c r="F437" i="4" s="1"/>
  <c r="E2822" i="4"/>
  <c r="F2822" i="4" s="1"/>
  <c r="E2874" i="4"/>
  <c r="F2874" i="4" s="1"/>
  <c r="E763" i="4"/>
  <c r="F763" i="4" s="1"/>
  <c r="E1841" i="4"/>
  <c r="F1841" i="4" s="1"/>
  <c r="E1881" i="4"/>
  <c r="F1881" i="4" s="1"/>
  <c r="E1151" i="4"/>
  <c r="F1151" i="4" s="1"/>
  <c r="E2855" i="4"/>
  <c r="F2855" i="4" s="1"/>
  <c r="E1150" i="4"/>
  <c r="F1150" i="4" s="1"/>
  <c r="E551" i="4"/>
  <c r="F551" i="4" s="1"/>
  <c r="E564" i="4"/>
  <c r="F564" i="4" s="1"/>
  <c r="E2787" i="4"/>
  <c r="F2787" i="4" s="1"/>
  <c r="E1287" i="4"/>
  <c r="F1287" i="4" s="1"/>
  <c r="E1691" i="4"/>
  <c r="F1691" i="4" s="1"/>
  <c r="E2548" i="4"/>
  <c r="F2548" i="4" s="1"/>
  <c r="E315" i="4"/>
  <c r="F315" i="4" s="1"/>
  <c r="E377" i="4"/>
  <c r="F377" i="4" s="1"/>
  <c r="E1439" i="4"/>
  <c r="F1439" i="4" s="1"/>
  <c r="E2034" i="4"/>
  <c r="F2034" i="4" s="1"/>
  <c r="E2398" i="4"/>
  <c r="F2398" i="4" s="1"/>
  <c r="E1748" i="4"/>
  <c r="F1748" i="4" s="1"/>
  <c r="E719" i="4"/>
  <c r="F719" i="4" s="1"/>
  <c r="E1271" i="4"/>
  <c r="F1271" i="4" s="1"/>
  <c r="E336" i="4"/>
  <c r="F336" i="4" s="1"/>
  <c r="E1218" i="4"/>
  <c r="F1218" i="4" s="1"/>
  <c r="E146" i="4"/>
  <c r="F146" i="4" s="1"/>
  <c r="E818" i="4"/>
  <c r="F818" i="4" s="1"/>
  <c r="E1909" i="4"/>
  <c r="F1909" i="4" s="1"/>
  <c r="E1291" i="4"/>
  <c r="F1291" i="4" s="1"/>
  <c r="E1960" i="4"/>
  <c r="F1960" i="4" s="1"/>
  <c r="E2063" i="4"/>
  <c r="F2063" i="4" s="1"/>
  <c r="E2365" i="4"/>
  <c r="F2365" i="4" s="1"/>
  <c r="E1518" i="4"/>
  <c r="F1518" i="4" s="1"/>
  <c r="E674" i="4"/>
  <c r="F674" i="4" s="1"/>
  <c r="E571" i="4"/>
  <c r="F571" i="4" s="1"/>
  <c r="E1632" i="4"/>
  <c r="F1632" i="4" s="1"/>
  <c r="E255" i="4"/>
  <c r="F255" i="4" s="1"/>
  <c r="E563" i="4"/>
  <c r="F563" i="4" s="1"/>
  <c r="E464" i="4"/>
  <c r="F464" i="4" s="1"/>
  <c r="E3080" i="4"/>
  <c r="F3080" i="4" s="1"/>
  <c r="E484" i="4"/>
  <c r="F484" i="4" s="1"/>
  <c r="E1082" i="4"/>
  <c r="F1082" i="4" s="1"/>
  <c r="E1171" i="4"/>
  <c r="F1171" i="4" s="1"/>
  <c r="E884" i="4"/>
  <c r="F884" i="4" s="1"/>
  <c r="E600" i="4"/>
  <c r="F600" i="4" s="1"/>
  <c r="E1852" i="4"/>
  <c r="F1852" i="4" s="1"/>
  <c r="E2835" i="4"/>
  <c r="F2835" i="4" s="1"/>
  <c r="E2123" i="4"/>
  <c r="F2123" i="4" s="1"/>
  <c r="E730" i="4"/>
  <c r="F730" i="4" s="1"/>
  <c r="E2798" i="4"/>
  <c r="F2798" i="4" s="1"/>
  <c r="E2242" i="4"/>
  <c r="F2242" i="4" s="1"/>
  <c r="E1763" i="4"/>
  <c r="F1763" i="4" s="1"/>
  <c r="E1273" i="4"/>
  <c r="F1273" i="4" s="1"/>
  <c r="E2682" i="4"/>
  <c r="F2682" i="4" s="1"/>
  <c r="E1489" i="4"/>
  <c r="F1489" i="4" s="1"/>
  <c r="E753" i="4"/>
  <c r="F753" i="4" s="1"/>
  <c r="E2170" i="4"/>
  <c r="F2170" i="4" s="1"/>
  <c r="E3279" i="4"/>
  <c r="F3279" i="4" s="1"/>
  <c r="E1531" i="4"/>
  <c r="F1531" i="4" s="1"/>
  <c r="E741" i="4"/>
  <c r="F741" i="4" s="1"/>
  <c r="E1787" i="4"/>
  <c r="F1787" i="4" s="1"/>
  <c r="E516" i="4"/>
  <c r="F516" i="4" s="1"/>
  <c r="E2854" i="4"/>
  <c r="F2854" i="4" s="1"/>
  <c r="E1943" i="4"/>
  <c r="F1943" i="4" s="1"/>
  <c r="E2741" i="4"/>
  <c r="F2741" i="4" s="1"/>
  <c r="E2639" i="4"/>
  <c r="F2639" i="4" s="1"/>
  <c r="E1215" i="4"/>
  <c r="F1215" i="4" s="1"/>
  <c r="E1699" i="4"/>
  <c r="F1699" i="4" s="1"/>
  <c r="E1507" i="4"/>
  <c r="F1507" i="4" s="1"/>
  <c r="E672" i="4"/>
  <c r="F672" i="4" s="1"/>
  <c r="E2678" i="4"/>
  <c r="F2678" i="4" s="1"/>
  <c r="E2914" i="4"/>
  <c r="F2914" i="4" s="1"/>
  <c r="E798" i="4"/>
  <c r="F798" i="4" s="1"/>
  <c r="E2952" i="4"/>
  <c r="F2952" i="4" s="1"/>
  <c r="E1472" i="4"/>
  <c r="F1472" i="4" s="1"/>
  <c r="E1621" i="4"/>
  <c r="F1621" i="4" s="1"/>
  <c r="E1701" i="4"/>
  <c r="F1701" i="4" s="1"/>
  <c r="E2231" i="4"/>
  <c r="F2231" i="4" s="1"/>
  <c r="E1392" i="4"/>
  <c r="F1392" i="4" s="1"/>
  <c r="E2931" i="4"/>
  <c r="F2931" i="4" s="1"/>
  <c r="E147" i="4"/>
  <c r="F147" i="4" s="1"/>
  <c r="E1137" i="4"/>
  <c r="F1137" i="4" s="1"/>
  <c r="E2769" i="4"/>
  <c r="F2769" i="4" s="1"/>
  <c r="E558" i="4"/>
  <c r="F558" i="4" s="1"/>
  <c r="E2687" i="4"/>
  <c r="F2687" i="4" s="1"/>
  <c r="E1002" i="4"/>
  <c r="F1002" i="4" s="1"/>
  <c r="E1853" i="4"/>
  <c r="F1853" i="4" s="1"/>
  <c r="E2168" i="4"/>
  <c r="F2168" i="4" s="1"/>
  <c r="E159" i="4"/>
  <c r="F159" i="4" s="1"/>
  <c r="E2526" i="4"/>
  <c r="F2526" i="4" s="1"/>
  <c r="E1047" i="4"/>
  <c r="F1047" i="4" s="1"/>
  <c r="E1011" i="4"/>
  <c r="F1011" i="4" s="1"/>
  <c r="E2923" i="4"/>
  <c r="F2923" i="4" s="1"/>
  <c r="E2967" i="4"/>
  <c r="F2967" i="4" s="1"/>
  <c r="E2783" i="4"/>
  <c r="F2783" i="4" s="1"/>
  <c r="E1399" i="4"/>
  <c r="F1399" i="4" s="1"/>
  <c r="E78" i="4"/>
  <c r="F78" i="4" s="1"/>
  <c r="E1442" i="4"/>
  <c r="F1442" i="4" s="1"/>
  <c r="E2617" i="4"/>
  <c r="F2617" i="4" s="1"/>
  <c r="E2475" i="4"/>
  <c r="F2475" i="4" s="1"/>
  <c r="E2214" i="4"/>
  <c r="F2214" i="4" s="1"/>
  <c r="E2304" i="4"/>
  <c r="F2304" i="4" s="1"/>
  <c r="E277" i="4"/>
  <c r="F277" i="4" s="1"/>
  <c r="E2558" i="4"/>
  <c r="F2558" i="4" s="1"/>
  <c r="E1241" i="4"/>
  <c r="F1241" i="4" s="1"/>
  <c r="E1109" i="4"/>
  <c r="F1109" i="4" s="1"/>
  <c r="E2619" i="4"/>
  <c r="F2619" i="4" s="1"/>
  <c r="E342" i="4"/>
  <c r="F342" i="4" s="1"/>
  <c r="E2181" i="4"/>
  <c r="F2181" i="4" s="1"/>
  <c r="E2256" i="4"/>
  <c r="F2256" i="4" s="1"/>
  <c r="E2541" i="4"/>
  <c r="F2541" i="4" s="1"/>
  <c r="E857" i="4"/>
  <c r="F857" i="4" s="1"/>
  <c r="E331" i="4"/>
  <c r="F331" i="4" s="1"/>
  <c r="E408" i="4"/>
  <c r="F408" i="4" s="1"/>
  <c r="E1449" i="4"/>
  <c r="F1449" i="4" s="1"/>
  <c r="E2498" i="4"/>
  <c r="F2498" i="4" s="1"/>
  <c r="E172" i="4"/>
  <c r="F172" i="4" s="1"/>
  <c r="E83" i="4"/>
  <c r="F83" i="4" s="1"/>
  <c r="E2794" i="4"/>
  <c r="F2794" i="4" s="1"/>
  <c r="E47" i="4"/>
  <c r="F47" i="4" s="1"/>
  <c r="E2899" i="4"/>
  <c r="F2899" i="4" s="1"/>
  <c r="E1110" i="4"/>
  <c r="F1110" i="4" s="1"/>
  <c r="E1695" i="4"/>
  <c r="F1695" i="4" s="1"/>
  <c r="E677" i="4"/>
  <c r="F677" i="4" s="1"/>
  <c r="E641" i="4"/>
  <c r="F641" i="4" s="1"/>
  <c r="E341" i="4"/>
  <c r="F341" i="4" s="1"/>
  <c r="E3018" i="4"/>
  <c r="F3018" i="4" s="1"/>
  <c r="E1453" i="4"/>
  <c r="F1453" i="4" s="1"/>
  <c r="E2673" i="4"/>
  <c r="F2673" i="4" s="1"/>
  <c r="E1850" i="4"/>
  <c r="F1850" i="4" s="1"/>
  <c r="E2918" i="4"/>
  <c r="F2918" i="4" s="1"/>
  <c r="E1686" i="4"/>
  <c r="F1686" i="4" s="1"/>
  <c r="E183" i="4"/>
  <c r="F183" i="4" s="1"/>
  <c r="E1346" i="4"/>
  <c r="F1346" i="4" s="1"/>
  <c r="E2275" i="4"/>
  <c r="F2275" i="4" s="1"/>
  <c r="E2355" i="4"/>
  <c r="F2355" i="4" s="1"/>
  <c r="E581" i="4"/>
  <c r="F581" i="4" s="1"/>
  <c r="E441" i="4"/>
  <c r="F441" i="4" s="1"/>
  <c r="E2095" i="4"/>
  <c r="F2095" i="4" s="1"/>
  <c r="E1355" i="4"/>
  <c r="F1355" i="4" s="1"/>
  <c r="E2607" i="4"/>
  <c r="F2607" i="4" s="1"/>
  <c r="E2892" i="4"/>
  <c r="F2892" i="4" s="1"/>
  <c r="E2252" i="4"/>
  <c r="F2252" i="4" s="1"/>
  <c r="E2556" i="4"/>
  <c r="F2556" i="4" s="1"/>
  <c r="E2941" i="4"/>
  <c r="F2941" i="4" s="1"/>
  <c r="E896" i="4"/>
  <c r="F896" i="4" s="1"/>
  <c r="E2885" i="4"/>
  <c r="F2885" i="4" s="1"/>
  <c r="E557" i="4"/>
  <c r="F557" i="4" s="1"/>
  <c r="E2884" i="4"/>
  <c r="F2884" i="4" s="1"/>
  <c r="E1910" i="4"/>
  <c r="F1910" i="4" s="1"/>
  <c r="E1184" i="4"/>
  <c r="F1184" i="4" s="1"/>
  <c r="E2260" i="4"/>
  <c r="F2260" i="4" s="1"/>
  <c r="E701" i="4"/>
  <c r="F701" i="4" s="1"/>
  <c r="E1663" i="4"/>
  <c r="F1663" i="4" s="1"/>
  <c r="E138" i="4"/>
  <c r="F138" i="4" s="1"/>
  <c r="E1181" i="4"/>
  <c r="F1181" i="4" s="1"/>
  <c r="E1837" i="4"/>
  <c r="F1837" i="4" s="1"/>
  <c r="E1462" i="4"/>
  <c r="F1462" i="4" s="1"/>
  <c r="E2328" i="4"/>
  <c r="F2328" i="4" s="1"/>
  <c r="E2890" i="4"/>
  <c r="F2890" i="4" s="1"/>
  <c r="E707" i="4"/>
  <c r="F707" i="4" s="1"/>
  <c r="E968" i="4"/>
  <c r="F968" i="4" s="1"/>
  <c r="E2315" i="4"/>
  <c r="F2315" i="4" s="1"/>
  <c r="E1469" i="4"/>
  <c r="F1469" i="4" s="1"/>
  <c r="E1992" i="4"/>
  <c r="F1992" i="4" s="1"/>
  <c r="E1800" i="4"/>
  <c r="F1800" i="4" s="1"/>
  <c r="E1240" i="4"/>
  <c r="F1240" i="4" s="1"/>
  <c r="E2088" i="4"/>
  <c r="F2088" i="4" s="1"/>
  <c r="E1871" i="4"/>
  <c r="F1871" i="4" s="1"/>
  <c r="E1480" i="4"/>
  <c r="F1480" i="4" s="1"/>
  <c r="E2779" i="4"/>
  <c r="F2779" i="4" s="1"/>
  <c r="E1575" i="4"/>
  <c r="F1575" i="4" s="1"/>
  <c r="E3068" i="4"/>
  <c r="F3068" i="4" s="1"/>
  <c r="E1678" i="4"/>
  <c r="F1678" i="4" s="1"/>
  <c r="E1095" i="4"/>
  <c r="F1095" i="4" s="1"/>
  <c r="E2342" i="4"/>
  <c r="F2342" i="4" s="1"/>
  <c r="E873" i="4"/>
  <c r="F873" i="4" s="1"/>
  <c r="E2924" i="4"/>
  <c r="F2924" i="4" s="1"/>
  <c r="E2348" i="4"/>
  <c r="F2348" i="4" s="1"/>
  <c r="E2166" i="4"/>
  <c r="F2166" i="4" s="1"/>
  <c r="E1318" i="4"/>
  <c r="F1318" i="4" s="1"/>
  <c r="E2713" i="4"/>
  <c r="F2713" i="4" s="1"/>
  <c r="E1896" i="4"/>
  <c r="F1896" i="4" s="1"/>
  <c r="E1827" i="4"/>
  <c r="F1827" i="4" s="1"/>
  <c r="E929" i="4"/>
  <c r="F929" i="4" s="1"/>
  <c r="E2960" i="4"/>
  <c r="F2960" i="4" s="1"/>
  <c r="E51" i="4"/>
  <c r="F51" i="4" s="1"/>
  <c r="E982" i="4"/>
  <c r="F982" i="4" s="1"/>
  <c r="E2982" i="4"/>
  <c r="F2982" i="4" s="1"/>
  <c r="E373" i="4"/>
  <c r="F373" i="4" s="1"/>
  <c r="E2434" i="4"/>
  <c r="F2434" i="4" s="1"/>
  <c r="E1660" i="4"/>
  <c r="F1660" i="4" s="1"/>
  <c r="E2474" i="4"/>
  <c r="F2474" i="4" s="1"/>
  <c r="E2101" i="4"/>
  <c r="F2101" i="4" s="1"/>
  <c r="E716" i="4"/>
  <c r="F716" i="4" s="1"/>
  <c r="E2566" i="4"/>
  <c r="F2566" i="4" s="1"/>
  <c r="E1889" i="4"/>
  <c r="F1889" i="4" s="1"/>
  <c r="E2683" i="4"/>
  <c r="F2683" i="4" s="1"/>
  <c r="E639" i="4"/>
  <c r="F639" i="4" s="1"/>
  <c r="E421" i="4"/>
  <c r="F421" i="4" s="1"/>
  <c r="E1134" i="4"/>
  <c r="F1134" i="4" s="1"/>
  <c r="E2093" i="4"/>
  <c r="F2093" i="4" s="1"/>
  <c r="E2394" i="4"/>
  <c r="F2394" i="4" s="1"/>
  <c r="E1582" i="4"/>
  <c r="F1582" i="4" s="1"/>
  <c r="E1738" i="4"/>
  <c r="F1738" i="4" s="1"/>
  <c r="E715" i="4"/>
  <c r="F715" i="4" s="1"/>
  <c r="E2291" i="4"/>
  <c r="F2291" i="4" s="1"/>
  <c r="E762" i="4"/>
  <c r="F762" i="4" s="1"/>
  <c r="E1118" i="4"/>
  <c r="F1118" i="4" s="1"/>
  <c r="E2238" i="4"/>
  <c r="F2238" i="4" s="1"/>
  <c r="E24" i="4"/>
  <c r="F24" i="4" s="1"/>
  <c r="E2717" i="4"/>
  <c r="F2717" i="4" s="1"/>
  <c r="E1704" i="4"/>
  <c r="F1704" i="4" s="1"/>
  <c r="E781" i="4"/>
  <c r="F781" i="4" s="1"/>
  <c r="E1523" i="4"/>
  <c r="F1523" i="4" s="1"/>
  <c r="E836" i="4"/>
  <c r="F836" i="4" s="1"/>
  <c r="E864" i="4"/>
  <c r="F864" i="4" s="1"/>
  <c r="E1998" i="4"/>
  <c r="F1998" i="4" s="1"/>
  <c r="E914" i="4"/>
  <c r="F914" i="4" s="1"/>
  <c r="E2763" i="4"/>
  <c r="F2763" i="4" s="1"/>
  <c r="E2386" i="4"/>
  <c r="F2386" i="4" s="1"/>
  <c r="E1571" i="4"/>
  <c r="F1571" i="4" s="1"/>
  <c r="E1234" i="4"/>
  <c r="F1234" i="4" s="1"/>
  <c r="E1838" i="4"/>
  <c r="F1838" i="4" s="1"/>
  <c r="E954" i="4"/>
  <c r="F954" i="4" s="1"/>
  <c r="E2968" i="4"/>
  <c r="F2968" i="4" s="1"/>
  <c r="E921" i="4"/>
  <c r="F921" i="4" s="1"/>
  <c r="E1830" i="4"/>
  <c r="F1830" i="4" s="1"/>
  <c r="E250" i="4"/>
  <c r="F250" i="4" s="1"/>
  <c r="E44" i="4"/>
  <c r="F44" i="4" s="1"/>
  <c r="E2393" i="4"/>
  <c r="F2393" i="4" s="1"/>
  <c r="E1560" i="4"/>
  <c r="F1560" i="4" s="1"/>
  <c r="E1409" i="4"/>
  <c r="F1409" i="4" s="1"/>
  <c r="E2284" i="4"/>
  <c r="F2284" i="4" s="1"/>
  <c r="E2495" i="4"/>
  <c r="F2495" i="4" s="1"/>
  <c r="E625" i="4"/>
  <c r="F625" i="4" s="1"/>
  <c r="E3280" i="4"/>
  <c r="F3280" i="4" s="1"/>
  <c r="E2984" i="4"/>
  <c r="F2984" i="4" s="1"/>
  <c r="E1912" i="4"/>
  <c r="F1912" i="4" s="1"/>
  <c r="E1587" i="4"/>
  <c r="F1587" i="4" s="1"/>
  <c r="E2433" i="4"/>
  <c r="F2433" i="4" s="1"/>
  <c r="E1078" i="4"/>
  <c r="F1078" i="4" s="1"/>
  <c r="E1312" i="4"/>
  <c r="F1312" i="4" s="1"/>
  <c r="E3011" i="4"/>
  <c r="F3011" i="4" s="1"/>
  <c r="E678" i="4"/>
  <c r="F678" i="4" s="1"/>
  <c r="E307" i="4"/>
  <c r="F307" i="4" s="1"/>
  <c r="E35" i="4"/>
  <c r="F35" i="4" s="1"/>
  <c r="E414" i="4"/>
  <c r="F414" i="4" s="1"/>
  <c r="E360" i="4"/>
  <c r="F360" i="4" s="1"/>
  <c r="E2042" i="4"/>
  <c r="F2042" i="4" s="1"/>
  <c r="E704" i="4"/>
  <c r="F704" i="4" s="1"/>
  <c r="E3046" i="4"/>
  <c r="F3046" i="4" s="1"/>
  <c r="E3054" i="4"/>
  <c r="F3054" i="4" s="1"/>
  <c r="E1599" i="4"/>
  <c r="F1599" i="4" s="1"/>
  <c r="E2267" i="4"/>
  <c r="F2267" i="4" s="1"/>
  <c r="E670" i="4"/>
  <c r="F670" i="4" s="1"/>
  <c r="E2183" i="4"/>
  <c r="F2183" i="4" s="1"/>
  <c r="E1194" i="4"/>
  <c r="F1194" i="4" s="1"/>
  <c r="E2115" i="4"/>
  <c r="F2115" i="4" s="1"/>
  <c r="E2730" i="4"/>
  <c r="F2730" i="4" s="1"/>
  <c r="E381" i="4"/>
  <c r="F381" i="4" s="1"/>
  <c r="E2533" i="4"/>
  <c r="F2533" i="4" s="1"/>
  <c r="E2305" i="4"/>
  <c r="F2305" i="4" s="1"/>
  <c r="E295" i="4"/>
  <c r="F295" i="4" s="1"/>
  <c r="E603" i="4"/>
  <c r="F603" i="4" s="1"/>
  <c r="E2343" i="4"/>
  <c r="F2343" i="4" s="1"/>
  <c r="E2121" i="4"/>
  <c r="F2121" i="4" s="1"/>
  <c r="E892" i="4"/>
  <c r="F892" i="4" s="1"/>
  <c r="E1908" i="4"/>
  <c r="F1908" i="4" s="1"/>
  <c r="E609" i="4"/>
  <c r="F609" i="4" s="1"/>
  <c r="E439" i="4"/>
  <c r="F439" i="4" s="1"/>
  <c r="E2718" i="4"/>
  <c r="F2718" i="4" s="1"/>
  <c r="E1551" i="4"/>
  <c r="F1551" i="4" s="1"/>
  <c r="E2186" i="4"/>
  <c r="F2186" i="4" s="1"/>
  <c r="E1711" i="4"/>
  <c r="F1711" i="4" s="1"/>
  <c r="E538" i="4"/>
  <c r="F538" i="4" s="1"/>
  <c r="E1405" i="4"/>
  <c r="F1405" i="4" s="1"/>
  <c r="E1725" i="4"/>
  <c r="F1725" i="4" s="1"/>
  <c r="E1173" i="4"/>
  <c r="F1173" i="4" s="1"/>
  <c r="E517" i="4"/>
  <c r="F517" i="4" s="1"/>
  <c r="E3008" i="4"/>
  <c r="F3008" i="4" s="1"/>
  <c r="E28" i="4"/>
  <c r="F28" i="4" s="1"/>
  <c r="E2830" i="4"/>
  <c r="F2830" i="4" s="1"/>
  <c r="E2995" i="4"/>
  <c r="F2995" i="4" s="1"/>
  <c r="E890" i="4"/>
  <c r="F890" i="4" s="1"/>
  <c r="E1524" i="4"/>
  <c r="F1524" i="4" s="1"/>
  <c r="E2828" i="4"/>
  <c r="F2828" i="4" s="1"/>
  <c r="E2443" i="4"/>
  <c r="F2443" i="4" s="1"/>
  <c r="E2621" i="4"/>
  <c r="F2621" i="4" s="1"/>
  <c r="E2321" i="4"/>
  <c r="F2321" i="4" s="1"/>
  <c r="E2111" i="4"/>
  <c r="F2111" i="4" s="1"/>
  <c r="E958" i="4"/>
  <c r="F958" i="4" s="1"/>
  <c r="E661" i="4"/>
  <c r="F661" i="4" s="1"/>
  <c r="E723" i="4"/>
  <c r="F723" i="4" s="1"/>
  <c r="E1161" i="4"/>
  <c r="F1161" i="4" s="1"/>
  <c r="E1594" i="4"/>
  <c r="F1594" i="4" s="1"/>
  <c r="E1588" i="4"/>
  <c r="F1588" i="4" s="1"/>
  <c r="E26" i="4"/>
  <c r="F26" i="4" s="1"/>
  <c r="E1994" i="4"/>
  <c r="F1994" i="4" s="1"/>
  <c r="E1735" i="4"/>
  <c r="F1735" i="4" s="1"/>
  <c r="E573" i="4"/>
  <c r="F573" i="4" s="1"/>
  <c r="E2570" i="4"/>
  <c r="F2570" i="4" s="1"/>
  <c r="E1068" i="4"/>
  <c r="F1068" i="4" s="1"/>
  <c r="E629" i="4"/>
  <c r="F629" i="4" s="1"/>
  <c r="E1412" i="4"/>
  <c r="F1412" i="4" s="1"/>
  <c r="E1148" i="4"/>
  <c r="F1148" i="4" s="1"/>
  <c r="E278" i="4"/>
  <c r="F278" i="4" s="1"/>
  <c r="E2628" i="4"/>
  <c r="F2628" i="4" s="1"/>
  <c r="E1602" i="4"/>
  <c r="F1602" i="4" s="1"/>
  <c r="E2270" i="4"/>
  <c r="F2270" i="4" s="1"/>
  <c r="E2114" i="4"/>
  <c r="F2114" i="4" s="1"/>
  <c r="E306" i="4"/>
  <c r="F306" i="4" s="1"/>
  <c r="E2340" i="4"/>
  <c r="F2340" i="4" s="1"/>
  <c r="E943" i="4"/>
  <c r="F943" i="4" s="1"/>
  <c r="E1037" i="4"/>
  <c r="F1037" i="4" s="1"/>
  <c r="E2589" i="4"/>
  <c r="F2589" i="4" s="1"/>
  <c r="E507" i="4"/>
  <c r="F507" i="4" s="1"/>
  <c r="E2651" i="4"/>
  <c r="F2651" i="4" s="1"/>
  <c r="E2068" i="4"/>
  <c r="F2068" i="4" s="1"/>
  <c r="E630" i="4"/>
  <c r="F630" i="4" s="1"/>
  <c r="E1963" i="4"/>
  <c r="F1963" i="4" s="1"/>
  <c r="E1669" i="4"/>
  <c r="F1669" i="4" s="1"/>
  <c r="E2895" i="4"/>
  <c r="F2895" i="4" s="1"/>
  <c r="E1795" i="4"/>
  <c r="F1795" i="4" s="1"/>
  <c r="E2897" i="4"/>
  <c r="F2897" i="4" s="1"/>
  <c r="E2438" i="4"/>
  <c r="F2438" i="4" s="1"/>
  <c r="E231" i="4"/>
  <c r="F231" i="4" s="1"/>
  <c r="E508" i="4"/>
  <c r="F508" i="4" s="1"/>
  <c r="E615" i="4"/>
  <c r="F615" i="4" s="1"/>
  <c r="E2776" i="4"/>
  <c r="F2776" i="4" s="1"/>
  <c r="E652" i="4"/>
  <c r="F652" i="4" s="1"/>
  <c r="E354" i="4"/>
  <c r="F354" i="4" s="1"/>
  <c r="E2234" i="4"/>
  <c r="F2234" i="4" s="1"/>
  <c r="E768" i="4"/>
  <c r="F768" i="4" s="1"/>
  <c r="E1388" i="4"/>
  <c r="F1388" i="4" s="1"/>
  <c r="E549" i="4"/>
  <c r="F549" i="4" s="1"/>
  <c r="E1733" i="4"/>
  <c r="F1733" i="4" s="1"/>
  <c r="E692" i="4"/>
  <c r="F692" i="4" s="1"/>
  <c r="E49" i="4"/>
  <c r="F49" i="4" s="1"/>
  <c r="E1617" i="4"/>
  <c r="F1617" i="4" s="1"/>
  <c r="E1170" i="4"/>
  <c r="F1170" i="4" s="1"/>
  <c r="E574" i="4"/>
  <c r="F574" i="4" s="1"/>
  <c r="E1692" i="4"/>
  <c r="F1692" i="4" s="1"/>
  <c r="E1744" i="4"/>
  <c r="F1744" i="4" s="1"/>
  <c r="E1108" i="4"/>
  <c r="F1108" i="4" s="1"/>
  <c r="E686" i="4"/>
  <c r="F686" i="4" s="1"/>
  <c r="E1849" i="4"/>
  <c r="F1849" i="4" s="1"/>
  <c r="E1497" i="4"/>
  <c r="F1497" i="4" s="1"/>
  <c r="E2025" i="4"/>
  <c r="F2025" i="4" s="1"/>
  <c r="E820" i="4"/>
  <c r="F820" i="4" s="1"/>
  <c r="E2582" i="4"/>
  <c r="F2582" i="4" s="1"/>
  <c r="E2790" i="4"/>
  <c r="F2790" i="4" s="1"/>
  <c r="E2786" i="4"/>
  <c r="F2786" i="4" s="1"/>
  <c r="E2841" i="4"/>
  <c r="F2841" i="4" s="1"/>
  <c r="E2031" i="4"/>
  <c r="F2031" i="4" s="1"/>
  <c r="E681" i="4"/>
  <c r="F681" i="4" s="1"/>
  <c r="E356" i="4"/>
  <c r="F356" i="4" s="1"/>
  <c r="E63" i="4"/>
  <c r="F63" i="4" s="1"/>
  <c r="E2942" i="4"/>
  <c r="F2942" i="4" s="1"/>
  <c r="E157" i="4"/>
  <c r="F157" i="4" s="1"/>
  <c r="E2320" i="4"/>
  <c r="F2320" i="4" s="1"/>
  <c r="E2261" i="4"/>
  <c r="F2261" i="4" s="1"/>
  <c r="E961" i="4"/>
  <c r="F961" i="4" s="1"/>
  <c r="E658" i="4"/>
  <c r="F658" i="4" s="1"/>
  <c r="E1542" i="4"/>
  <c r="F1542" i="4" s="1"/>
  <c r="E1117" i="4"/>
  <c r="F1117" i="4" s="1"/>
  <c r="E621" i="4"/>
  <c r="F621" i="4" s="1"/>
  <c r="E376" i="4"/>
  <c r="F376" i="4" s="1"/>
  <c r="E1149" i="4"/>
  <c r="F1149" i="4" s="1"/>
  <c r="E420" i="4"/>
  <c r="F420" i="4" s="1"/>
  <c r="E2072" i="4"/>
  <c r="F2072" i="4" s="1"/>
  <c r="E543" i="4"/>
  <c r="F543" i="4" s="1"/>
  <c r="E2362" i="4"/>
  <c r="F2362" i="4" s="1"/>
  <c r="E2655" i="4"/>
  <c r="F2655" i="4" s="1"/>
  <c r="E2606" i="4"/>
  <c r="F2606" i="4" s="1"/>
  <c r="E1803" i="4"/>
  <c r="F1803" i="4" s="1"/>
  <c r="E1948" i="4"/>
  <c r="F1948" i="4" s="1"/>
  <c r="E659" i="4"/>
  <c r="F659" i="4" s="1"/>
  <c r="E2515" i="4"/>
  <c r="F2515" i="4" s="1"/>
  <c r="E1504" i="4"/>
  <c r="F1504" i="4" s="1"/>
  <c r="E2782" i="4"/>
  <c r="F2782" i="4" s="1"/>
  <c r="E1862" i="4"/>
  <c r="F1862" i="4" s="1"/>
  <c r="E1637" i="4"/>
  <c r="F1637" i="4" s="1"/>
  <c r="E1335" i="4"/>
  <c r="F1335" i="4" s="1"/>
  <c r="E804" i="4"/>
  <c r="F804" i="4" s="1"/>
  <c r="E1724" i="4"/>
  <c r="F1724" i="4" s="1"/>
  <c r="E2330" i="4"/>
  <c r="F2330" i="4" s="1"/>
  <c r="E2492" i="4"/>
  <c r="F2492" i="4" s="1"/>
  <c r="E2109" i="4"/>
  <c r="F2109" i="4" s="1"/>
  <c r="E1293" i="4"/>
  <c r="F1293" i="4" s="1"/>
  <c r="E189" i="4"/>
  <c r="F189" i="4" s="1"/>
  <c r="E2411" i="4"/>
  <c r="F2411" i="4" s="1"/>
  <c r="E1123" i="4"/>
  <c r="F1123" i="4" s="1"/>
  <c r="E1205" i="4"/>
  <c r="F1205" i="4" s="1"/>
  <c r="E128" i="4"/>
  <c r="F128" i="4" s="1"/>
  <c r="E1219" i="4"/>
  <c r="F1219" i="4" s="1"/>
  <c r="E1997" i="4"/>
  <c r="F1997" i="4" s="1"/>
  <c r="E1188" i="4"/>
  <c r="F1188" i="4" s="1"/>
  <c r="E2067" i="4"/>
  <c r="F2067" i="4" s="1"/>
  <c r="E1999" i="4"/>
  <c r="F1999" i="4" s="1"/>
  <c r="E46" i="4"/>
  <c r="F46" i="4" s="1"/>
  <c r="E2667" i="4"/>
  <c r="F2667" i="4" s="1"/>
  <c r="E2130" i="4"/>
  <c r="F2130" i="4" s="1"/>
  <c r="E1247" i="4"/>
  <c r="F1247" i="4" s="1"/>
  <c r="E691" i="4"/>
  <c r="F691" i="4" s="1"/>
  <c r="E927" i="4"/>
  <c r="F927" i="4" s="1"/>
  <c r="E2302" i="4"/>
  <c r="F2302" i="4" s="1"/>
  <c r="E579" i="4"/>
  <c r="F579" i="4" s="1"/>
  <c r="E216" i="4"/>
  <c r="F216" i="4" s="1"/>
  <c r="E1126" i="4"/>
  <c r="F1126" i="4" s="1"/>
  <c r="E2964" i="4"/>
  <c r="F2964" i="4" s="1"/>
  <c r="E2051" i="4"/>
  <c r="F2051" i="4" s="1"/>
  <c r="E85" i="4"/>
  <c r="F85" i="4" s="1"/>
  <c r="E1771" i="4"/>
  <c r="F1771" i="4" s="1"/>
  <c r="E1431" i="4"/>
  <c r="F1431" i="4" s="1"/>
  <c r="E1945" i="4"/>
  <c r="F1945" i="4" s="1"/>
  <c r="E1038" i="4"/>
  <c r="F1038" i="4" s="1"/>
  <c r="E500" i="4"/>
  <c r="F500" i="4" s="1"/>
  <c r="E747" i="4"/>
  <c r="F747" i="4" s="1"/>
  <c r="E783" i="4"/>
  <c r="F783" i="4" s="1"/>
  <c r="E1677" i="4"/>
  <c r="F1677" i="4" s="1"/>
  <c r="E445" i="4"/>
  <c r="F445" i="4" s="1"/>
  <c r="E546" i="4"/>
  <c r="F546" i="4" s="1"/>
  <c r="E1688" i="4"/>
  <c r="F1688" i="4" s="1"/>
  <c r="E1379" i="4"/>
  <c r="F1379" i="4" s="1"/>
  <c r="E1925" i="4"/>
  <c r="F1925" i="4" s="1"/>
  <c r="E1418" i="4"/>
  <c r="F1418" i="4" s="1"/>
  <c r="E2965" i="4"/>
  <c r="F2965" i="4" s="1"/>
  <c r="E1557" i="4"/>
  <c r="F1557" i="4" s="1"/>
  <c r="E2601" i="4"/>
  <c r="F2601" i="4" s="1"/>
  <c r="E565" i="4"/>
  <c r="F565" i="4" s="1"/>
  <c r="E318" i="4"/>
  <c r="F318" i="4" s="1"/>
  <c r="E1718" i="4"/>
  <c r="F1718" i="4" s="1"/>
  <c r="E627" i="4"/>
  <c r="F627" i="4" s="1"/>
  <c r="E2406" i="4"/>
  <c r="F2406" i="4" s="1"/>
  <c r="E1554" i="4"/>
  <c r="F1554" i="4" s="1"/>
  <c r="E901" i="4"/>
  <c r="F901" i="4" s="1"/>
  <c r="E940" i="4"/>
  <c r="F940" i="4" s="1"/>
  <c r="E2560" i="4"/>
  <c r="F2560" i="4" s="1"/>
  <c r="E385" i="4"/>
  <c r="F385" i="4" s="1"/>
  <c r="E224" i="4"/>
  <c r="F224" i="4" s="1"/>
  <c r="E1559" i="4"/>
  <c r="F1559" i="4" s="1"/>
  <c r="E1947" i="4"/>
  <c r="F1947" i="4" s="1"/>
  <c r="E1535" i="4"/>
  <c r="F1535" i="4" s="1"/>
  <c r="E316" i="4"/>
  <c r="F316" i="4" s="1"/>
  <c r="E922" i="4"/>
  <c r="F922" i="4" s="1"/>
  <c r="E2090" i="4"/>
  <c r="F2090" i="4" s="1"/>
  <c r="E2881" i="4"/>
  <c r="F2881" i="4" s="1"/>
  <c r="E37" i="4"/>
  <c r="F37" i="4" s="1"/>
  <c r="E1942" i="4"/>
  <c r="F1942" i="4" s="1"/>
  <c r="E1458" i="4"/>
  <c r="F1458" i="4" s="1"/>
  <c r="E1400" i="4"/>
  <c r="F1400" i="4" s="1"/>
  <c r="E395" i="4"/>
  <c r="F395" i="4" s="1"/>
  <c r="E1820" i="4"/>
  <c r="F1820" i="4" s="1"/>
  <c r="E1809" i="4"/>
  <c r="F1809" i="4" s="1"/>
  <c r="E2536" i="4"/>
  <c r="F2536" i="4" s="1"/>
  <c r="E977" i="4"/>
  <c r="F977" i="4" s="1"/>
  <c r="E1140" i="4"/>
  <c r="F1140" i="4" s="1"/>
  <c r="E2408" i="4"/>
  <c r="F2408" i="4" s="1"/>
  <c r="E460" i="4"/>
  <c r="F460" i="4" s="1"/>
  <c r="E1779" i="4"/>
  <c r="F1779" i="4" s="1"/>
  <c r="E2539" i="4"/>
  <c r="F2539" i="4" s="1"/>
  <c r="E2113" i="4"/>
  <c r="F2113" i="4" s="1"/>
  <c r="E850" i="4"/>
  <c r="F850" i="4" s="1"/>
  <c r="E2732" i="4"/>
  <c r="F2732" i="4" s="1"/>
  <c r="E2726" i="4"/>
  <c r="F2726" i="4" s="1"/>
  <c r="E3278" i="4"/>
  <c r="F3278" i="4" s="1"/>
  <c r="E1552" i="4"/>
  <c r="F1552" i="4" s="1"/>
  <c r="E2970" i="4"/>
  <c r="F2970" i="4" s="1"/>
  <c r="E1715" i="4"/>
  <c r="F1715" i="4" s="1"/>
  <c r="E617" i="4"/>
  <c r="F617" i="4" s="1"/>
  <c r="E1196" i="4"/>
  <c r="F1196" i="4" s="1"/>
  <c r="E2324" i="4"/>
  <c r="F2324" i="4" s="1"/>
  <c r="E1902" i="4"/>
  <c r="F1902" i="4" s="1"/>
  <c r="E2407" i="4"/>
  <c r="F2407" i="4" s="1"/>
  <c r="E119" i="4"/>
  <c r="F119" i="4" s="1"/>
  <c r="E2512" i="4"/>
  <c r="F2512" i="4" s="1"/>
  <c r="E2602" i="4"/>
  <c r="F2602" i="4" s="1"/>
  <c r="E2947" i="4"/>
  <c r="F2947" i="4" s="1"/>
  <c r="E898" i="4"/>
  <c r="F898" i="4" s="1"/>
  <c r="E21" i="4"/>
  <c r="F21" i="4" s="1"/>
  <c r="E1995" i="4"/>
  <c r="F1995" i="4" s="1"/>
  <c r="E2572" i="4"/>
  <c r="F2572" i="4" s="1"/>
  <c r="E196" i="4"/>
  <c r="F196" i="4" s="1"/>
  <c r="E2000" i="4"/>
  <c r="F2000" i="4" s="1"/>
  <c r="E1133" i="4"/>
  <c r="F1133" i="4" s="1"/>
  <c r="E1630" i="4"/>
  <c r="F1630" i="4" s="1"/>
  <c r="E1266" i="4"/>
  <c r="F1266" i="4" s="1"/>
  <c r="E396" i="4"/>
  <c r="F396" i="4" s="1"/>
  <c r="E953" i="4"/>
  <c r="F953" i="4" s="1"/>
  <c r="E352" i="4"/>
  <c r="F352" i="4" s="1"/>
  <c r="E1914" i="4"/>
  <c r="F1914" i="4" s="1"/>
  <c r="E1592" i="4"/>
  <c r="F1592" i="4" s="1"/>
  <c r="E1198" i="4"/>
  <c r="F1198" i="4" s="1"/>
  <c r="E2235" i="4"/>
  <c r="F2235" i="4" s="1"/>
  <c r="E1607" i="4"/>
  <c r="F1607" i="4" s="1"/>
  <c r="E2319" i="4"/>
  <c r="F2319" i="4" s="1"/>
  <c r="E1372" i="4"/>
  <c r="F1372" i="4" s="1"/>
  <c r="E113" i="4"/>
  <c r="F113" i="4" s="1"/>
  <c r="E1486" i="4"/>
  <c r="F1486" i="4" s="1"/>
  <c r="E572" i="4"/>
  <c r="F572" i="4" s="1"/>
  <c r="E1928" i="4"/>
  <c r="F1928" i="4" s="1"/>
  <c r="E1280" i="4"/>
  <c r="F1280" i="4" s="1"/>
  <c r="E918" i="4"/>
  <c r="F918" i="4" s="1"/>
  <c r="E2136" i="4"/>
  <c r="F2136" i="4" s="1"/>
  <c r="E1822" i="4"/>
  <c r="F1822" i="4" s="1"/>
  <c r="E1347" i="4"/>
  <c r="F1347" i="4" s="1"/>
  <c r="E1163" i="4"/>
  <c r="F1163" i="4" s="1"/>
  <c r="E544" i="4"/>
  <c r="F544" i="4" s="1"/>
  <c r="E959" i="4"/>
  <c r="F959" i="4" s="1"/>
  <c r="E518" i="4"/>
  <c r="F518" i="4" s="1"/>
  <c r="E2516" i="4"/>
  <c r="F2516" i="4" s="1"/>
  <c r="E2180" i="4"/>
  <c r="F2180" i="4" s="1"/>
  <c r="E1654" i="4"/>
  <c r="F1654" i="4" s="1"/>
  <c r="E1659" i="4"/>
  <c r="F1659" i="4" s="1"/>
  <c r="E786" i="4"/>
  <c r="F786" i="4" s="1"/>
  <c r="E1470" i="4"/>
  <c r="F1470" i="4" s="1"/>
  <c r="E1731" i="4"/>
  <c r="F1731" i="4" s="1"/>
  <c r="E1606" i="4"/>
  <c r="F1606" i="4" s="1"/>
  <c r="E1376" i="4"/>
  <c r="F1376" i="4" s="1"/>
  <c r="E368" i="4"/>
  <c r="F368" i="4" s="1"/>
  <c r="E903" i="4"/>
  <c r="F903" i="4" s="1"/>
  <c r="E2614" i="4"/>
  <c r="F2614" i="4" s="1"/>
  <c r="E1322" i="4"/>
  <c r="F1322" i="4" s="1"/>
  <c r="E2198" i="4"/>
  <c r="F2198" i="4" s="1"/>
  <c r="E235" i="4"/>
  <c r="F235" i="4" s="1"/>
  <c r="E3282" i="4"/>
  <c r="F3282" i="4" s="1"/>
  <c r="E2900" i="4"/>
  <c r="F2900" i="4" s="1"/>
  <c r="E210" i="4"/>
  <c r="F210" i="4" s="1"/>
  <c r="E2990" i="4"/>
  <c r="F2990" i="4" s="1"/>
  <c r="E2743" i="4"/>
  <c r="F2743" i="4" s="1"/>
  <c r="E1815" i="4"/>
  <c r="F1815" i="4" s="1"/>
  <c r="E2998" i="4"/>
  <c r="F2998" i="4" s="1"/>
  <c r="E1221" i="4"/>
  <c r="F1221" i="4" s="1"/>
  <c r="E2390" i="4"/>
  <c r="F2390" i="4" s="1"/>
  <c r="E1610" i="4"/>
  <c r="F1610" i="4" s="1"/>
  <c r="E446" i="4"/>
  <c r="F446" i="4" s="1"/>
  <c r="E2993" i="4"/>
  <c r="F2993" i="4" s="1"/>
  <c r="E283" i="4"/>
  <c r="F283" i="4" s="1"/>
  <c r="E788" i="4"/>
  <c r="F788" i="4" s="1"/>
  <c r="E2057" i="4"/>
  <c r="F2057" i="4" s="1"/>
  <c r="E1651" i="4"/>
  <c r="F1651" i="4" s="1"/>
  <c r="E2158" i="4"/>
  <c r="F2158" i="4" s="1"/>
  <c r="E9" i="4"/>
  <c r="F9" i="4" s="1"/>
  <c r="E2507" i="4"/>
  <c r="F2507" i="4" s="1"/>
  <c r="E1100" i="4"/>
  <c r="F1100" i="4" s="1"/>
  <c r="E1060" i="4"/>
  <c r="F1060" i="4" s="1"/>
  <c r="E2018" i="4"/>
  <c r="F2018" i="4" s="1"/>
  <c r="E2500" i="4"/>
  <c r="F2500" i="4" s="1"/>
  <c r="E1250" i="4"/>
  <c r="F1250" i="4" s="1"/>
  <c r="E88" i="4"/>
  <c r="F88" i="4" s="1"/>
  <c r="E220" i="4"/>
  <c r="F220" i="4" s="1"/>
  <c r="E99" i="4"/>
  <c r="F99" i="4" s="1"/>
  <c r="E2424" i="4"/>
  <c r="F2424" i="4" s="1"/>
  <c r="E1101" i="4"/>
  <c r="F1101" i="4" s="1"/>
  <c r="E2420" i="4"/>
  <c r="F2420" i="4" s="1"/>
  <c r="E2472" i="4"/>
  <c r="F2472" i="4" s="1"/>
  <c r="E1169" i="4"/>
  <c r="F1169" i="4" s="1"/>
  <c r="E2176" i="4"/>
  <c r="F2176" i="4" s="1"/>
  <c r="E876" i="4"/>
  <c r="F876" i="4" s="1"/>
  <c r="E2409" i="4"/>
  <c r="F2409" i="4" s="1"/>
  <c r="E343" i="4"/>
  <c r="F343" i="4" s="1"/>
  <c r="E319" i="4"/>
  <c r="F319" i="4" s="1"/>
  <c r="E1440" i="4"/>
  <c r="F1440" i="4" s="1"/>
  <c r="E332" i="4"/>
  <c r="F332" i="4" s="1"/>
  <c r="E2370" i="4"/>
  <c r="F2370" i="4" s="1"/>
  <c r="E1601" i="4"/>
  <c r="F1601" i="4" s="1"/>
  <c r="E1726" i="4"/>
  <c r="F1726" i="4" s="1"/>
  <c r="E2272" i="4"/>
  <c r="F2272" i="4" s="1"/>
  <c r="E34" i="4"/>
  <c r="F34" i="4" s="1"/>
  <c r="E1059" i="4"/>
  <c r="F1059" i="4" s="1"/>
  <c r="E1578" i="4"/>
  <c r="F1578" i="4" s="1"/>
  <c r="E1996" i="4"/>
  <c r="F1996" i="4" s="1"/>
  <c r="E1982" i="4"/>
  <c r="F1982" i="4" s="1"/>
  <c r="E886" i="4"/>
  <c r="F886" i="4" s="1"/>
  <c r="E2190" i="4"/>
  <c r="F2190" i="4" s="1"/>
  <c r="E3058" i="4"/>
  <c r="F3058" i="4" s="1"/>
  <c r="E1831" i="4"/>
  <c r="F1831" i="4" s="1"/>
  <c r="E2269" i="4"/>
  <c r="F2269" i="4" s="1"/>
  <c r="E2523" i="4"/>
  <c r="F2523" i="4" s="1"/>
  <c r="E1251" i="4"/>
  <c r="F1251" i="4" s="1"/>
  <c r="E404" i="4"/>
  <c r="F404" i="4" s="1"/>
  <c r="E2066" i="4"/>
  <c r="F2066" i="4" s="1"/>
  <c r="E1605" i="4"/>
  <c r="F1605" i="4" s="1"/>
  <c r="E2428" i="4"/>
  <c r="F2428" i="4" s="1"/>
  <c r="E949" i="4"/>
  <c r="F949" i="4" s="1"/>
  <c r="E1021" i="4"/>
  <c r="F1021" i="4" s="1"/>
  <c r="E2593" i="4"/>
  <c r="F2593" i="4" s="1"/>
  <c r="E694" i="4"/>
  <c r="F694" i="4" s="1"/>
  <c r="E2770" i="4"/>
  <c r="F2770" i="4" s="1"/>
  <c r="E477" i="4"/>
  <c r="F477" i="4" s="1"/>
  <c r="E1230" i="4"/>
  <c r="F1230" i="4" s="1"/>
  <c r="E772" i="4"/>
  <c r="F772" i="4" s="1"/>
  <c r="E459" i="4"/>
  <c r="F459" i="4" s="1"/>
  <c r="E2934" i="4"/>
  <c r="F2934" i="4" s="1"/>
  <c r="E1288" i="4"/>
  <c r="F1288" i="4" s="1"/>
  <c r="E2727" i="4"/>
  <c r="F2727" i="4" s="1"/>
  <c r="E2454" i="4"/>
  <c r="F2454" i="4" s="1"/>
  <c r="E1736" i="4"/>
  <c r="F1736" i="4" s="1"/>
  <c r="E1861" i="4"/>
  <c r="F1861" i="4" s="1"/>
  <c r="E904" i="4"/>
  <c r="F904" i="4" s="1"/>
  <c r="E2521" i="4"/>
  <c r="F2521" i="4" s="1"/>
  <c r="E664" i="4"/>
  <c r="F664" i="4" s="1"/>
  <c r="E729" i="4"/>
  <c r="F729" i="4" s="1"/>
  <c r="E1135" i="4"/>
  <c r="F1135" i="4" s="1"/>
  <c r="E2264" i="4"/>
  <c r="F2264" i="4" s="1"/>
  <c r="E2954" i="4"/>
  <c r="F2954" i="4" s="1"/>
  <c r="E817" i="4"/>
  <c r="F817" i="4" s="1"/>
  <c r="E1159" i="4"/>
  <c r="F1159" i="4" s="1"/>
  <c r="E900" i="4"/>
  <c r="F900" i="4" s="1"/>
  <c r="E1758" i="4"/>
  <c r="F1758" i="4" s="1"/>
  <c r="E2437" i="4"/>
  <c r="F2437" i="4" s="1"/>
  <c r="E628" i="4"/>
  <c r="F628" i="4" s="1"/>
  <c r="E1680" i="4"/>
  <c r="F1680" i="4" s="1"/>
  <c r="E1656" i="4"/>
  <c r="F1656" i="4" s="1"/>
  <c r="E1183" i="4"/>
  <c r="F1183" i="4" s="1"/>
  <c r="E1120" i="4"/>
  <c r="F1120" i="4" s="1"/>
  <c r="E2490" i="4"/>
  <c r="F2490" i="4" s="1"/>
  <c r="E2497" i="4"/>
  <c r="F2497" i="4" s="1"/>
  <c r="E1585" i="4"/>
  <c r="F1585" i="4" s="1"/>
  <c r="E712" i="4"/>
  <c r="F712" i="4" s="1"/>
  <c r="E3005" i="4"/>
  <c r="F3005" i="4" s="1"/>
  <c r="E877" i="4"/>
  <c r="F877" i="4" s="1"/>
  <c r="E329" i="4"/>
  <c r="F329" i="4" s="1"/>
  <c r="E907" i="4"/>
  <c r="F907" i="4" s="1"/>
  <c r="E1932" i="4"/>
  <c r="F1932" i="4" s="1"/>
  <c r="E257" i="4"/>
  <c r="F257" i="4" s="1"/>
  <c r="E1836" i="4"/>
  <c r="F1836" i="4" s="1"/>
  <c r="E610" i="4"/>
  <c r="F610" i="4" s="1"/>
  <c r="E3078" i="4"/>
  <c r="F3078" i="4" s="1"/>
  <c r="E2872" i="4"/>
  <c r="F2872" i="4" s="1"/>
  <c r="E2062" i="4"/>
  <c r="F2062" i="4" s="1"/>
  <c r="E2232" i="4"/>
  <c r="F2232" i="4" s="1"/>
  <c r="E2132" i="4"/>
  <c r="F2132" i="4" s="1"/>
  <c r="E1661" i="4"/>
  <c r="F1661" i="4" s="1"/>
  <c r="E1413" i="4"/>
  <c r="F1413" i="4" s="1"/>
  <c r="E1459" i="4"/>
  <c r="F1459" i="4" s="1"/>
  <c r="E1512" i="4"/>
  <c r="F1512" i="4" s="1"/>
  <c r="E279" i="4"/>
  <c r="F279" i="4" s="1"/>
  <c r="E1387" i="4"/>
  <c r="F1387" i="4" s="1"/>
  <c r="E1696" i="4"/>
  <c r="F1696" i="4" s="1"/>
  <c r="E2192" i="4"/>
  <c r="F2192" i="4" s="1"/>
  <c r="E2496" i="4"/>
  <c r="F2496" i="4" s="1"/>
  <c r="E1548" i="4"/>
  <c r="F1548" i="4" s="1"/>
  <c r="E1538" i="4"/>
  <c r="F1538" i="4" s="1"/>
  <c r="E2177" i="4"/>
  <c r="F2177" i="4" s="1"/>
  <c r="E2259" i="4"/>
  <c r="F2259" i="4" s="1"/>
  <c r="E1115" i="4"/>
  <c r="F1115" i="4" s="1"/>
  <c r="E167" i="4"/>
  <c r="F167" i="4" s="1"/>
  <c r="E2429" i="4"/>
  <c r="F2429" i="4" s="1"/>
  <c r="E2074" i="4"/>
  <c r="F2074" i="4" s="1"/>
  <c r="E2980" i="4"/>
  <c r="F2980" i="4" s="1"/>
  <c r="E1053" i="4"/>
  <c r="F1053" i="4" s="1"/>
  <c r="E2140" i="4"/>
  <c r="F2140" i="4" s="1"/>
  <c r="E513" i="4"/>
  <c r="F513" i="4" s="1"/>
  <c r="E2873" i="4"/>
  <c r="F2873" i="4" s="1"/>
  <c r="E2484" i="4"/>
  <c r="F2484" i="4" s="1"/>
  <c r="E3073" i="4"/>
  <c r="F3073" i="4" s="1"/>
  <c r="E856" i="4"/>
  <c r="F856" i="4" s="1"/>
  <c r="E2154" i="4"/>
  <c r="F2154" i="4" s="1"/>
  <c r="E631" i="4"/>
  <c r="F631" i="4" s="1"/>
  <c r="E1541" i="4"/>
  <c r="F1541" i="4" s="1"/>
  <c r="E923" i="4"/>
  <c r="F923" i="4" s="1"/>
  <c r="E920" i="4"/>
  <c r="F920" i="4" s="1"/>
  <c r="E2061" i="4"/>
  <c r="F2061" i="4" s="1"/>
  <c r="E1277" i="4"/>
  <c r="F1277" i="4" s="1"/>
  <c r="E2901" i="4"/>
  <c r="F2901" i="4" s="1"/>
  <c r="E1008" i="4"/>
  <c r="F1008" i="4" s="1"/>
  <c r="E2963" i="4"/>
  <c r="F2963" i="4" s="1"/>
  <c r="E1576" i="4"/>
  <c r="F1576" i="4" s="1"/>
  <c r="E924" i="4"/>
  <c r="F924" i="4" s="1"/>
  <c r="E586" i="4"/>
  <c r="F586" i="4" s="1"/>
  <c r="E1891" i="4"/>
  <c r="F1891" i="4" s="1"/>
  <c r="E369" i="4"/>
  <c r="F369" i="4" s="1"/>
  <c r="E1427" i="4"/>
  <c r="F1427" i="4" s="1"/>
  <c r="E2736" i="4"/>
  <c r="F2736" i="4" s="1"/>
  <c r="E2976" i="4"/>
  <c r="F2976" i="4" s="1"/>
  <c r="E899" i="4"/>
  <c r="F899" i="4" s="1"/>
  <c r="E2759" i="4"/>
  <c r="F2759" i="4" s="1"/>
  <c r="E548" i="4"/>
  <c r="F548" i="4" s="1"/>
  <c r="E2384" i="4"/>
  <c r="F2384" i="4" s="1"/>
  <c r="E2036" i="4"/>
  <c r="F2036" i="4" s="1"/>
  <c r="E230" i="4"/>
  <c r="F230" i="4" s="1"/>
  <c r="E401" i="4"/>
  <c r="F401" i="4" s="1"/>
  <c r="E117" i="4"/>
  <c r="F117" i="4" s="1"/>
  <c r="E567" i="4"/>
  <c r="F567" i="4" s="1"/>
  <c r="E357" i="4"/>
  <c r="F357" i="4" s="1"/>
  <c r="E434" i="4"/>
  <c r="F434" i="4" s="1"/>
  <c r="E2731" i="4"/>
  <c r="F2731" i="4" s="1"/>
  <c r="E1567" i="4"/>
  <c r="F1567" i="4" s="1"/>
  <c r="E1235" i="4"/>
  <c r="F1235" i="4" s="1"/>
  <c r="E989" i="4"/>
  <c r="F989" i="4" s="1"/>
  <c r="E2282" i="4"/>
  <c r="F2282" i="4" s="1"/>
  <c r="E308" i="4"/>
  <c r="F308" i="4" s="1"/>
  <c r="E2611" i="4"/>
  <c r="F2611" i="4" s="1"/>
  <c r="E1727" i="4"/>
  <c r="F1727" i="4" s="1"/>
  <c r="E2157" i="4"/>
  <c r="F2157" i="4" s="1"/>
  <c r="E725" i="4"/>
  <c r="F725" i="4" s="1"/>
  <c r="E2809" i="4"/>
  <c r="F2809" i="4" s="1"/>
  <c r="E976" i="4"/>
  <c r="F976" i="4" s="1"/>
  <c r="E935" i="4"/>
  <c r="F935" i="4" s="1"/>
  <c r="E2564" i="4"/>
  <c r="F2564" i="4" s="1"/>
  <c r="E1142" i="4"/>
  <c r="F1142" i="4" s="1"/>
  <c r="E175" i="4"/>
  <c r="F175" i="4" s="1"/>
  <c r="E1451" i="4"/>
  <c r="F1451" i="4" s="1"/>
  <c r="E2654" i="4"/>
  <c r="F2654" i="4" s="1"/>
  <c r="E1396" i="4"/>
  <c r="F1396" i="4" s="1"/>
  <c r="E2258" i="4"/>
  <c r="F2258" i="4" s="1"/>
  <c r="E2958" i="4"/>
  <c r="F2958" i="4" s="1"/>
  <c r="E1972" i="4"/>
  <c r="F1972" i="4" s="1"/>
  <c r="E394" i="4"/>
  <c r="F394" i="4" s="1"/>
  <c r="E2695" i="4"/>
  <c r="F2695" i="4" s="1"/>
  <c r="E868" i="4"/>
  <c r="F868" i="4" s="1"/>
  <c r="E1614" i="4"/>
  <c r="F1614" i="4" s="1"/>
  <c r="E2419" i="4"/>
  <c r="F2419" i="4" s="1"/>
  <c r="E1103" i="4"/>
  <c r="F1103" i="4" s="1"/>
  <c r="E736" i="4"/>
  <c r="F736" i="4" s="1"/>
  <c r="E154" i="4"/>
  <c r="F154" i="4" s="1"/>
  <c r="E455" i="4"/>
  <c r="F455" i="4" s="1"/>
  <c r="E732" i="4"/>
  <c r="F732" i="4" s="1"/>
  <c r="E1728" i="4"/>
  <c r="F1728" i="4" s="1"/>
  <c r="E282" i="4"/>
  <c r="F282" i="4" s="1"/>
  <c r="E925" i="4"/>
  <c r="F925" i="4" s="1"/>
  <c r="E796" i="4"/>
  <c r="F796" i="4" s="1"/>
  <c r="E1417" i="4"/>
  <c r="F1417" i="4" s="1"/>
  <c r="E410" i="4"/>
  <c r="F410" i="4" s="1"/>
  <c r="E2594" i="4"/>
  <c r="F2594" i="4" s="1"/>
  <c r="E1029" i="4"/>
  <c r="F1029" i="4" s="1"/>
  <c r="E1888" i="4"/>
  <c r="F1888" i="4" s="1"/>
  <c r="E1138" i="4"/>
  <c r="F1138" i="4" s="1"/>
  <c r="E3000" i="4"/>
  <c r="F3000" i="4" s="1"/>
  <c r="E1880" i="4"/>
  <c r="F1880" i="4" s="1"/>
  <c r="E156" i="4"/>
  <c r="F156" i="4" s="1"/>
  <c r="E2332" i="4"/>
  <c r="F2332" i="4" s="1"/>
  <c r="E2008" i="4"/>
  <c r="F2008" i="4" s="1"/>
  <c r="E803" i="4"/>
  <c r="F803" i="4" s="1"/>
  <c r="E320" i="4"/>
  <c r="F320" i="4" s="1"/>
  <c r="E288" i="4"/>
  <c r="F288" i="4" s="1"/>
  <c r="E814" i="4"/>
  <c r="F814" i="4" s="1"/>
  <c r="E1041" i="4"/>
  <c r="F1041" i="4" s="1"/>
  <c r="E506" i="4"/>
  <c r="F506" i="4" s="1"/>
  <c r="E849" i="4"/>
  <c r="F849" i="4" s="1"/>
  <c r="E1195" i="4"/>
  <c r="F1195" i="4" s="1"/>
  <c r="E687" i="4"/>
  <c r="F687" i="4" s="1"/>
  <c r="E407" i="4"/>
  <c r="F407" i="4" s="1"/>
  <c r="E2377" i="4"/>
  <c r="F2377" i="4" s="1"/>
  <c r="E1331" i="4"/>
  <c r="F1331" i="4" s="1"/>
  <c r="E272" i="4"/>
  <c r="F272" i="4" s="1"/>
  <c r="E668" i="4"/>
  <c r="F668" i="4" s="1"/>
  <c r="E242" i="4"/>
  <c r="F242" i="4" s="1"/>
  <c r="E1502" i="4"/>
  <c r="F1502" i="4" s="1"/>
  <c r="E2294" i="4"/>
  <c r="F2294" i="4" s="1"/>
  <c r="E988" i="4"/>
  <c r="F988" i="4" s="1"/>
  <c r="E1065" i="4"/>
  <c r="F1065" i="4" s="1"/>
  <c r="E3059" i="4"/>
  <c r="F3059" i="4" s="1"/>
  <c r="E164" i="4"/>
  <c r="F164" i="4" s="1"/>
  <c r="E2551" i="4"/>
  <c r="F2551" i="4" s="1"/>
  <c r="E170" i="4"/>
  <c r="F170" i="4" s="1"/>
  <c r="E888" i="4"/>
  <c r="F888" i="4" s="1"/>
  <c r="E393" i="4"/>
  <c r="F393" i="4" s="1"/>
  <c r="E16" i="4"/>
  <c r="F16" i="4" s="1"/>
  <c r="E2325" i="4"/>
  <c r="F2325" i="4" s="1"/>
  <c r="E1112" i="4"/>
  <c r="F1112" i="4" s="1"/>
  <c r="E2473" i="4"/>
  <c r="F2473" i="4" s="1"/>
  <c r="E2060" i="4"/>
  <c r="F2060" i="4" s="1"/>
  <c r="E2083" i="4"/>
  <c r="F2083" i="4" s="1"/>
  <c r="E2532" i="4"/>
  <c r="F2532" i="4" s="1"/>
  <c r="E472" i="4"/>
  <c r="F472" i="4" s="1"/>
  <c r="E126" i="4"/>
  <c r="F126" i="4" s="1"/>
  <c r="E1087" i="4"/>
  <c r="F1087" i="4" s="1"/>
  <c r="E1192" i="4"/>
  <c r="F1192" i="4" s="1"/>
  <c r="E835" i="4"/>
  <c r="F835" i="4" s="1"/>
  <c r="E2182" i="4"/>
  <c r="F2182" i="4" s="1"/>
  <c r="E1005" i="4"/>
  <c r="F1005" i="4" s="1"/>
  <c r="E957" i="4"/>
  <c r="F957" i="4" s="1"/>
  <c r="E3012" i="4"/>
  <c r="F3012" i="4" s="1"/>
  <c r="E624" i="4"/>
  <c r="F624" i="4" s="1"/>
  <c r="E180" i="4"/>
  <c r="F180" i="4" s="1"/>
  <c r="E1613" i="4"/>
  <c r="F1613" i="4" s="1"/>
  <c r="E349" i="4"/>
  <c r="F349" i="4" s="1"/>
  <c r="E5" i="4"/>
  <c r="F5" i="4" s="1"/>
  <c r="E905" i="4"/>
  <c r="F905" i="4" s="1"/>
  <c r="E234" i="4"/>
  <c r="F234" i="4" s="1"/>
  <c r="E727" i="4"/>
  <c r="F727" i="4" s="1"/>
  <c r="E486" i="4"/>
  <c r="F486" i="4" s="1"/>
  <c r="E1993" i="4"/>
  <c r="F1993" i="4" s="1"/>
  <c r="E2049" i="4"/>
  <c r="F2049" i="4" s="1"/>
  <c r="E227" i="4"/>
  <c r="F227" i="4" s="1"/>
  <c r="E724" i="4"/>
  <c r="F724" i="4" s="1"/>
  <c r="E2417" i="4"/>
  <c r="F2417" i="4" s="1"/>
  <c r="E193" i="4"/>
  <c r="F193" i="4" s="1"/>
  <c r="E1506" i="4"/>
  <c r="F1506" i="4" s="1"/>
  <c r="E2463" i="4"/>
  <c r="F2463" i="4" s="1"/>
  <c r="E2200" i="4"/>
  <c r="F2200" i="4" s="1"/>
  <c r="E2937" i="4"/>
  <c r="F2937" i="4" s="1"/>
  <c r="E3037" i="4"/>
  <c r="F3037" i="4" s="1"/>
  <c r="E2983" i="4"/>
  <c r="F2983" i="4" s="1"/>
  <c r="E2097" i="4"/>
  <c r="F2097" i="4" s="1"/>
  <c r="E595" i="4"/>
  <c r="F595" i="4" s="1"/>
  <c r="E3063" i="4"/>
  <c r="F3063" i="4" s="1"/>
  <c r="E452" i="4"/>
  <c r="F452" i="4" s="1"/>
  <c r="E2467" i="4"/>
  <c r="F2467" i="4" s="1"/>
  <c r="E1737" i="4"/>
  <c r="F1737" i="4" s="1"/>
  <c r="E427" i="4"/>
  <c r="F427" i="4" s="1"/>
  <c r="E1214" i="4"/>
  <c r="F1214" i="4" s="1"/>
  <c r="E2085" i="4"/>
  <c r="F2085" i="4" s="1"/>
  <c r="E2197" i="4"/>
  <c r="F2197" i="4" s="1"/>
  <c r="E1043" i="4"/>
  <c r="F1043" i="4" s="1"/>
  <c r="E2591" i="4"/>
  <c r="F2591" i="4" s="1"/>
  <c r="E1498" i="4"/>
  <c r="F1498" i="4" s="1"/>
  <c r="E333" i="4"/>
  <c r="F333" i="4" s="1"/>
  <c r="E651" i="4"/>
  <c r="F651" i="4" s="1"/>
  <c r="E1556" i="4"/>
  <c r="F1556" i="4" s="1"/>
  <c r="E1520" i="4"/>
  <c r="F1520" i="4" s="1"/>
  <c r="E540" i="4"/>
  <c r="F540" i="4" s="1"/>
  <c r="E2679" i="4"/>
  <c r="F2679" i="4" s="1"/>
  <c r="E2178" i="4"/>
  <c r="F2178" i="4" s="1"/>
  <c r="E2574" i="4"/>
  <c r="F2574" i="4" s="1"/>
  <c r="E863" i="4"/>
  <c r="F863" i="4" s="1"/>
  <c r="E2161" i="4"/>
  <c r="F2161" i="4" s="1"/>
  <c r="E3038" i="4"/>
  <c r="F3038" i="4" s="1"/>
  <c r="E2761" i="4"/>
  <c r="F2761" i="4" s="1"/>
  <c r="E1734" i="4"/>
  <c r="F1734" i="4" s="1"/>
  <c r="E1419" i="4"/>
  <c r="F1419" i="4" s="1"/>
  <c r="E1969" i="4"/>
  <c r="F1969" i="4" s="1"/>
  <c r="E206" i="4"/>
  <c r="F206" i="4" s="1"/>
  <c r="E2514" i="4"/>
  <c r="F2514" i="4" s="1"/>
  <c r="E280" i="4"/>
  <c r="F280" i="4" s="1"/>
  <c r="E2720" i="4"/>
  <c r="F2720" i="4" s="1"/>
  <c r="E2834" i="4"/>
  <c r="F2834" i="4" s="1"/>
  <c r="E2806" i="4"/>
  <c r="F2806" i="4" s="1"/>
  <c r="E2035" i="4"/>
  <c r="F2035" i="4" s="1"/>
  <c r="E2376" i="4"/>
  <c r="F2376" i="4" s="1"/>
  <c r="E2271" i="4"/>
  <c r="F2271" i="4" s="1"/>
  <c r="E2039" i="4"/>
  <c r="F2039" i="4" s="1"/>
  <c r="E1499" i="4"/>
  <c r="F1499" i="4" s="1"/>
  <c r="E311" i="4"/>
  <c r="F311" i="4" s="1"/>
  <c r="E2341" i="4"/>
  <c r="F2341" i="4" s="1"/>
  <c r="E2866" i="4"/>
  <c r="F2866" i="4" s="1"/>
  <c r="E1245" i="4"/>
  <c r="F1245" i="4" s="1"/>
  <c r="E141" i="4"/>
  <c r="F141" i="4" s="1"/>
  <c r="E1978" i="4"/>
  <c r="F1978" i="4" s="1"/>
  <c r="E300" i="4"/>
  <c r="F300" i="4" s="1"/>
  <c r="E582" i="4"/>
  <c r="F582" i="4" s="1"/>
  <c r="E2053" i="4"/>
  <c r="F2053" i="4" s="1"/>
  <c r="E2160" i="4"/>
  <c r="F2160" i="4" s="1"/>
  <c r="E1579" i="4"/>
  <c r="F1579" i="4" s="1"/>
  <c r="E2479" i="4"/>
  <c r="F2479" i="4" s="1"/>
  <c r="E22" i="4"/>
  <c r="F22" i="4" s="1"/>
  <c r="E2754" i="4"/>
  <c r="F2754" i="4" s="1"/>
  <c r="E359" i="4"/>
  <c r="F359" i="4" s="1"/>
  <c r="E3007" i="4"/>
  <c r="F3007" i="4" s="1"/>
  <c r="E1248" i="4"/>
  <c r="F1248" i="4" s="1"/>
  <c r="E1583" i="4"/>
  <c r="F1583" i="4" s="1"/>
  <c r="E1494" i="4"/>
  <c r="F1494" i="4" s="1"/>
  <c r="E142" i="4"/>
  <c r="F142" i="4" s="1"/>
  <c r="E779" i="4"/>
  <c r="F779" i="4" s="1"/>
  <c r="E1320" i="4"/>
  <c r="F1320" i="4" s="1"/>
  <c r="E2308" i="4"/>
  <c r="F2308" i="4" s="1"/>
  <c r="E2535" i="4"/>
  <c r="F2535" i="4" s="1"/>
  <c r="E752" i="4"/>
  <c r="F752" i="4" s="1"/>
  <c r="E2729" i="4"/>
  <c r="F2729" i="4" s="1"/>
  <c r="E148" i="4"/>
  <c r="F148" i="4" s="1"/>
  <c r="E1503" i="4"/>
  <c r="F1503" i="4" s="1"/>
  <c r="E2658" i="4"/>
  <c r="F2658" i="4" s="1"/>
  <c r="E2209" i="4"/>
  <c r="F2209" i="4" s="1"/>
  <c r="E972" i="4"/>
  <c r="F972" i="4" s="1"/>
  <c r="E1596" i="4"/>
  <c r="F1596" i="4" s="1"/>
  <c r="E2311" i="4"/>
  <c r="F2311" i="4" s="1"/>
  <c r="E749" i="4"/>
  <c r="F749" i="4" s="1"/>
  <c r="E1141" i="4"/>
  <c r="F1141" i="4" s="1"/>
  <c r="E1398" i="4"/>
  <c r="F1398" i="4" s="1"/>
  <c r="E2838" i="4"/>
  <c r="F2838" i="4" s="1"/>
  <c r="E526" i="4"/>
  <c r="F526" i="4" s="1"/>
  <c r="E800" i="4"/>
  <c r="F800" i="4" s="1"/>
  <c r="E645" i="4"/>
  <c r="F645" i="4" s="1"/>
  <c r="E2223" i="4"/>
  <c r="F2223" i="4" s="1"/>
  <c r="E3051" i="4"/>
  <c r="F3051" i="4" s="1"/>
  <c r="E299" i="4"/>
  <c r="F299" i="4" s="1"/>
  <c r="E1160" i="4"/>
  <c r="F1160" i="4" s="1"/>
  <c r="E1977" i="4"/>
  <c r="F1977" i="4" s="1"/>
  <c r="E286" i="4"/>
  <c r="F286" i="4" s="1"/>
  <c r="E1743" i="4"/>
  <c r="F1743" i="4" s="1"/>
  <c r="E1492" i="4"/>
  <c r="F1492" i="4" s="1"/>
  <c r="E43" i="4"/>
  <c r="F43" i="4" s="1"/>
  <c r="E2054" i="4"/>
  <c r="F2054" i="4" s="1"/>
  <c r="E2092" i="4"/>
  <c r="F2092" i="4" s="1"/>
  <c r="E2681" i="4"/>
  <c r="F2681" i="4" s="1"/>
  <c r="E144" i="4"/>
  <c r="F144" i="4" s="1"/>
  <c r="E1854" i="4"/>
  <c r="F1854" i="4" s="1"/>
  <c r="E2664" i="4"/>
  <c r="F2664" i="4" s="1"/>
  <c r="E3039" i="4"/>
  <c r="F3039" i="4" s="1"/>
  <c r="E353" i="4"/>
  <c r="F353" i="4" s="1"/>
  <c r="E374" i="4"/>
  <c r="F374" i="4" s="1"/>
  <c r="E1025" i="4"/>
  <c r="F1025" i="4" s="1"/>
  <c r="E761" i="4"/>
  <c r="F761" i="4" s="1"/>
  <c r="E987" i="4"/>
  <c r="F987" i="4" s="1"/>
  <c r="E1801" i="4"/>
  <c r="F1801" i="4" s="1"/>
  <c r="E346" i="4"/>
  <c r="F346" i="4" s="1"/>
  <c r="E2612" i="4"/>
  <c r="F2612" i="4" s="1"/>
  <c r="E1092" i="4"/>
  <c r="F1092" i="4" s="1"/>
  <c r="E721" i="4"/>
  <c r="F721" i="4" s="1"/>
  <c r="E2646" i="4"/>
  <c r="F2646" i="4" s="1"/>
  <c r="E1423" i="4"/>
  <c r="F1423" i="4" s="1"/>
  <c r="E2313" i="4"/>
  <c r="F2313" i="4" s="1"/>
  <c r="E2041" i="4"/>
  <c r="F2041" i="4" s="1"/>
  <c r="E2255" i="4"/>
  <c r="F2255" i="4" s="1"/>
  <c r="E40" i="4"/>
  <c r="F40" i="4" s="1"/>
  <c r="E2124" i="4"/>
  <c r="F2124" i="4" s="1"/>
  <c r="E2691" i="4"/>
  <c r="F2691" i="4" s="1"/>
  <c r="E809" i="4"/>
  <c r="F809" i="4" s="1"/>
  <c r="E163" i="4"/>
  <c r="F163" i="4" s="1"/>
  <c r="E2185" i="4"/>
  <c r="F2185" i="4" s="1"/>
  <c r="E2950" i="4"/>
  <c r="F2950" i="4" s="1"/>
  <c r="E3065" i="4"/>
  <c r="F3065" i="4" s="1"/>
  <c r="E2773" i="4"/>
  <c r="F2773" i="4" s="1"/>
  <c r="E2862" i="4"/>
  <c r="F2862" i="4" s="1"/>
  <c r="E2350" i="4"/>
  <c r="F2350" i="4" s="1"/>
  <c r="E1269" i="4"/>
  <c r="F1269" i="4" s="1"/>
  <c r="E1357" i="4"/>
  <c r="F1357" i="4" s="1"/>
  <c r="E2037" i="4"/>
  <c r="F2037" i="4" s="1"/>
  <c r="E1296" i="4"/>
  <c r="F1296" i="4" s="1"/>
  <c r="E897" i="4"/>
  <c r="F897" i="4" s="1"/>
  <c r="E840" i="4"/>
  <c r="F840" i="4" s="1"/>
  <c r="E2344" i="4"/>
  <c r="F2344" i="4" s="1"/>
  <c r="E2930" i="4"/>
  <c r="F2930" i="4" s="1"/>
  <c r="E1687" i="4"/>
  <c r="F1687" i="4" s="1"/>
  <c r="E218" i="4"/>
  <c r="F218" i="4" s="1"/>
  <c r="E1300" i="4"/>
  <c r="F1300" i="4" s="1"/>
  <c r="E264" i="4"/>
  <c r="F264" i="4" s="1"/>
  <c r="E2921" i="4"/>
  <c r="F2921" i="4" s="1"/>
  <c r="E3060" i="4"/>
  <c r="F3060" i="4" s="1"/>
  <c r="E2857" i="4"/>
  <c r="F2857" i="4" s="1"/>
  <c r="E2956" i="4"/>
  <c r="F2956" i="4" s="1"/>
  <c r="E2423" i="4"/>
  <c r="F2423" i="4" s="1"/>
  <c r="E2961" i="4"/>
  <c r="F2961" i="4" s="1"/>
  <c r="E830" i="4"/>
  <c r="F830" i="4" s="1"/>
  <c r="E1146" i="4"/>
  <c r="F1146" i="4" s="1"/>
  <c r="E1965" i="4"/>
  <c r="F1965" i="4" s="1"/>
  <c r="E2280" i="4"/>
  <c r="F2280" i="4" s="1"/>
  <c r="E3071" i="4"/>
  <c r="F3071" i="4" s="1"/>
  <c r="E453" i="4"/>
  <c r="F453" i="4" s="1"/>
  <c r="E2378" i="4"/>
  <c r="F2378" i="4" s="1"/>
  <c r="E770" i="4"/>
  <c r="F770" i="4" s="1"/>
  <c r="E947" i="4"/>
  <c r="F947" i="4" s="1"/>
  <c r="E527" i="4"/>
  <c r="F527" i="4" s="1"/>
  <c r="E554" i="4"/>
  <c r="F554" i="4" s="1"/>
  <c r="E2668" i="4"/>
  <c r="F2668" i="4" s="1"/>
  <c r="E1019" i="4"/>
  <c r="F1019" i="4" s="1"/>
  <c r="E1464" i="4"/>
  <c r="F1464" i="4" s="1"/>
  <c r="E322" i="4"/>
  <c r="F322" i="4" s="1"/>
  <c r="E1689" i="4"/>
  <c r="F1689" i="4" s="1"/>
  <c r="E265" i="4"/>
  <c r="F265" i="4" s="1"/>
  <c r="E1311" i="4"/>
  <c r="F1311" i="4" s="1"/>
  <c r="E3027" i="4"/>
  <c r="F3027" i="4" s="1"/>
  <c r="E794" i="4"/>
  <c r="F794" i="4" s="1"/>
  <c r="E2581" i="4"/>
  <c r="F2581" i="4" s="1"/>
  <c r="E1858" i="4"/>
  <c r="F1858" i="4" s="1"/>
  <c r="E866" i="4"/>
  <c r="F866" i="4" s="1"/>
  <c r="E2028" i="4"/>
  <c r="F2028" i="4" s="1"/>
  <c r="E1510" i="4"/>
  <c r="F1510" i="4" s="1"/>
  <c r="E102" i="4"/>
  <c r="F102" i="4" s="1"/>
  <c r="E787" i="4"/>
  <c r="F787" i="4" s="1"/>
  <c r="E1828" i="4"/>
  <c r="F1828" i="4" s="1"/>
  <c r="E643" i="4"/>
  <c r="F643" i="4" s="1"/>
  <c r="E944" i="4"/>
  <c r="F944" i="4" s="1"/>
  <c r="E494" i="4"/>
  <c r="F494" i="4" s="1"/>
  <c r="E2499" i="4"/>
  <c r="F2499" i="4" s="1"/>
  <c r="E646" i="4"/>
  <c r="F646" i="4" s="1"/>
  <c r="E1646" i="4"/>
  <c r="F1646" i="4" s="1"/>
  <c r="E2469" i="4"/>
  <c r="F2469" i="4" s="1"/>
  <c r="E2239" i="4"/>
  <c r="F2239" i="4" s="1"/>
  <c r="E2672" i="4"/>
  <c r="F2672" i="4" s="1"/>
  <c r="E310" i="4"/>
  <c r="F310" i="4" s="1"/>
  <c r="E480" i="4"/>
  <c r="F480" i="4" s="1"/>
  <c r="E1466" i="4"/>
  <c r="F1466" i="4" s="1"/>
  <c r="E2156" i="4"/>
  <c r="F2156" i="4" s="1"/>
  <c r="E1121" i="4"/>
  <c r="F1121" i="4" s="1"/>
  <c r="E1046" i="4"/>
  <c r="F1046" i="4" s="1"/>
  <c r="E994" i="4"/>
  <c r="F994" i="4" s="1"/>
  <c r="E1279" i="4"/>
  <c r="F1279" i="4" s="1"/>
  <c r="E1987" i="4"/>
  <c r="F1987" i="4" s="1"/>
  <c r="E550" i="4"/>
  <c r="F550" i="4" s="1"/>
  <c r="E578" i="4"/>
  <c r="F578" i="4" s="1"/>
  <c r="E1907" i="4"/>
  <c r="F1907" i="4" s="1"/>
  <c r="E2943" i="4"/>
  <c r="F2943" i="4" s="1"/>
  <c r="E878" i="4"/>
  <c r="F878" i="4" s="1"/>
  <c r="E53" i="4"/>
  <c r="F53" i="4" s="1"/>
  <c r="E1070" i="4"/>
  <c r="F1070" i="4" s="1"/>
  <c r="E2317" i="4"/>
  <c r="F2317" i="4" s="1"/>
  <c r="E742" i="4"/>
  <c r="F742" i="4" s="1"/>
  <c r="E112" i="4"/>
  <c r="F112" i="4" s="1"/>
  <c r="E2402" i="4"/>
  <c r="F2402" i="4" s="1"/>
  <c r="E1600" i="4"/>
  <c r="F1600" i="4" s="1"/>
  <c r="E1085" i="4"/>
  <c r="F1085" i="4" s="1"/>
  <c r="E2819" i="4"/>
  <c r="F2819" i="4" s="1"/>
  <c r="E590" i="4"/>
  <c r="F590" i="4" s="1"/>
  <c r="E481" i="4"/>
  <c r="F481" i="4" s="1"/>
  <c r="E1812" i="4"/>
  <c r="F1812" i="4" s="1"/>
  <c r="E19" i="4"/>
  <c r="F19" i="4" s="1"/>
  <c r="E97" i="4"/>
  <c r="F97" i="4" s="1"/>
  <c r="E247" i="4"/>
  <c r="F247" i="4" s="1"/>
  <c r="E1039" i="4"/>
  <c r="F1039" i="4" s="1"/>
  <c r="E456" i="4"/>
  <c r="F456" i="4" s="1"/>
  <c r="E1226" i="4"/>
  <c r="F1226" i="4" s="1"/>
  <c r="E2086" i="4"/>
  <c r="F2086" i="4" s="1"/>
  <c r="E3281" i="4"/>
  <c r="F3281" i="4" s="1"/>
  <c r="E186" i="4"/>
  <c r="F186" i="4" s="1"/>
  <c r="E2725" i="4"/>
  <c r="F2725" i="4" s="1"/>
  <c r="E2014" i="4"/>
  <c r="F2014" i="4" s="1"/>
  <c r="E1940" i="4"/>
  <c r="F1940" i="4" s="1"/>
  <c r="E2587" i="4"/>
  <c r="F2587" i="4" s="1"/>
  <c r="E153" i="4"/>
  <c r="F153" i="4" s="1"/>
  <c r="E2292" i="4"/>
  <c r="F2292" i="4" s="1"/>
  <c r="E2489" i="4"/>
  <c r="F2489" i="4" s="1"/>
  <c r="E757" i="4"/>
  <c r="F757" i="4" s="1"/>
  <c r="E2462" i="4"/>
  <c r="F2462" i="4" s="1"/>
  <c r="E1944" i="4"/>
  <c r="F1944" i="4" s="1"/>
  <c r="E561" i="4"/>
  <c r="F561" i="4" s="1"/>
  <c r="E3061" i="4"/>
  <c r="F3061" i="4" s="1"/>
  <c r="E1620" i="4"/>
  <c r="F1620" i="4" s="1"/>
  <c r="E2019" i="4"/>
  <c r="F2019" i="4" s="1"/>
  <c r="E1975" i="4"/>
  <c r="F1975" i="4" s="1"/>
  <c r="E2791" i="4"/>
  <c r="F2791" i="4" s="1"/>
  <c r="E1633" i="4"/>
  <c r="F1633" i="4" s="1"/>
  <c r="E248" i="4"/>
  <c r="F248" i="4" s="1"/>
  <c r="E448" i="4"/>
  <c r="F448" i="4" s="1"/>
  <c r="E1013" i="4"/>
  <c r="F1013" i="4" s="1"/>
  <c r="E813" i="4"/>
  <c r="F813" i="4" s="1"/>
  <c r="E443" i="4"/>
  <c r="F443" i="4" s="1"/>
  <c r="E2078" i="4"/>
  <c r="F2078" i="4" s="1"/>
  <c r="E1390" i="4"/>
  <c r="F1390" i="4" s="1"/>
  <c r="E2849" i="4"/>
  <c r="F2849" i="4" s="1"/>
  <c r="E2894" i="4"/>
  <c r="F2894" i="4" s="1"/>
  <c r="E2145" i="4"/>
  <c r="F2145" i="4" s="1"/>
  <c r="E2648" i="4"/>
  <c r="F2648" i="4" s="1"/>
  <c r="E1167" i="4"/>
  <c r="F1167" i="4" s="1"/>
  <c r="E771" i="4"/>
  <c r="F771" i="4" s="1"/>
  <c r="E2624" i="4"/>
  <c r="F2624" i="4" s="1"/>
  <c r="E644" i="4"/>
  <c r="F644" i="4" s="1"/>
  <c r="E1397" i="4"/>
  <c r="F1397" i="4" s="1"/>
  <c r="E2812" i="4"/>
  <c r="F2812" i="4" s="1"/>
  <c r="E337" i="4"/>
  <c r="F337" i="4" s="1"/>
  <c r="E675" i="4"/>
  <c r="F675" i="4" s="1"/>
  <c r="E2850" i="4"/>
  <c r="F2850" i="4" s="1"/>
  <c r="E728" i="4"/>
  <c r="F728" i="4" s="1"/>
  <c r="E1094" i="4"/>
  <c r="F1094" i="4" s="1"/>
  <c r="E1010" i="4"/>
  <c r="F1010" i="4" s="1"/>
  <c r="E363" i="4"/>
  <c r="F363" i="4" s="1"/>
  <c r="E2460" i="4"/>
  <c r="F2460" i="4" s="1"/>
  <c r="E140" i="4"/>
  <c r="F140" i="4" s="1"/>
  <c r="E834" i="4"/>
  <c r="F834" i="4" s="1"/>
  <c r="E2076" i="4"/>
  <c r="F2076" i="4" s="1"/>
  <c r="E143" i="4"/>
  <c r="F143" i="4" s="1"/>
  <c r="E3019" i="4"/>
  <c r="F3019" i="4" s="1"/>
  <c r="E2374" i="4"/>
  <c r="F2374" i="4" s="1"/>
  <c r="E2476" i="4"/>
  <c r="F2476" i="4" s="1"/>
  <c r="E2026" i="4"/>
  <c r="F2026" i="4" s="1"/>
  <c r="E266" i="4"/>
  <c r="F266" i="4" s="1"/>
  <c r="E2368" i="4"/>
  <c r="F2368" i="4" s="1"/>
  <c r="E2827" i="4"/>
  <c r="F2827" i="4" s="1"/>
  <c r="E80" i="4"/>
  <c r="F80" i="4" s="1"/>
  <c r="E1050" i="4"/>
  <c r="F1050" i="4" s="1"/>
  <c r="E1136" i="4"/>
  <c r="F1136" i="4" s="1"/>
  <c r="E321" i="4"/>
  <c r="F321" i="4" s="1"/>
  <c r="E1627" i="4"/>
  <c r="F1627" i="4" s="1"/>
  <c r="E1553" i="4"/>
  <c r="F1553" i="4" s="1"/>
  <c r="E367" i="4"/>
  <c r="F367" i="4" s="1"/>
  <c r="E1562" i="4"/>
  <c r="F1562" i="4" s="1"/>
  <c r="E1679" i="4"/>
  <c r="F1679" i="4" s="1"/>
  <c r="E1555" i="4"/>
  <c r="F1555" i="4" s="1"/>
  <c r="E378" i="4"/>
  <c r="F378" i="4" s="1"/>
  <c r="E2749" i="4"/>
  <c r="F2749" i="4" s="1"/>
  <c r="E663" i="4"/>
  <c r="F663" i="4" s="1"/>
  <c r="E515" i="4"/>
  <c r="F515" i="4" s="1"/>
  <c r="E2012" i="4"/>
  <c r="F2012" i="4" s="1"/>
  <c r="E314" i="4"/>
  <c r="F314" i="4" s="1"/>
  <c r="E1806" i="4"/>
  <c r="F1806" i="4" s="1"/>
  <c r="E1796" i="4"/>
  <c r="F1796" i="4" s="1"/>
  <c r="E415" i="4"/>
  <c r="F415" i="4" s="1"/>
  <c r="E1374" i="4"/>
  <c r="F1374" i="4" s="1"/>
  <c r="E811" i="4"/>
  <c r="F811" i="4" s="1"/>
  <c r="E1973" i="4"/>
  <c r="F1973" i="4" s="1"/>
  <c r="E2554" i="4"/>
  <c r="F2554" i="4" s="1"/>
  <c r="E33" i="4"/>
  <c r="F33" i="4" s="1"/>
  <c r="E2091" i="4"/>
  <c r="F2091" i="4" s="1"/>
  <c r="E476" i="4"/>
  <c r="F476" i="4" s="1"/>
  <c r="E735" i="4"/>
  <c r="F735" i="4" s="1"/>
  <c r="E1223" i="4"/>
  <c r="F1223" i="4" s="1"/>
  <c r="E59" i="4"/>
  <c r="F59" i="4" s="1"/>
  <c r="E2986" i="4"/>
  <c r="F2986" i="4" s="1"/>
  <c r="E519" i="4"/>
  <c r="F519" i="4" s="1"/>
  <c r="E2893" i="4"/>
  <c r="F2893" i="4" s="1"/>
  <c r="E2920" i="4"/>
  <c r="F2920" i="4" s="1"/>
  <c r="E1282" i="4"/>
  <c r="F1282" i="4" s="1"/>
  <c r="E62" i="4"/>
  <c r="F62" i="4" s="1"/>
  <c r="E58" i="4"/>
  <c r="F58" i="4" s="1"/>
  <c r="E285" i="4"/>
  <c r="F285" i="4" s="1"/>
  <c r="E2669" i="4"/>
  <c r="F2669" i="4" s="1"/>
  <c r="E1182" i="4"/>
  <c r="F1182" i="4" s="1"/>
  <c r="E1818" i="4"/>
  <c r="F1818" i="4" s="1"/>
  <c r="E2579" i="4"/>
  <c r="F2579" i="4" s="1"/>
  <c r="E1625" i="4"/>
  <c r="F1625" i="4" s="1"/>
  <c r="E1249" i="4"/>
  <c r="F1249" i="4" s="1"/>
  <c r="E738" i="4"/>
  <c r="F738" i="4" s="1"/>
  <c r="E1336" i="4"/>
  <c r="F1336" i="4" s="1"/>
  <c r="E1145" i="4"/>
  <c r="F1145" i="4" s="1"/>
  <c r="E1650" i="4"/>
  <c r="F1650" i="4" s="1"/>
  <c r="E2139" i="4"/>
  <c r="F2139" i="4" s="1"/>
  <c r="E532" i="4"/>
  <c r="F532" i="4" s="1"/>
  <c r="E894" i="4"/>
  <c r="F894" i="4" s="1"/>
  <c r="E2689" i="4"/>
  <c r="F2689" i="4" s="1"/>
  <c r="E91" i="4"/>
  <c r="F91" i="4" s="1"/>
  <c r="E1425" i="4"/>
  <c r="F1425" i="4" s="1"/>
  <c r="E584" i="4"/>
  <c r="F584" i="4" s="1"/>
  <c r="E2491" i="4"/>
  <c r="F2491" i="4" s="1"/>
  <c r="E2205" i="4"/>
  <c r="F2205" i="4" s="1"/>
  <c r="E1936" i="4"/>
  <c r="F1936" i="4" s="1"/>
  <c r="E939" i="4"/>
  <c r="F939" i="4" s="1"/>
  <c r="E1584" i="4"/>
  <c r="F1584" i="4" s="1"/>
  <c r="E134" i="4"/>
  <c r="F134" i="4" s="1"/>
  <c r="E2382" i="4"/>
  <c r="F2382" i="4" s="1"/>
  <c r="E2653" i="4"/>
  <c r="F2653" i="4" s="1"/>
  <c r="E1823" i="4"/>
  <c r="F1823" i="4" s="1"/>
  <c r="E2439" i="4"/>
  <c r="F2439" i="4" s="1"/>
  <c r="E1561" i="4"/>
  <c r="F1561" i="4" s="1"/>
  <c r="E461" i="4"/>
  <c r="F461" i="4" s="1"/>
  <c r="E2401" i="4"/>
  <c r="F2401" i="4" s="1"/>
  <c r="E2597" i="4"/>
  <c r="F2597" i="4" s="1"/>
  <c r="E2663" i="4"/>
  <c r="F2663" i="4" s="1"/>
  <c r="E355" i="4"/>
  <c r="F355" i="4" s="1"/>
  <c r="E934" i="4"/>
  <c r="F934" i="4" s="1"/>
  <c r="E1199" i="4"/>
  <c r="F1199" i="4" s="1"/>
  <c r="E165" i="4"/>
  <c r="F165" i="4" s="1"/>
  <c r="E4" i="4"/>
  <c r="F4" i="4" s="1"/>
  <c r="E388" i="4"/>
  <c r="F388" i="4" s="1"/>
  <c r="E2225" i="4"/>
  <c r="F2225" i="4" s="1"/>
  <c r="E623" i="4"/>
  <c r="F623" i="4" s="1"/>
  <c r="E990" i="4"/>
  <c r="F990" i="4" s="1"/>
  <c r="E100" i="4"/>
  <c r="F100" i="4" s="1"/>
  <c r="E2642" i="4"/>
  <c r="F2642" i="4" s="1"/>
  <c r="E823" i="4"/>
  <c r="F823" i="4" s="1"/>
  <c r="E2444" i="4"/>
  <c r="F2444" i="4" s="1"/>
  <c r="E1929" i="4"/>
  <c r="F1929" i="4" s="1"/>
  <c r="E1897" i="4"/>
  <c r="F1897" i="4" s="1"/>
  <c r="E2422" i="4"/>
  <c r="F2422" i="4" s="1"/>
  <c r="E773" i="4"/>
  <c r="F773" i="4" s="1"/>
  <c r="E1009" i="4"/>
  <c r="F1009" i="4" s="1"/>
  <c r="E449" i="4"/>
  <c r="F449" i="4" s="1"/>
  <c r="E2318" i="4"/>
  <c r="F2318" i="4" s="1"/>
  <c r="E1211" i="4"/>
  <c r="F1211" i="4" s="1"/>
  <c r="E1303" i="4"/>
  <c r="F1303" i="4" s="1"/>
  <c r="E1017" i="4"/>
  <c r="F1017" i="4" s="1"/>
  <c r="E2746" i="4"/>
  <c r="F2746" i="4" s="1"/>
  <c r="E1983" i="4"/>
  <c r="F1983" i="4" s="1"/>
  <c r="E657" i="4"/>
  <c r="F657" i="4" s="1"/>
  <c r="E2357" i="4"/>
  <c r="F2357" i="4" s="1"/>
  <c r="E262" i="4"/>
  <c r="F262" i="4" s="1"/>
  <c r="E2888" i="4"/>
  <c r="F2888" i="4" s="1"/>
  <c r="E2649" i="4"/>
  <c r="F2649" i="4" s="1"/>
  <c r="E50" i="4"/>
  <c r="F50" i="4" s="1"/>
  <c r="E620" i="4"/>
  <c r="F620" i="4" s="1"/>
  <c r="E1424" i="4"/>
  <c r="F1424" i="4" s="1"/>
  <c r="E1714" i="4"/>
  <c r="F1714" i="4" s="1"/>
  <c r="E1917" i="4"/>
  <c r="F1917" i="4" s="1"/>
  <c r="E1045" i="4"/>
  <c r="F1045" i="4" s="1"/>
  <c r="E303" i="4"/>
  <c r="F303" i="4" s="1"/>
  <c r="E2493" i="4"/>
  <c r="F2493" i="4" s="1"/>
  <c r="E2372" i="4"/>
  <c r="F2372" i="4" s="1"/>
  <c r="E375" i="4"/>
  <c r="F375" i="4" s="1"/>
  <c r="E874" i="4"/>
  <c r="F874" i="4" s="1"/>
  <c r="E89" i="4"/>
  <c r="F89" i="4" s="1"/>
  <c r="E1290" i="4"/>
  <c r="F1290" i="4" s="1"/>
  <c r="E1072" i="4"/>
  <c r="F1072" i="4" s="1"/>
  <c r="E52" i="4"/>
  <c r="F52" i="4" s="1"/>
  <c r="E2865" i="4"/>
  <c r="F2865" i="4" s="1"/>
  <c r="E948" i="4"/>
  <c r="F948" i="4" s="1"/>
  <c r="E2309" i="4"/>
  <c r="F2309" i="4" s="1"/>
  <c r="E2645" i="4"/>
  <c r="F2645" i="4" s="1"/>
  <c r="E2013" i="4"/>
  <c r="F2013" i="4" s="1"/>
  <c r="E1340" i="4"/>
  <c r="F1340" i="4" s="1"/>
  <c r="E3081" i="4"/>
  <c r="F3081" i="4" s="1"/>
  <c r="E1643" i="4"/>
  <c r="F1643" i="4" s="1"/>
  <c r="E1333" i="4"/>
  <c r="F1333" i="4" s="1"/>
  <c r="E2975" i="4"/>
  <c r="F2975" i="4" s="1"/>
  <c r="E2478" i="4"/>
  <c r="F2478" i="4" s="1"/>
  <c r="E2944" i="4"/>
  <c r="F2944" i="4" s="1"/>
  <c r="E669" i="4"/>
  <c r="F669" i="4" s="1"/>
  <c r="E2905" i="4"/>
  <c r="F2905" i="4" s="1"/>
  <c r="E296" i="4"/>
  <c r="F296" i="4" s="1"/>
  <c r="E471" i="4"/>
  <c r="F471" i="4" s="1"/>
  <c r="E292" i="4"/>
  <c r="F292" i="4" s="1"/>
  <c r="E2577" i="4"/>
  <c r="F2577" i="4" s="1"/>
  <c r="E2250" i="4"/>
  <c r="F2250" i="4" s="1"/>
  <c r="E1802" i="4"/>
  <c r="F1802" i="4" s="1"/>
  <c r="E3076" i="4"/>
  <c r="F3076" i="4" s="1"/>
  <c r="E2399" i="4"/>
  <c r="F2399" i="4" s="1"/>
  <c r="E2685" i="4"/>
  <c r="F2685" i="4" s="1"/>
  <c r="E1147" i="4"/>
  <c r="F1147" i="4" s="1"/>
  <c r="E2254" i="4"/>
  <c r="F2254" i="4" s="1"/>
  <c r="E1069" i="4"/>
  <c r="F1069" i="4" s="1"/>
  <c r="E2147" i="4"/>
  <c r="F2147" i="4" s="1"/>
  <c r="E2804" i="4"/>
  <c r="F2804" i="4" s="1"/>
  <c r="E1081" i="4"/>
  <c r="F1081" i="4" s="1"/>
  <c r="E767" i="4"/>
  <c r="F767" i="4" s="1"/>
  <c r="E607" i="4"/>
  <c r="F607" i="4" s="1"/>
  <c r="E2246" i="4"/>
  <c r="F2246" i="4" s="1"/>
  <c r="E3028" i="4"/>
  <c r="F3028" i="4" s="1"/>
  <c r="E133" i="4"/>
  <c r="F133" i="4" s="1"/>
  <c r="E1369" i="4"/>
  <c r="F1369" i="4" s="1"/>
  <c r="E39" i="4"/>
  <c r="F39" i="4" s="1"/>
  <c r="E271" i="4"/>
  <c r="F271" i="4" s="1"/>
  <c r="E1511" i="4"/>
  <c r="F1511" i="4" s="1"/>
  <c r="E2395" i="4"/>
  <c r="F2395" i="4" s="1"/>
  <c r="E2715" i="4"/>
  <c r="F2715" i="4" s="1"/>
  <c r="E2482" i="4"/>
  <c r="F2482" i="4" s="1"/>
  <c r="E219" i="4"/>
  <c r="F219" i="4" s="1"/>
  <c r="E1491" i="4"/>
  <c r="F1491" i="4" s="1"/>
  <c r="E118" i="4"/>
  <c r="F118" i="4" s="1"/>
  <c r="E2005" i="4"/>
  <c r="F2005" i="4" s="1"/>
  <c r="E2194" i="4"/>
  <c r="F2194" i="4" s="1"/>
  <c r="E2705" i="4"/>
  <c r="F2705" i="4" s="1"/>
  <c r="E2879" i="4"/>
  <c r="F2879" i="4" s="1"/>
  <c r="E917" i="4"/>
  <c r="F917" i="4" s="1"/>
  <c r="E3047" i="4"/>
  <c r="F3047" i="4" s="1"/>
  <c r="E1640" i="4"/>
  <c r="F1640" i="4" s="1"/>
  <c r="E612" i="4"/>
  <c r="F612" i="4" s="1"/>
  <c r="E1051" i="4"/>
  <c r="F1051" i="4" s="1"/>
  <c r="E2671" i="4"/>
  <c r="F2671" i="4" s="1"/>
  <c r="E1332" i="4"/>
  <c r="F1332" i="4" s="1"/>
  <c r="E2458" i="4"/>
  <c r="F2458" i="4" s="1"/>
  <c r="E1189" i="4"/>
  <c r="F1189" i="4" s="1"/>
  <c r="E930" i="4"/>
  <c r="F930" i="4" s="1"/>
  <c r="E1810" i="4"/>
  <c r="F1810" i="4" s="1"/>
  <c r="E1057" i="4"/>
  <c r="F1057" i="4" s="1"/>
  <c r="E2739" i="4"/>
  <c r="F2739" i="4" s="1"/>
  <c r="E2171" i="4"/>
  <c r="F2171" i="4" s="1"/>
  <c r="E1102" i="4"/>
  <c r="F1102" i="4" s="1"/>
  <c r="E2151" i="4"/>
  <c r="F2151" i="4" s="1"/>
  <c r="E2518" i="4"/>
  <c r="F2518" i="4" s="1"/>
  <c r="E1422" i="4"/>
  <c r="F1422" i="4" s="1"/>
  <c r="E717" i="4"/>
  <c r="F717" i="4" s="1"/>
  <c r="E2845" i="4"/>
  <c r="F2845" i="4" s="1"/>
  <c r="E765" i="4"/>
  <c r="F765" i="4" s="1"/>
  <c r="E1000" i="4"/>
  <c r="F1000" i="4" s="1"/>
  <c r="E2236" i="4"/>
  <c r="F2236" i="4" s="1"/>
  <c r="E1903" i="4"/>
  <c r="F1903" i="4" s="1"/>
  <c r="E2600" i="4"/>
  <c r="F2600" i="4" s="1"/>
  <c r="E2383" i="4"/>
  <c r="F2383" i="4" s="1"/>
  <c r="E2578" i="4"/>
  <c r="F2578" i="4" s="1"/>
  <c r="E1739" i="4"/>
  <c r="F1739" i="4" s="1"/>
  <c r="E619" i="4"/>
  <c r="F619" i="4" s="1"/>
  <c r="E2946" i="4"/>
  <c r="F2946" i="4" s="1"/>
  <c r="E2379" i="4"/>
  <c r="F2379" i="4" s="1"/>
  <c r="E547" i="4"/>
  <c r="F547" i="4" s="1"/>
  <c r="E32" i="4"/>
  <c r="F32" i="4" s="1"/>
  <c r="E2733" i="4"/>
  <c r="F2733" i="4" s="1"/>
  <c r="E2047" i="4"/>
  <c r="F2047" i="4" s="1"/>
  <c r="E3035" i="4"/>
  <c r="F3035" i="4" s="1"/>
  <c r="E1985" i="4"/>
  <c r="F1985" i="4" s="1"/>
  <c r="E2527" i="4"/>
  <c r="F2527" i="4" s="1"/>
  <c r="E499" i="4"/>
  <c r="F499" i="4" s="1"/>
  <c r="E2077" i="4"/>
  <c r="F2077" i="4" s="1"/>
  <c r="E2226" i="4"/>
  <c r="F2226" i="4" s="1"/>
  <c r="E1225" i="4"/>
  <c r="F1225" i="4" s="1"/>
  <c r="E1461" i="4"/>
  <c r="F1461" i="4" s="1"/>
  <c r="E81" i="4"/>
  <c r="F81" i="4" s="1"/>
  <c r="E2337" i="4"/>
  <c r="F2337" i="4" s="1"/>
  <c r="E1846" i="4"/>
  <c r="F1846" i="4" s="1"/>
  <c r="E228" i="4"/>
  <c r="F228" i="4" s="1"/>
  <c r="E1670" i="4"/>
  <c r="F1670" i="4" s="1"/>
  <c r="E2009" i="4"/>
  <c r="F2009" i="4" s="1"/>
  <c r="E2081" i="4"/>
  <c r="F2081" i="4" s="1"/>
  <c r="E2201" i="4"/>
  <c r="F2201" i="4" s="1"/>
  <c r="E1024" i="4"/>
  <c r="F1024" i="4" s="1"/>
  <c r="E2796" i="4"/>
  <c r="F2796" i="4" s="1"/>
  <c r="E2354" i="4"/>
  <c r="F2354" i="4" s="1"/>
  <c r="E1153" i="4"/>
  <c r="F1153" i="4" s="1"/>
  <c r="E64" i="4"/>
  <c r="F64" i="4" s="1"/>
  <c r="E1407" i="4"/>
  <c r="F1407" i="4" s="1"/>
  <c r="E225" i="4"/>
  <c r="F225" i="4" s="1"/>
  <c r="E2856" i="4"/>
  <c r="F2856" i="4" s="1"/>
  <c r="E2483" i="4"/>
  <c r="F2483" i="4" s="1"/>
  <c r="E2257" i="4"/>
  <c r="F2257" i="4" s="1"/>
  <c r="E1986" i="4"/>
  <c r="F1986" i="4" s="1"/>
  <c r="E191" i="4"/>
  <c r="F191" i="4" s="1"/>
  <c r="E2380" i="4"/>
  <c r="F2380" i="4" s="1"/>
  <c r="E596" i="4"/>
  <c r="F596" i="4" s="1"/>
  <c r="E501" i="4"/>
  <c r="F501" i="4" s="1"/>
  <c r="E633" i="4"/>
  <c r="F633" i="4" s="1"/>
  <c r="E1012" i="4"/>
  <c r="F1012" i="4" s="1"/>
  <c r="E397" i="4"/>
  <c r="F397" i="4" s="1"/>
  <c r="E2195" i="4"/>
  <c r="F2195" i="4" s="1"/>
  <c r="E467" i="4"/>
  <c r="F467" i="4" s="1"/>
  <c r="E2699" i="4"/>
  <c r="F2699" i="4" s="1"/>
  <c r="E2760" i="4"/>
  <c r="F2760" i="4" s="1"/>
  <c r="E11" i="4"/>
  <c r="F11" i="4" s="1"/>
  <c r="E109" i="4"/>
  <c r="F109" i="4" s="1"/>
  <c r="E1628" i="4"/>
  <c r="F1628" i="4" s="1"/>
  <c r="E3045" i="4"/>
  <c r="F3045" i="4" s="1"/>
  <c r="E1868" i="4"/>
  <c r="F1868" i="4" s="1"/>
  <c r="E2904" i="4"/>
  <c r="F2904" i="4" s="1"/>
  <c r="E2134" i="4"/>
  <c r="F2134" i="4" s="1"/>
  <c r="E847" i="4"/>
  <c r="F847" i="4" s="1"/>
  <c r="E209" i="4"/>
  <c r="F209" i="4" s="1"/>
  <c r="E680" i="4"/>
  <c r="F680" i="4" s="1"/>
  <c r="E1884" i="4"/>
  <c r="F1884" i="4" s="1"/>
  <c r="E1328" i="4"/>
  <c r="F1328" i="4" s="1"/>
  <c r="E1052" i="4"/>
  <c r="F1052" i="4" s="1"/>
  <c r="E1720" i="4"/>
  <c r="F1720" i="4" s="1"/>
  <c r="E1824" i="4"/>
  <c r="F1824" i="4" s="1"/>
  <c r="E1980" i="4"/>
  <c r="F1980" i="4" s="1"/>
  <c r="E2002" i="4"/>
  <c r="F2002" i="4" s="1"/>
  <c r="E2296" i="4"/>
  <c r="F2296" i="4" s="1"/>
  <c r="E1089" i="4"/>
  <c r="F1089" i="4" s="1"/>
  <c r="E2169" i="4"/>
  <c r="F2169" i="4" s="1"/>
  <c r="E2011" i="4"/>
  <c r="F2011" i="4" s="1"/>
  <c r="E1113" i="4"/>
  <c r="F1113" i="4" s="1"/>
  <c r="E1713" i="4"/>
  <c r="F1713" i="4" s="1"/>
  <c r="E2412" i="4"/>
  <c r="F2412" i="4" s="1"/>
  <c r="E380" i="4"/>
  <c r="F380" i="4" s="1"/>
  <c r="E1154" i="4"/>
  <c r="F1154" i="4" s="1"/>
  <c r="E2626" i="4"/>
  <c r="F2626" i="4" s="1"/>
  <c r="E1730" i="4"/>
  <c r="F1730" i="4" s="1"/>
  <c r="E521" i="4"/>
  <c r="F521" i="4" s="1"/>
  <c r="E746" i="4"/>
  <c r="F746" i="4" s="1"/>
  <c r="E1529" i="4"/>
  <c r="F1529" i="4" s="1"/>
  <c r="E2288" i="4"/>
  <c r="F2288" i="4" s="1"/>
  <c r="E666" i="4"/>
  <c r="F666" i="4" s="1"/>
  <c r="E2263" i="4"/>
  <c r="F2263" i="4" s="1"/>
  <c r="E208" i="4"/>
  <c r="F208" i="4" s="1"/>
  <c r="E1034" i="4"/>
  <c r="F1034" i="4" s="1"/>
  <c r="E2345" i="4"/>
  <c r="F2345" i="4" s="1"/>
  <c r="E1532" i="4"/>
  <c r="F1532" i="4" s="1"/>
  <c r="E2150" i="4"/>
  <c r="F2150" i="4" s="1"/>
  <c r="E2513" i="4"/>
  <c r="F2513" i="4" s="1"/>
  <c r="E1608" i="4"/>
  <c r="F1608" i="4" s="1"/>
  <c r="E1540" i="4"/>
  <c r="F1540" i="4" s="1"/>
  <c r="E1904" i="4"/>
  <c r="F1904" i="4" s="1"/>
  <c r="E1706" i="4"/>
  <c r="F1706" i="4" s="1"/>
  <c r="E123" i="4"/>
  <c r="F123" i="4" s="1"/>
  <c r="E2253" i="4"/>
  <c r="F2253" i="4" s="1"/>
  <c r="E2237" i="4"/>
  <c r="F2237" i="4" s="1"/>
  <c r="E3029" i="4"/>
  <c r="F3029" i="4" s="1"/>
  <c r="E1528" i="4"/>
  <c r="F1528" i="4" s="1"/>
  <c r="E236" i="4"/>
  <c r="F236" i="4" s="1"/>
  <c r="E1237" i="4"/>
  <c r="F1237" i="4" s="1"/>
  <c r="E1450" i="4"/>
  <c r="F1450" i="4" s="1"/>
  <c r="E1872" i="4"/>
  <c r="F1872" i="4" s="1"/>
  <c r="E243" i="4"/>
  <c r="F243" i="4" s="1"/>
  <c r="E1493" i="4"/>
  <c r="F1493" i="4" s="1"/>
  <c r="E853" i="4"/>
  <c r="F853" i="4" s="1"/>
  <c r="E1652" i="4"/>
  <c r="F1652" i="4" s="1"/>
  <c r="E79" i="4"/>
  <c r="F79" i="4" s="1"/>
  <c r="E1210" i="4"/>
  <c r="F1210" i="4" s="1"/>
  <c r="E1445" i="4"/>
  <c r="F1445" i="4" s="1"/>
  <c r="E1035" i="4"/>
  <c r="F1035" i="4" s="1"/>
  <c r="E447" i="4"/>
  <c r="F447" i="4" s="1"/>
  <c r="E1547" i="4"/>
  <c r="F1547" i="4" s="1"/>
  <c r="E339" i="4"/>
  <c r="F339" i="4" s="1"/>
  <c r="E665" i="4"/>
  <c r="F665" i="4" s="1"/>
  <c r="E1229" i="4"/>
  <c r="F1229" i="4" s="1"/>
  <c r="E2825" i="4"/>
  <c r="F2825" i="4" s="1"/>
  <c r="E2471" i="4"/>
  <c r="F2471" i="4" s="1"/>
  <c r="E2803" i="4"/>
  <c r="F2803" i="4" s="1"/>
  <c r="E3088" i="4"/>
  <c r="F3088" i="4" s="1"/>
  <c r="E2659" i="4"/>
  <c r="F2659" i="4" s="1"/>
  <c r="E48" i="4"/>
  <c r="F48" i="4" s="1"/>
  <c r="E197" i="4"/>
  <c r="F197" i="4" s="1"/>
  <c r="E689" i="4"/>
  <c r="F689" i="4" s="1"/>
  <c r="E1258" i="4"/>
  <c r="F1258" i="4" s="1"/>
  <c r="E2917" i="4"/>
  <c r="F2917" i="4" s="1"/>
  <c r="E1264" i="4"/>
  <c r="F1264" i="4" s="1"/>
  <c r="E479" i="4"/>
  <c r="F479" i="4" s="1"/>
  <c r="E2525" i="4"/>
  <c r="F2525" i="4" s="1"/>
  <c r="E223" i="4"/>
  <c r="F223" i="4" s="1"/>
  <c r="E1207" i="4"/>
  <c r="F1207" i="4" s="1"/>
  <c r="E458" i="4"/>
  <c r="F458" i="4" s="1"/>
  <c r="E483" i="4"/>
  <c r="F483" i="4" s="1"/>
  <c r="E599" i="4"/>
  <c r="F599" i="4" s="1"/>
  <c r="E801" i="4"/>
  <c r="F801" i="4" s="1"/>
  <c r="E1848" i="4"/>
  <c r="F1848" i="4" s="1"/>
  <c r="E2966" i="4"/>
  <c r="F2966" i="4" s="1"/>
  <c r="E171" i="4"/>
  <c r="F171" i="4" s="1"/>
  <c r="E1129" i="4"/>
  <c r="F1129" i="4" s="1"/>
  <c r="E2977" i="4"/>
  <c r="F2977" i="4" s="1"/>
  <c r="E1259" i="4"/>
  <c r="F1259" i="4" s="1"/>
  <c r="E454" i="4"/>
  <c r="F454" i="4" s="1"/>
  <c r="E3075" i="4"/>
  <c r="F3075" i="4" s="1"/>
  <c r="E1479" i="4"/>
  <c r="F1479" i="4" s="1"/>
  <c r="E1261" i="4"/>
  <c r="F1261" i="4" s="1"/>
  <c r="E2774" i="4"/>
  <c r="F2774" i="4" s="1"/>
  <c r="E893" i="4"/>
  <c r="F893" i="4" s="1"/>
  <c r="E616" i="4"/>
  <c r="F616" i="4" s="1"/>
  <c r="E1349" i="4"/>
  <c r="F1349" i="4" s="1"/>
  <c r="E2276" i="4"/>
  <c r="F2276" i="4" s="1"/>
  <c r="E129" i="4"/>
  <c r="F129" i="4" s="1"/>
  <c r="E1709" i="4"/>
  <c r="F1709" i="4" s="1"/>
  <c r="E611" i="4"/>
  <c r="F611" i="4" s="1"/>
  <c r="E1260" i="4"/>
  <c r="F1260" i="4" s="1"/>
  <c r="E963" i="4"/>
  <c r="F963" i="4" s="1"/>
  <c r="E268" i="4"/>
  <c r="F268" i="4" s="1"/>
  <c r="E72" i="4"/>
  <c r="F72" i="4" s="1"/>
  <c r="E3067" i="4"/>
  <c r="F3067" i="4" s="1"/>
  <c r="E1350" i="4"/>
  <c r="F1350" i="4" s="1"/>
  <c r="E364" i="4"/>
  <c r="F364" i="4" s="1"/>
  <c r="E2618" i="4"/>
  <c r="F2618" i="4" s="1"/>
  <c r="E941" i="4"/>
  <c r="F941" i="4" s="1"/>
  <c r="E1373" i="4"/>
  <c r="F1373" i="4" s="1"/>
  <c r="E950" i="4"/>
  <c r="F950" i="4" s="1"/>
  <c r="E135" i="4"/>
  <c r="F135" i="4" s="1"/>
  <c r="E2281" i="4"/>
  <c r="F2281" i="4" s="1"/>
  <c r="E107" i="4"/>
  <c r="F107" i="4" s="1"/>
  <c r="E2519" i="4"/>
  <c r="F2519" i="4" s="1"/>
  <c r="E1080" i="4"/>
  <c r="F1080" i="4" s="1"/>
  <c r="E2547" i="4"/>
  <c r="F2547" i="4" s="1"/>
  <c r="E734" i="4"/>
  <c r="F734" i="4" s="1"/>
  <c r="E2007" i="4"/>
  <c r="F2007" i="4" s="1"/>
  <c r="E284" i="4"/>
  <c r="F284" i="4" s="1"/>
  <c r="E1519" i="4"/>
  <c r="F1519" i="4" s="1"/>
  <c r="E136" i="4"/>
  <c r="F136" i="4" s="1"/>
  <c r="E493" i="4"/>
  <c r="F493" i="4" s="1"/>
  <c r="E2916" i="4"/>
  <c r="F2916" i="4" s="1"/>
  <c r="E379" i="4"/>
  <c r="F379" i="4" s="1"/>
  <c r="E2528" i="4"/>
  <c r="F2528" i="4" s="1"/>
  <c r="E1589" i="4"/>
  <c r="F1589" i="4" s="1"/>
  <c r="E2584" i="4"/>
  <c r="F2584" i="4" s="1"/>
  <c r="E2706" i="4"/>
  <c r="F2706" i="4" s="1"/>
  <c r="E991" i="4"/>
  <c r="F991" i="4" s="1"/>
  <c r="E2813" i="4"/>
  <c r="F2813" i="4" s="1"/>
  <c r="E807" i="4"/>
  <c r="F807" i="4" s="1"/>
  <c r="E241" i="4"/>
  <c r="F241" i="4" s="1"/>
  <c r="E2557" i="4"/>
  <c r="F2557" i="4" s="1"/>
  <c r="E1676" i="4"/>
  <c r="F1676" i="4" s="1"/>
  <c r="E1892" i="4"/>
  <c r="F1892" i="4" s="1"/>
  <c r="E2666" i="4"/>
  <c r="F2666" i="4" s="1"/>
  <c r="E326" i="4"/>
  <c r="F326" i="4" s="1"/>
  <c r="E2631" i="4"/>
  <c r="F2631" i="4" s="1"/>
  <c r="E1747" i="4"/>
  <c r="F1747" i="4" s="1"/>
  <c r="E577" i="4"/>
  <c r="F577" i="4" s="1"/>
  <c r="E2268" i="4"/>
  <c r="F2268" i="4" s="1"/>
  <c r="E2833" i="4"/>
  <c r="F2833" i="4" s="1"/>
  <c r="E1326" i="4"/>
  <c r="F1326" i="4" s="1"/>
  <c r="E2696" i="4"/>
  <c r="F2696" i="4" s="1"/>
  <c r="E2818" i="4"/>
  <c r="F2818" i="4" s="1"/>
  <c r="E2902" i="4"/>
  <c r="F2902" i="4" s="1"/>
  <c r="E1570" i="4"/>
  <c r="F1570" i="4" s="1"/>
  <c r="E1662" i="4"/>
  <c r="F1662" i="4" s="1"/>
  <c r="E1362" i="4"/>
  <c r="F1362" i="4" s="1"/>
  <c r="E2832" i="4"/>
  <c r="F2832" i="4" s="1"/>
  <c r="E700" i="4"/>
  <c r="F700" i="4" s="1"/>
  <c r="E1590" i="4"/>
  <c r="F1590" i="4" s="1"/>
  <c r="E1665" i="4"/>
  <c r="F1665" i="4" s="1"/>
  <c r="E2700" i="4"/>
  <c r="F2700" i="4" s="1"/>
  <c r="E2660" i="4"/>
  <c r="F2660" i="4" s="1"/>
  <c r="E2457" i="4"/>
  <c r="F2457" i="4" s="1"/>
  <c r="E2703" i="4"/>
  <c r="F2703" i="4" s="1"/>
  <c r="E2775" i="4"/>
  <c r="F2775" i="4" s="1"/>
  <c r="E1604" i="4"/>
  <c r="F1604" i="4" s="1"/>
  <c r="E2613" i="4"/>
  <c r="F2613" i="4" s="1"/>
  <c r="E1991" i="4"/>
  <c r="F1991" i="4" s="1"/>
  <c r="E2843" i="4"/>
  <c r="F2843" i="4" s="1"/>
  <c r="E1658" i="4"/>
  <c r="F1658" i="4" s="1"/>
  <c r="E552" i="4"/>
  <c r="F552" i="4" s="1"/>
  <c r="E2089" i="4"/>
  <c r="F2089" i="4" s="1"/>
  <c r="E2148" i="4"/>
  <c r="F2148" i="4" s="1"/>
  <c r="E2538" i="4"/>
  <c r="F2538" i="4" s="1"/>
  <c r="E75" i="4"/>
  <c r="F75" i="4" s="1"/>
  <c r="E386" i="4"/>
  <c r="F386" i="4" s="1"/>
  <c r="E2590" i="4"/>
  <c r="F2590" i="4" s="1"/>
  <c r="E1239" i="4"/>
  <c r="F1239" i="4" s="1"/>
  <c r="E2927" i="4"/>
  <c r="F2927" i="4" s="1"/>
  <c r="E1315" i="4"/>
  <c r="F1315" i="4" s="1"/>
  <c r="E1721" i="4"/>
  <c r="F1721" i="4" s="1"/>
  <c r="E3023" i="4"/>
  <c r="F3023" i="4" s="1"/>
  <c r="E2891" i="4"/>
  <c r="F2891" i="4" s="1"/>
  <c r="E1915" i="4"/>
  <c r="F1915" i="4" s="1"/>
  <c r="E2575" i="4"/>
  <c r="F2575" i="4" s="1"/>
  <c r="E1895" i="4"/>
  <c r="F1895" i="4" s="1"/>
  <c r="E149" i="4"/>
  <c r="F149" i="4" s="1"/>
  <c r="E1811" i="4"/>
  <c r="F1811" i="4" s="1"/>
  <c r="E166" i="4"/>
  <c r="F166" i="4" s="1"/>
  <c r="E2821" i="4"/>
  <c r="F2821" i="4" s="1"/>
  <c r="E980" i="4"/>
  <c r="F980" i="4" s="1"/>
  <c r="E1808" i="4"/>
  <c r="F1808" i="4" s="1"/>
  <c r="E698" i="4"/>
  <c r="F698" i="4" s="1"/>
  <c r="E3053" i="4"/>
  <c r="F3053" i="4" s="1"/>
  <c r="E1952" i="4"/>
  <c r="F1952" i="4" s="1"/>
  <c r="E344" i="4"/>
  <c r="F344" i="4" s="1"/>
  <c r="E1244" i="4"/>
  <c r="F1244" i="4" s="1"/>
  <c r="E1378" i="4"/>
  <c r="F1378" i="4" s="1"/>
  <c r="E162" i="4"/>
  <c r="F162" i="4" s="1"/>
  <c r="E1144" i="4"/>
  <c r="F1144" i="4" s="1"/>
  <c r="E2640" i="4"/>
  <c r="F2640" i="4" s="1"/>
  <c r="E613" i="4"/>
  <c r="F613" i="4" s="1"/>
  <c r="E539" i="4"/>
  <c r="F539" i="4" s="1"/>
  <c r="E1106" i="4"/>
  <c r="F1106" i="4" s="1"/>
  <c r="E1175" i="4"/>
  <c r="F1175" i="4" s="1"/>
  <c r="E71" i="4"/>
  <c r="F71" i="4" s="1"/>
  <c r="E1751" i="4"/>
  <c r="F1751" i="4" s="1"/>
  <c r="E824" i="4"/>
  <c r="F824" i="4" s="1"/>
  <c r="E2765" i="4"/>
  <c r="F2765" i="4" s="1"/>
  <c r="E1920" i="4"/>
  <c r="F1920" i="4" s="1"/>
  <c r="E2174" i="4"/>
  <c r="F2174" i="4" s="1"/>
  <c r="E2045" i="4"/>
  <c r="F2045" i="4" s="1"/>
  <c r="E2323" i="4"/>
  <c r="F2323" i="4" s="1"/>
  <c r="E806" i="4"/>
  <c r="F806" i="4" s="1"/>
  <c r="E1361" i="4"/>
  <c r="F1361" i="4" s="1"/>
  <c r="E1055" i="4"/>
  <c r="F1055" i="4" s="1"/>
  <c r="E106" i="4"/>
  <c r="F106" i="4" s="1"/>
  <c r="E403" i="4"/>
  <c r="F403" i="4" s="1"/>
  <c r="E287" i="4"/>
  <c r="F287" i="4" s="1"/>
  <c r="E2122" i="4"/>
  <c r="F2122" i="4" s="1"/>
  <c r="E1851" i="4"/>
  <c r="F1851" i="4" s="1"/>
  <c r="E764" i="4"/>
  <c r="F764" i="4" s="1"/>
  <c r="E1074" i="4"/>
  <c r="F1074" i="4" s="1"/>
  <c r="E25" i="4"/>
  <c r="F25" i="4" s="1"/>
  <c r="E2542" i="4"/>
  <c r="F2542" i="4" s="1"/>
  <c r="E1049" i="4"/>
  <c r="F1049" i="4" s="1"/>
  <c r="E2563" i="4"/>
  <c r="F2563" i="4" s="1"/>
  <c r="E1157" i="4"/>
  <c r="F1157" i="4" s="1"/>
  <c r="E1685" i="4"/>
  <c r="F1685" i="4" s="1"/>
  <c r="E256" i="4"/>
  <c r="F256" i="4" s="1"/>
  <c r="E1829" i="4"/>
  <c r="F1829" i="4" s="1"/>
  <c r="E1345" i="4"/>
  <c r="F1345" i="4" s="1"/>
  <c r="E545" i="4"/>
  <c r="F545" i="4" s="1"/>
  <c r="E1306" i="4"/>
  <c r="F1306" i="4" s="1"/>
  <c r="E2676" i="4"/>
  <c r="F2676" i="4" s="1"/>
  <c r="E2670" i="4"/>
  <c r="F2670" i="4" s="1"/>
  <c r="E8" i="4"/>
  <c r="F8" i="4" s="1"/>
  <c r="E389" i="4"/>
  <c r="F389" i="4" s="1"/>
  <c r="E2020" i="4"/>
  <c r="F2020" i="4" s="1"/>
  <c r="E1381" i="4"/>
  <c r="F1381" i="4" s="1"/>
  <c r="E2701" i="4"/>
  <c r="F2701" i="4" s="1"/>
  <c r="E2959" i="4"/>
  <c r="F2959" i="4" s="1"/>
  <c r="E1935" i="4"/>
  <c r="F1935" i="4" s="1"/>
  <c r="E2265" i="4"/>
  <c r="F2265" i="4" s="1"/>
  <c r="E842" i="4"/>
  <c r="F842" i="4" s="1"/>
  <c r="E843" i="4"/>
  <c r="F843" i="4" s="1"/>
  <c r="E2481" i="4"/>
  <c r="F2481" i="4" s="1"/>
  <c r="E1130" i="4"/>
  <c r="F1130" i="4" s="1"/>
  <c r="E995" i="4"/>
  <c r="F995" i="4" s="1"/>
  <c r="E1018" i="4"/>
  <c r="F1018" i="4" s="1"/>
  <c r="E2568" i="4"/>
  <c r="F2568" i="4" s="1"/>
  <c r="E2524" i="4"/>
  <c r="F2524" i="4" s="1"/>
  <c r="E622" i="4"/>
  <c r="F622" i="4" s="1"/>
  <c r="E1845" i="4"/>
  <c r="F1845" i="4" s="1"/>
  <c r="E1550" i="4"/>
  <c r="F1550" i="4" s="1"/>
  <c r="E1967" i="4"/>
  <c r="F1967" i="4" s="1"/>
  <c r="E390" i="4"/>
  <c r="F390" i="4" s="1"/>
  <c r="E348" i="4"/>
  <c r="F348" i="4" s="1"/>
  <c r="E799" i="4"/>
  <c r="F799" i="4" s="1"/>
  <c r="E979" i="4"/>
  <c r="F979" i="4" s="1"/>
  <c r="E1236" i="4"/>
  <c r="F1236" i="4" s="1"/>
  <c r="E1938" i="4"/>
  <c r="F1938" i="4" s="1"/>
  <c r="E430" i="4"/>
  <c r="F430" i="4" s="1"/>
  <c r="E304" i="4"/>
  <c r="F304" i="4" s="1"/>
  <c r="E1926" i="4"/>
  <c r="F1926" i="4" s="1"/>
  <c r="E150" i="4"/>
  <c r="F150" i="4" s="1"/>
  <c r="E938" i="4"/>
  <c r="F938" i="4" s="1"/>
  <c r="E965" i="4"/>
  <c r="F965" i="4" s="1"/>
  <c r="E1375" i="4"/>
  <c r="F1375" i="4" s="1"/>
  <c r="E1434" i="4"/>
  <c r="F1434" i="4" s="1"/>
  <c r="E983" i="4"/>
  <c r="F983" i="4" s="1"/>
  <c r="E2800" i="4"/>
  <c r="F2800" i="4" s="1"/>
  <c r="E1957" i="4"/>
  <c r="F1957" i="4" s="1"/>
  <c r="E713" i="4"/>
  <c r="F713" i="4" s="1"/>
  <c r="E2698" i="4"/>
  <c r="F2698" i="4" s="1"/>
  <c r="E495" i="4"/>
  <c r="F495" i="4" s="1"/>
  <c r="E875" i="4"/>
  <c r="F875" i="4" s="1"/>
  <c r="E1789" i="4"/>
  <c r="F1789" i="4" s="1"/>
  <c r="E2397" i="4"/>
  <c r="F2397" i="4" s="1"/>
  <c r="E2737" i="4"/>
  <c r="F2737" i="4" s="1"/>
  <c r="E2913" i="4"/>
  <c r="F2913" i="4" s="1"/>
  <c r="E2987" i="4"/>
  <c r="F2987" i="4" s="1"/>
  <c r="E3040" i="4"/>
  <c r="F3040" i="4" s="1"/>
  <c r="E2266" i="4"/>
  <c r="F2266" i="4" s="1"/>
  <c r="E297" i="4"/>
  <c r="F297" i="4" s="1"/>
  <c r="E3062" i="4"/>
  <c r="F3062" i="4" s="1"/>
  <c r="E45" i="4"/>
  <c r="F45" i="4" s="1"/>
  <c r="E1341" i="4"/>
  <c r="F1341" i="4" s="1"/>
  <c r="E2064" i="4"/>
  <c r="F2064" i="4" s="1"/>
  <c r="E891" i="4"/>
  <c r="F891" i="4" s="1"/>
  <c r="E731" i="4"/>
  <c r="F731" i="4" s="1"/>
  <c r="E1707" i="4"/>
  <c r="F1707" i="4" s="1"/>
  <c r="E1768" i="4"/>
  <c r="F1768" i="4" s="1"/>
  <c r="E1954" i="4"/>
  <c r="F1954" i="4" s="1"/>
  <c r="E1509" i="4"/>
  <c r="F1509" i="4" s="1"/>
  <c r="E67" i="4"/>
  <c r="F67" i="4" s="1"/>
  <c r="E2712" i="4"/>
  <c r="F2712" i="4" s="1"/>
  <c r="E635" i="4"/>
  <c r="F635" i="4" s="1"/>
  <c r="E956" i="4"/>
  <c r="F956" i="4" s="1"/>
  <c r="E3010" i="4"/>
  <c r="F3010" i="4" s="1"/>
  <c r="E792" i="4"/>
  <c r="F792" i="4" s="1"/>
  <c r="E683" i="4"/>
  <c r="F683" i="4" s="1"/>
  <c r="E1690" i="4"/>
  <c r="F1690" i="4" s="1"/>
  <c r="E1359" i="4"/>
  <c r="F1359" i="4" s="1"/>
  <c r="E3030" i="4"/>
  <c r="F3030" i="4" s="1"/>
  <c r="E68" i="4"/>
  <c r="F68" i="4" s="1"/>
  <c r="E1784" i="4"/>
  <c r="F1784" i="4" s="1"/>
  <c r="E1302" i="4"/>
  <c r="F1302" i="4" s="1"/>
  <c r="E1275" i="4"/>
  <c r="F1275" i="4" s="1"/>
  <c r="G37" i="4"/>
  <c r="G9" i="4"/>
  <c r="E2230" i="4"/>
  <c r="F2230" i="4" s="1"/>
  <c r="E1530" i="4"/>
  <c r="F1530" i="4" s="1"/>
  <c r="E2075" i="4"/>
  <c r="F2075" i="4" s="1"/>
  <c r="E1867" i="4"/>
  <c r="F1867" i="4" s="1"/>
  <c r="E2069" i="4"/>
  <c r="F2069" i="4" s="1"/>
  <c r="E2625" i="4"/>
  <c r="F2625" i="4" s="1"/>
  <c r="E1569" i="4"/>
  <c r="F1569" i="4" s="1"/>
  <c r="E2635" i="4"/>
  <c r="F2635" i="4" s="1"/>
  <c r="E406" i="4"/>
  <c r="F406" i="4" s="1"/>
  <c r="E238" i="4"/>
  <c r="F238" i="4" s="1"/>
  <c r="G41" i="4"/>
  <c r="G3277" i="4"/>
  <c r="E2823" i="4"/>
  <c r="F2823" i="4" s="1"/>
  <c r="E1016" i="4"/>
  <c r="F1016" i="4" s="1"/>
  <c r="E1772" i="4"/>
  <c r="F1772" i="4" s="1"/>
  <c r="E795" i="4"/>
  <c r="F795" i="4" s="1"/>
  <c r="E2692" i="4"/>
  <c r="F2692" i="4" s="1"/>
  <c r="E3003" i="4"/>
  <c r="F3003" i="4" s="1"/>
  <c r="E1366" i="4"/>
  <c r="F1366" i="4" s="1"/>
  <c r="E2757" i="4"/>
  <c r="F2757" i="4" s="1"/>
  <c r="E2295" i="4"/>
  <c r="F2295" i="4" s="1"/>
  <c r="E1832" i="4"/>
  <c r="F1832" i="4" s="1"/>
  <c r="E1176" i="4"/>
  <c r="F1176" i="4" s="1"/>
  <c r="E776" i="4"/>
  <c r="F776" i="4" s="1"/>
  <c r="E805" i="4"/>
  <c r="F805" i="4" s="1"/>
  <c r="E2766" i="4"/>
  <c r="F2766" i="4" s="1"/>
  <c r="E906" i="4"/>
  <c r="F906" i="4" s="1"/>
  <c r="E387" i="4"/>
  <c r="F387" i="4" s="1"/>
  <c r="E1401" i="4"/>
  <c r="F1401" i="4" s="1"/>
  <c r="E151" i="4"/>
  <c r="F151" i="4" s="1"/>
  <c r="E1834" i="4"/>
  <c r="F1834" i="4" s="1"/>
  <c r="E769" i="4"/>
  <c r="F769" i="4" s="1"/>
  <c r="E1981" i="4"/>
  <c r="F1981" i="4" s="1"/>
  <c r="E2801" i="4"/>
  <c r="F2801" i="4" s="1"/>
  <c r="E1152" i="4"/>
  <c r="F1152" i="4" s="1"/>
  <c r="E1484" i="4"/>
  <c r="F1484" i="4" s="1"/>
  <c r="E3001" i="4"/>
  <c r="F3001" i="4" s="1"/>
  <c r="E1364" i="4"/>
  <c r="F1364" i="4" s="1"/>
  <c r="E1356" i="4"/>
  <c r="F1356" i="4" s="1"/>
  <c r="E2688" i="4"/>
  <c r="F2688" i="4" s="1"/>
  <c r="E1863" i="4"/>
  <c r="F1863" i="4" s="1"/>
  <c r="E2585" i="4"/>
  <c r="F2585" i="4" s="1"/>
  <c r="E2858" i="4"/>
  <c r="F2858" i="4" s="1"/>
  <c r="E254" i="4"/>
  <c r="F254" i="4" s="1"/>
  <c r="E2392" i="4"/>
  <c r="F2392" i="4" s="1"/>
  <c r="E488" i="4"/>
  <c r="F488" i="4" s="1"/>
  <c r="E2755" i="4"/>
  <c r="F2755" i="4" s="1"/>
  <c r="E602" i="4"/>
  <c r="F602" i="4" s="1"/>
  <c r="E2817" i="4"/>
  <c r="F2817" i="4" s="1"/>
  <c r="E1220" i="4"/>
  <c r="F1220" i="4" s="1"/>
  <c r="E865" i="4"/>
  <c r="F865" i="4" s="1"/>
  <c r="E188" i="4"/>
  <c r="F188" i="4" s="1"/>
  <c r="E2333" i="4"/>
  <c r="F2333" i="4" s="1"/>
  <c r="E999" i="4"/>
  <c r="F999" i="4" s="1"/>
  <c r="E1174" i="4"/>
  <c r="F1174" i="4" s="1"/>
  <c r="E2620" i="4"/>
  <c r="F2620" i="4" s="1"/>
  <c r="G5" i="4"/>
  <c r="E1807" i="4"/>
  <c r="F1807" i="4" s="1"/>
  <c r="E213" i="4"/>
  <c r="F213" i="4" s="1"/>
  <c r="E2138" i="4"/>
  <c r="F2138" i="4" s="1"/>
  <c r="E2840" i="4"/>
  <c r="F2840" i="4" s="1"/>
  <c r="E1565" i="4"/>
  <c r="F1565" i="4" s="1"/>
  <c r="E2747" i="4"/>
  <c r="F2747" i="4" s="1"/>
  <c r="E2346" i="4"/>
  <c r="F2346" i="4" s="1"/>
  <c r="E2503" i="4"/>
  <c r="F2503" i="4" s="1"/>
  <c r="E880" i="4"/>
  <c r="F880" i="4" s="1"/>
  <c r="E702" i="4"/>
  <c r="F702" i="4" s="1"/>
  <c r="E2023" i="4"/>
  <c r="F2023" i="4" s="1"/>
  <c r="E2824" i="4"/>
  <c r="F2824" i="4" s="1"/>
  <c r="E2173" i="4"/>
  <c r="F2173" i="4" s="1"/>
  <c r="E92" i="4"/>
  <c r="F92" i="4" s="1"/>
  <c r="E1338" i="4"/>
  <c r="F1338" i="4" s="1"/>
  <c r="E1292" i="4"/>
  <c r="F1292" i="4" s="1"/>
  <c r="E1593" i="4"/>
  <c r="F1593" i="4" s="1"/>
  <c r="E685" i="4"/>
  <c r="F685" i="4" s="1"/>
  <c r="E2306" i="4"/>
  <c r="F2306" i="4" s="1"/>
  <c r="E2155" i="4"/>
  <c r="F2155" i="4" s="1"/>
  <c r="E1612" i="4"/>
  <c r="F1612" i="4" s="1"/>
  <c r="E1435" i="4"/>
  <c r="F1435" i="4" s="1"/>
  <c r="E1877" i="4"/>
  <c r="F1877" i="4" s="1"/>
  <c r="E1638" i="4"/>
  <c r="F1638" i="4" s="1"/>
  <c r="E910" i="4"/>
  <c r="F910" i="4" s="1"/>
  <c r="E790" i="4"/>
  <c r="F790" i="4" s="1"/>
  <c r="E837" i="4"/>
  <c r="F837" i="4" s="1"/>
  <c r="E791" i="4"/>
  <c r="F791" i="4" s="1"/>
  <c r="E2331" i="4"/>
  <c r="F2331" i="4" s="1"/>
  <c r="E1007" i="4"/>
  <c r="F1007" i="4" s="1"/>
  <c r="E2366" i="4"/>
  <c r="F2366" i="4" s="1"/>
  <c r="E1598" i="4"/>
  <c r="F1598" i="4" s="1"/>
  <c r="E57" i="4"/>
  <c r="F57" i="4" s="1"/>
  <c r="E1634" i="4"/>
  <c r="F1634" i="4" s="1"/>
  <c r="E1844" i="4"/>
  <c r="F1844" i="4" s="1"/>
  <c r="E720" i="4"/>
  <c r="F720" i="4" s="1"/>
  <c r="E2868" i="4"/>
  <c r="F2868" i="4" s="1"/>
  <c r="E1301" i="4"/>
  <c r="F1301" i="4" s="1"/>
  <c r="E528" i="4"/>
  <c r="F528" i="4" s="1"/>
  <c r="E2529" i="4"/>
  <c r="F2529" i="4" s="1"/>
  <c r="E1125" i="4"/>
  <c r="F1125" i="4" s="1"/>
  <c r="E2244" i="4"/>
  <c r="F2244" i="4" s="1"/>
  <c r="E1410" i="4"/>
  <c r="F1410" i="4" s="1"/>
  <c r="E325" i="4"/>
  <c r="F325" i="4" s="1"/>
  <c r="E2153" i="4"/>
  <c r="F2153" i="4" s="1"/>
  <c r="E1615" i="4"/>
  <c r="F1615" i="4" s="1"/>
  <c r="E2425" i="4"/>
  <c r="F2425" i="4" s="1"/>
  <c r="E3044" i="4"/>
  <c r="F3044" i="4" s="1"/>
  <c r="E1674" i="4"/>
  <c r="F1674" i="4" s="1"/>
  <c r="E1682" i="4"/>
  <c r="F1682" i="4" s="1"/>
  <c r="E1966" i="4"/>
  <c r="F1966" i="4" s="1"/>
  <c r="E846" i="4"/>
  <c r="F846" i="4" s="1"/>
  <c r="G6" i="4"/>
  <c r="G3281" i="4"/>
  <c r="E1951" i="4"/>
  <c r="F1951" i="4" s="1"/>
  <c r="E1488" i="4"/>
  <c r="F1488" i="4" s="1"/>
  <c r="E1285" i="4"/>
  <c r="F1285" i="4" s="1"/>
  <c r="E111" i="4"/>
  <c r="F111" i="4" s="1"/>
  <c r="E1684" i="4"/>
  <c r="F1684" i="4" s="1"/>
  <c r="E2877" i="4"/>
  <c r="F2877" i="4" s="1"/>
  <c r="E2702" i="4"/>
  <c r="F2702" i="4" s="1"/>
  <c r="E709" i="4"/>
  <c r="F709" i="4" s="1"/>
  <c r="E2310" i="4"/>
  <c r="F2310" i="4" s="1"/>
  <c r="E1437" i="4"/>
  <c r="F1437" i="4" s="1"/>
  <c r="E2112" i="4"/>
  <c r="F2112" i="4" s="1"/>
  <c r="G3280" i="4"/>
  <c r="E2633" i="4"/>
  <c r="F2633" i="4" s="1"/>
  <c r="E913" i="4"/>
  <c r="F913" i="4" s="1"/>
  <c r="E1816" i="4"/>
  <c r="F1816" i="4" s="1"/>
  <c r="E2120" i="4"/>
  <c r="F2120" i="4" s="1"/>
  <c r="E1027" i="4"/>
  <c r="F1027" i="4" s="1"/>
  <c r="E2021" i="4"/>
  <c r="F2021" i="4" s="1"/>
  <c r="E1212" i="4"/>
  <c r="F1212" i="4" s="1"/>
  <c r="E2996" i="4"/>
  <c r="F2996" i="4" s="1"/>
  <c r="E737" i="4"/>
  <c r="F737" i="4" s="1"/>
  <c r="E125" i="4"/>
  <c r="F125" i="4" s="1"/>
  <c r="G3279" i="4"/>
  <c r="G3278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428" i="4"/>
  <c r="G429" i="4"/>
  <c r="G430" i="4"/>
  <c r="G431" i="4"/>
  <c r="G432" i="4"/>
  <c r="G433" i="4"/>
  <c r="G434" i="4"/>
  <c r="G435" i="4"/>
  <c r="G436" i="4"/>
  <c r="G437" i="4"/>
  <c r="G438" i="4"/>
  <c r="G439" i="4"/>
  <c r="G440" i="4"/>
  <c r="G441" i="4"/>
  <c r="G442" i="4"/>
  <c r="G443" i="4"/>
  <c r="G444" i="4"/>
  <c r="G445" i="4"/>
  <c r="G446" i="4"/>
  <c r="G447" i="4"/>
  <c r="G448" i="4"/>
  <c r="G449" i="4"/>
  <c r="G450" i="4"/>
  <c r="G451" i="4"/>
  <c r="G452" i="4"/>
  <c r="G453" i="4"/>
  <c r="G454" i="4"/>
  <c r="G455" i="4"/>
  <c r="G456" i="4"/>
  <c r="G457" i="4"/>
  <c r="G458" i="4"/>
  <c r="G459" i="4"/>
  <c r="G460" i="4"/>
  <c r="G461" i="4"/>
  <c r="G462" i="4"/>
  <c r="G463" i="4"/>
  <c r="G464" i="4"/>
  <c r="G465" i="4"/>
  <c r="G466" i="4"/>
  <c r="G467" i="4"/>
  <c r="G468" i="4"/>
  <c r="G469" i="4"/>
  <c r="G470" i="4"/>
  <c r="G471" i="4"/>
  <c r="G472" i="4"/>
  <c r="G473" i="4"/>
  <c r="G474" i="4"/>
  <c r="G475" i="4"/>
  <c r="G476" i="4"/>
  <c r="G477" i="4"/>
  <c r="G478" i="4"/>
  <c r="G479" i="4"/>
  <c r="G480" i="4"/>
  <c r="G481" i="4"/>
  <c r="G482" i="4"/>
  <c r="G483" i="4"/>
  <c r="G484" i="4"/>
  <c r="G485" i="4"/>
  <c r="G486" i="4"/>
  <c r="G487" i="4"/>
  <c r="G488" i="4"/>
  <c r="G489" i="4"/>
  <c r="G490" i="4"/>
  <c r="G491" i="4"/>
  <c r="G492" i="4"/>
  <c r="G493" i="4"/>
  <c r="G494" i="4"/>
  <c r="G495" i="4"/>
  <c r="G496" i="4"/>
  <c r="G497" i="4"/>
  <c r="G498" i="4"/>
  <c r="G499" i="4"/>
  <c r="G500" i="4"/>
  <c r="G501" i="4"/>
  <c r="G502" i="4"/>
  <c r="G503" i="4"/>
  <c r="G504" i="4"/>
  <c r="G505" i="4"/>
  <c r="G506" i="4"/>
  <c r="G507" i="4"/>
  <c r="G508" i="4"/>
  <c r="G509" i="4"/>
  <c r="G510" i="4"/>
  <c r="G511" i="4"/>
  <c r="G512" i="4"/>
  <c r="G513" i="4"/>
  <c r="G514" i="4"/>
  <c r="G515" i="4"/>
  <c r="G516" i="4"/>
  <c r="G517" i="4"/>
  <c r="G518" i="4"/>
  <c r="G519" i="4"/>
  <c r="G520" i="4"/>
  <c r="G521" i="4"/>
  <c r="G522" i="4"/>
  <c r="G523" i="4"/>
  <c r="G524" i="4"/>
  <c r="G525" i="4"/>
  <c r="G526" i="4"/>
  <c r="G527" i="4"/>
  <c r="G528" i="4"/>
  <c r="G529" i="4"/>
  <c r="G530" i="4"/>
  <c r="G531" i="4"/>
  <c r="G532" i="4"/>
  <c r="G533" i="4"/>
  <c r="G534" i="4"/>
  <c r="G535" i="4"/>
  <c r="G536" i="4"/>
  <c r="G537" i="4"/>
  <c r="G538" i="4"/>
  <c r="G539" i="4"/>
  <c r="G540" i="4"/>
  <c r="G541" i="4"/>
  <c r="G542" i="4"/>
  <c r="G543" i="4"/>
  <c r="G544" i="4"/>
  <c r="G545" i="4"/>
  <c r="G546" i="4"/>
  <c r="G547" i="4"/>
  <c r="G548" i="4"/>
  <c r="G549" i="4"/>
  <c r="G550" i="4"/>
  <c r="G551" i="4"/>
  <c r="G552" i="4"/>
  <c r="G553" i="4"/>
  <c r="G554" i="4"/>
  <c r="G555" i="4"/>
  <c r="G556" i="4"/>
  <c r="G557" i="4"/>
  <c r="G558" i="4"/>
  <c r="G559" i="4"/>
  <c r="G560" i="4"/>
  <c r="G561" i="4"/>
  <c r="G562" i="4"/>
  <c r="G563" i="4"/>
  <c r="G564" i="4"/>
  <c r="G565" i="4"/>
  <c r="G566" i="4"/>
  <c r="G567" i="4"/>
  <c r="G568" i="4"/>
  <c r="G569" i="4"/>
  <c r="G570" i="4"/>
  <c r="G571" i="4"/>
  <c r="G572" i="4"/>
  <c r="G573" i="4"/>
  <c r="G574" i="4"/>
  <c r="G575" i="4"/>
  <c r="G576" i="4"/>
  <c r="G577" i="4"/>
  <c r="G578" i="4"/>
  <c r="G579" i="4"/>
  <c r="G580" i="4"/>
  <c r="G581" i="4"/>
  <c r="G582" i="4"/>
  <c r="G583" i="4"/>
  <c r="G584" i="4"/>
  <c r="G585" i="4"/>
  <c r="G586" i="4"/>
  <c r="G587" i="4"/>
  <c r="G588" i="4"/>
  <c r="G589" i="4"/>
  <c r="G590" i="4"/>
  <c r="G591" i="4"/>
  <c r="G592" i="4"/>
  <c r="G593" i="4"/>
  <c r="G594" i="4"/>
  <c r="G595" i="4"/>
  <c r="G596" i="4"/>
  <c r="G597" i="4"/>
  <c r="G598" i="4"/>
  <c r="G599" i="4"/>
  <c r="G600" i="4"/>
  <c r="G601" i="4"/>
  <c r="G602" i="4"/>
  <c r="G603" i="4"/>
  <c r="G604" i="4"/>
  <c r="G605" i="4"/>
  <c r="G606" i="4"/>
  <c r="G607" i="4"/>
  <c r="G608" i="4"/>
  <c r="G609" i="4"/>
  <c r="G610" i="4"/>
  <c r="G611" i="4"/>
  <c r="G612" i="4"/>
  <c r="G613" i="4"/>
  <c r="G614" i="4"/>
  <c r="G615" i="4"/>
  <c r="G616" i="4"/>
  <c r="G617" i="4"/>
  <c r="G618" i="4"/>
  <c r="G619" i="4"/>
  <c r="G620" i="4"/>
  <c r="G621" i="4"/>
  <c r="G622" i="4"/>
  <c r="G623" i="4"/>
  <c r="G624" i="4"/>
  <c r="G625" i="4"/>
  <c r="G626" i="4"/>
  <c r="G627" i="4"/>
  <c r="G628" i="4"/>
  <c r="G629" i="4"/>
  <c r="G630" i="4"/>
  <c r="G631" i="4"/>
  <c r="G632" i="4"/>
  <c r="G633" i="4"/>
  <c r="G634" i="4"/>
  <c r="G635" i="4"/>
  <c r="G636" i="4"/>
  <c r="G637" i="4"/>
  <c r="G638" i="4"/>
  <c r="G639" i="4"/>
  <c r="G640" i="4"/>
  <c r="G641" i="4"/>
  <c r="G642" i="4"/>
  <c r="G643" i="4"/>
  <c r="G644" i="4"/>
  <c r="G645" i="4"/>
  <c r="G646" i="4"/>
  <c r="G647" i="4"/>
  <c r="G648" i="4"/>
  <c r="G649" i="4"/>
  <c r="G650" i="4"/>
  <c r="G651" i="4"/>
  <c r="G652" i="4"/>
  <c r="G653" i="4"/>
  <c r="G654" i="4"/>
  <c r="G655" i="4"/>
  <c r="G656" i="4"/>
  <c r="G657" i="4"/>
  <c r="G658" i="4"/>
  <c r="G659" i="4"/>
  <c r="G660" i="4"/>
  <c r="G661" i="4"/>
  <c r="G662" i="4"/>
  <c r="G663" i="4"/>
  <c r="G664" i="4"/>
  <c r="G665" i="4"/>
  <c r="G666" i="4"/>
  <c r="G667" i="4"/>
  <c r="G668" i="4"/>
  <c r="G669" i="4"/>
  <c r="G670" i="4"/>
  <c r="G671" i="4"/>
  <c r="G672" i="4"/>
  <c r="G673" i="4"/>
  <c r="G674" i="4"/>
  <c r="G675" i="4"/>
  <c r="G676" i="4"/>
  <c r="G677" i="4"/>
  <c r="G678" i="4"/>
  <c r="G679" i="4"/>
  <c r="G680" i="4"/>
  <c r="G681" i="4"/>
  <c r="G682" i="4"/>
  <c r="G683" i="4"/>
  <c r="G684" i="4"/>
  <c r="G685" i="4"/>
  <c r="G686" i="4"/>
  <c r="G687" i="4"/>
  <c r="G688" i="4"/>
  <c r="G689" i="4"/>
  <c r="G690" i="4"/>
  <c r="G691" i="4"/>
  <c r="G692" i="4"/>
  <c r="G693" i="4"/>
  <c r="G694" i="4"/>
  <c r="G695" i="4"/>
  <c r="G696" i="4"/>
  <c r="G697" i="4"/>
  <c r="G698" i="4"/>
  <c r="G699" i="4"/>
  <c r="G700" i="4"/>
  <c r="G701" i="4"/>
  <c r="G702" i="4"/>
  <c r="G703" i="4"/>
  <c r="G704" i="4"/>
  <c r="G705" i="4"/>
  <c r="G706" i="4"/>
  <c r="G707" i="4"/>
  <c r="G708" i="4"/>
  <c r="G709" i="4"/>
  <c r="G710" i="4"/>
  <c r="G711" i="4"/>
  <c r="G712" i="4"/>
  <c r="G713" i="4"/>
  <c r="G714" i="4"/>
  <c r="G715" i="4"/>
  <c r="G716" i="4"/>
  <c r="G717" i="4"/>
  <c r="G718" i="4"/>
  <c r="G719" i="4"/>
  <c r="G720" i="4"/>
  <c r="G721" i="4"/>
  <c r="G722" i="4"/>
  <c r="G723" i="4"/>
  <c r="G724" i="4"/>
  <c r="G725" i="4"/>
  <c r="G726" i="4"/>
  <c r="G727" i="4"/>
  <c r="G728" i="4"/>
  <c r="G729" i="4"/>
  <c r="G730" i="4"/>
  <c r="G731" i="4"/>
  <c r="G732" i="4"/>
  <c r="G733" i="4"/>
  <c r="G734" i="4"/>
  <c r="G735" i="4"/>
  <c r="G736" i="4"/>
  <c r="G737" i="4"/>
  <c r="G738" i="4"/>
  <c r="G739" i="4"/>
  <c r="G740" i="4"/>
  <c r="G741" i="4"/>
  <c r="G742" i="4"/>
  <c r="G743" i="4"/>
  <c r="G744" i="4"/>
  <c r="G745" i="4"/>
  <c r="G746" i="4"/>
  <c r="G747" i="4"/>
  <c r="G748" i="4"/>
  <c r="G749" i="4"/>
  <c r="G750" i="4"/>
  <c r="G751" i="4"/>
  <c r="G752" i="4"/>
  <c r="G753" i="4"/>
  <c r="G754" i="4"/>
  <c r="G755" i="4"/>
  <c r="G756" i="4"/>
  <c r="G757" i="4"/>
  <c r="G758" i="4"/>
  <c r="G759" i="4"/>
  <c r="G760" i="4"/>
  <c r="G761" i="4"/>
  <c r="G762" i="4"/>
  <c r="G763" i="4"/>
  <c r="G764" i="4"/>
  <c r="G765" i="4"/>
  <c r="G766" i="4"/>
  <c r="G767" i="4"/>
  <c r="G768" i="4"/>
  <c r="G769" i="4"/>
  <c r="G770" i="4"/>
  <c r="G771" i="4"/>
  <c r="G772" i="4"/>
  <c r="G773" i="4"/>
  <c r="G774" i="4"/>
  <c r="G775" i="4"/>
  <c r="G776" i="4"/>
  <c r="G777" i="4"/>
  <c r="G778" i="4"/>
  <c r="G779" i="4"/>
  <c r="G780" i="4"/>
  <c r="G781" i="4"/>
  <c r="G782" i="4"/>
  <c r="G783" i="4"/>
  <c r="G784" i="4"/>
  <c r="G785" i="4"/>
  <c r="G786" i="4"/>
  <c r="G787" i="4"/>
  <c r="G788" i="4"/>
  <c r="G789" i="4"/>
  <c r="G790" i="4"/>
  <c r="G791" i="4"/>
  <c r="G792" i="4"/>
  <c r="G793" i="4"/>
  <c r="G794" i="4"/>
  <c r="G795" i="4"/>
  <c r="G796" i="4"/>
  <c r="G797" i="4"/>
  <c r="G798" i="4"/>
  <c r="G799" i="4"/>
  <c r="G800" i="4"/>
  <c r="G801" i="4"/>
  <c r="G802" i="4"/>
  <c r="G803" i="4"/>
  <c r="G804" i="4"/>
  <c r="G805" i="4"/>
  <c r="G806" i="4"/>
  <c r="G807" i="4"/>
  <c r="G808" i="4"/>
  <c r="G809" i="4"/>
  <c r="G810" i="4"/>
  <c r="G811" i="4"/>
  <c r="G812" i="4"/>
  <c r="G813" i="4"/>
  <c r="G814" i="4"/>
  <c r="G815" i="4"/>
  <c r="G816" i="4"/>
  <c r="G817" i="4"/>
  <c r="G818" i="4"/>
  <c r="G819" i="4"/>
  <c r="G820" i="4"/>
  <c r="G821" i="4"/>
  <c r="G822" i="4"/>
  <c r="G823" i="4"/>
  <c r="G824" i="4"/>
  <c r="G825" i="4"/>
  <c r="G826" i="4"/>
  <c r="G827" i="4"/>
  <c r="G828" i="4"/>
  <c r="G829" i="4"/>
  <c r="G830" i="4"/>
  <c r="G831" i="4"/>
  <c r="G832" i="4"/>
  <c r="G833" i="4"/>
  <c r="G834" i="4"/>
  <c r="G835" i="4"/>
  <c r="G836" i="4"/>
  <c r="G837" i="4"/>
  <c r="G838" i="4"/>
  <c r="G839" i="4"/>
  <c r="G840" i="4"/>
  <c r="G841" i="4"/>
  <c r="G842" i="4"/>
  <c r="G843" i="4"/>
  <c r="G844" i="4"/>
  <c r="G845" i="4"/>
  <c r="G846" i="4"/>
  <c r="G847" i="4"/>
  <c r="G848" i="4"/>
  <c r="G849" i="4"/>
  <c r="G850" i="4"/>
  <c r="G851" i="4"/>
  <c r="G852" i="4"/>
  <c r="G853" i="4"/>
  <c r="G854" i="4"/>
  <c r="G855" i="4"/>
  <c r="G856" i="4"/>
  <c r="G857" i="4"/>
  <c r="G858" i="4"/>
  <c r="G859" i="4"/>
  <c r="G860" i="4"/>
  <c r="G861" i="4"/>
  <c r="G862" i="4"/>
  <c r="G863" i="4"/>
  <c r="G864" i="4"/>
  <c r="G865" i="4"/>
  <c r="G866" i="4"/>
  <c r="G867" i="4"/>
  <c r="G868" i="4"/>
  <c r="G869" i="4"/>
  <c r="G870" i="4"/>
  <c r="G871" i="4"/>
  <c r="G872" i="4"/>
  <c r="G873" i="4"/>
  <c r="G874" i="4"/>
  <c r="G875" i="4"/>
  <c r="G876" i="4"/>
  <c r="G877" i="4"/>
  <c r="G878" i="4"/>
  <c r="G879" i="4"/>
  <c r="G880" i="4"/>
  <c r="G881" i="4"/>
  <c r="G882" i="4"/>
  <c r="G883" i="4"/>
  <c r="G884" i="4"/>
  <c r="G885" i="4"/>
  <c r="G886" i="4"/>
  <c r="G887" i="4"/>
  <c r="G888" i="4"/>
  <c r="G889" i="4"/>
  <c r="G890" i="4"/>
  <c r="G891" i="4"/>
  <c r="G892" i="4"/>
  <c r="G893" i="4"/>
  <c r="G894" i="4"/>
  <c r="G895" i="4"/>
  <c r="G896" i="4"/>
  <c r="G897" i="4"/>
  <c r="G898" i="4"/>
  <c r="G899" i="4"/>
  <c r="G900" i="4"/>
  <c r="G901" i="4"/>
  <c r="G902" i="4"/>
  <c r="G903" i="4"/>
  <c r="G904" i="4"/>
  <c r="G905" i="4"/>
  <c r="G906" i="4"/>
  <c r="G907" i="4"/>
  <c r="G908" i="4"/>
  <c r="G909" i="4"/>
  <c r="G910" i="4"/>
  <c r="G911" i="4"/>
  <c r="G912" i="4"/>
  <c r="G913" i="4"/>
  <c r="G914" i="4"/>
  <c r="G915" i="4"/>
  <c r="G916" i="4"/>
  <c r="G917" i="4"/>
  <c r="G918" i="4"/>
  <c r="G919" i="4"/>
  <c r="G920" i="4"/>
  <c r="G921" i="4"/>
  <c r="G922" i="4"/>
  <c r="G923" i="4"/>
  <c r="G924" i="4"/>
  <c r="G925" i="4"/>
  <c r="G926" i="4"/>
  <c r="G927" i="4"/>
  <c r="G928" i="4"/>
  <c r="G929" i="4"/>
  <c r="G930" i="4"/>
  <c r="G931" i="4"/>
  <c r="G932" i="4"/>
  <c r="G933" i="4"/>
  <c r="G934" i="4"/>
  <c r="G935" i="4"/>
  <c r="G936" i="4"/>
  <c r="G937" i="4"/>
  <c r="G938" i="4"/>
  <c r="G939" i="4"/>
  <c r="G940" i="4"/>
  <c r="G941" i="4"/>
  <c r="G942" i="4"/>
  <c r="G943" i="4"/>
  <c r="G944" i="4"/>
  <c r="G945" i="4"/>
  <c r="G946" i="4"/>
  <c r="G947" i="4"/>
  <c r="G948" i="4"/>
  <c r="G949" i="4"/>
  <c r="G950" i="4"/>
  <c r="G951" i="4"/>
  <c r="G952" i="4"/>
  <c r="G953" i="4"/>
  <c r="G954" i="4"/>
  <c r="G955" i="4"/>
  <c r="G956" i="4"/>
  <c r="G957" i="4"/>
  <c r="G958" i="4"/>
  <c r="G959" i="4"/>
  <c r="G960" i="4"/>
  <c r="G961" i="4"/>
  <c r="G962" i="4"/>
  <c r="G963" i="4"/>
  <c r="G964" i="4"/>
  <c r="G965" i="4"/>
  <c r="G966" i="4"/>
  <c r="G967" i="4"/>
  <c r="G968" i="4"/>
  <c r="G969" i="4"/>
  <c r="G970" i="4"/>
  <c r="G971" i="4"/>
  <c r="G972" i="4"/>
  <c r="G973" i="4"/>
  <c r="G974" i="4"/>
  <c r="G975" i="4"/>
  <c r="G976" i="4"/>
  <c r="G977" i="4"/>
  <c r="G978" i="4"/>
  <c r="G979" i="4"/>
  <c r="G980" i="4"/>
  <c r="G981" i="4"/>
  <c r="G982" i="4"/>
  <c r="G983" i="4"/>
  <c r="G984" i="4"/>
  <c r="G985" i="4"/>
  <c r="G986" i="4"/>
  <c r="G987" i="4"/>
  <c r="G988" i="4"/>
  <c r="G989" i="4"/>
  <c r="G990" i="4"/>
  <c r="G991" i="4"/>
  <c r="G992" i="4"/>
  <c r="G993" i="4"/>
  <c r="G994" i="4"/>
  <c r="G995" i="4"/>
  <c r="G996" i="4"/>
  <c r="G997" i="4"/>
  <c r="G998" i="4"/>
  <c r="G999" i="4"/>
  <c r="G1000" i="4"/>
  <c r="G1001" i="4"/>
  <c r="G1002" i="4"/>
  <c r="G1003" i="4"/>
  <c r="G1004" i="4"/>
  <c r="G1005" i="4"/>
  <c r="G1006" i="4"/>
  <c r="G1007" i="4"/>
  <c r="G1008" i="4"/>
  <c r="G1009" i="4"/>
  <c r="G1010" i="4"/>
  <c r="G1011" i="4"/>
  <c r="G1012" i="4"/>
  <c r="G1013" i="4"/>
  <c r="G1014" i="4"/>
  <c r="G1015" i="4"/>
  <c r="G1016" i="4"/>
  <c r="G1017" i="4"/>
  <c r="G1018" i="4"/>
  <c r="G1019" i="4"/>
  <c r="G1020" i="4"/>
  <c r="G1021" i="4"/>
  <c r="G1022" i="4"/>
  <c r="G1023" i="4"/>
  <c r="G1024" i="4"/>
  <c r="G1025" i="4"/>
  <c r="G1026" i="4"/>
  <c r="G1027" i="4"/>
  <c r="G1028" i="4"/>
  <c r="G1029" i="4"/>
  <c r="G1030" i="4"/>
  <c r="G1031" i="4"/>
  <c r="G1032" i="4"/>
  <c r="G1033" i="4"/>
  <c r="G1034" i="4"/>
  <c r="G1035" i="4"/>
  <c r="G1036" i="4"/>
  <c r="G1037" i="4"/>
  <c r="G1038" i="4"/>
  <c r="G1039" i="4"/>
  <c r="G1040" i="4"/>
  <c r="G1041" i="4"/>
  <c r="G1042" i="4"/>
  <c r="G1043" i="4"/>
  <c r="G1044" i="4"/>
  <c r="G1045" i="4"/>
  <c r="G1046" i="4"/>
  <c r="G1047" i="4"/>
  <c r="G1048" i="4"/>
  <c r="G1049" i="4"/>
  <c r="G1050" i="4"/>
  <c r="G1051" i="4"/>
  <c r="G1052" i="4"/>
  <c r="G1053" i="4"/>
  <c r="G1054" i="4"/>
  <c r="G1055" i="4"/>
  <c r="G1056" i="4"/>
  <c r="G1057" i="4"/>
  <c r="G1058" i="4"/>
  <c r="G1059" i="4"/>
  <c r="G1060" i="4"/>
  <c r="G1061" i="4"/>
  <c r="G1062" i="4"/>
  <c r="G1063" i="4"/>
  <c r="G1064" i="4"/>
  <c r="G1065" i="4"/>
  <c r="G1066" i="4"/>
  <c r="G1067" i="4"/>
  <c r="G1068" i="4"/>
  <c r="G1069" i="4"/>
  <c r="G1070" i="4"/>
  <c r="G1071" i="4"/>
  <c r="G1072" i="4"/>
  <c r="G1073" i="4"/>
  <c r="G1074" i="4"/>
  <c r="G1075" i="4"/>
  <c r="G1076" i="4"/>
  <c r="G1077" i="4"/>
  <c r="G1078" i="4"/>
  <c r="G1079" i="4"/>
  <c r="G1080" i="4"/>
  <c r="G1081" i="4"/>
  <c r="G1082" i="4"/>
  <c r="G1083" i="4"/>
  <c r="G1084" i="4"/>
  <c r="G1085" i="4"/>
  <c r="G1086" i="4"/>
  <c r="G1087" i="4"/>
  <c r="G1088" i="4"/>
  <c r="G1089" i="4"/>
  <c r="G1090" i="4"/>
  <c r="G1091" i="4"/>
  <c r="G1092" i="4"/>
  <c r="G1093" i="4"/>
  <c r="G1094" i="4"/>
  <c r="G1095" i="4"/>
  <c r="G1096" i="4"/>
  <c r="G1097" i="4"/>
  <c r="G1098" i="4"/>
  <c r="G1099" i="4"/>
  <c r="G1100" i="4"/>
  <c r="G1101" i="4"/>
  <c r="G1102" i="4"/>
  <c r="G1103" i="4"/>
  <c r="G1104" i="4"/>
  <c r="G1105" i="4"/>
  <c r="G1106" i="4"/>
  <c r="G1107" i="4"/>
  <c r="G1108" i="4"/>
  <c r="G1109" i="4"/>
  <c r="G1110" i="4"/>
  <c r="G1111" i="4"/>
  <c r="G1112" i="4"/>
  <c r="G1113" i="4"/>
  <c r="G1114" i="4"/>
  <c r="G1115" i="4"/>
  <c r="G1116" i="4"/>
  <c r="G1117" i="4"/>
  <c r="G1118" i="4"/>
  <c r="G1119" i="4"/>
  <c r="G1120" i="4"/>
  <c r="G1121" i="4"/>
  <c r="G1122" i="4"/>
  <c r="G1123" i="4"/>
  <c r="G1124" i="4"/>
  <c r="G1125" i="4"/>
  <c r="G1126" i="4"/>
  <c r="G1127" i="4"/>
  <c r="G1128" i="4"/>
  <c r="G1129" i="4"/>
  <c r="G1130" i="4"/>
  <c r="G1131" i="4"/>
  <c r="G1132" i="4"/>
  <c r="G1133" i="4"/>
  <c r="G1134" i="4"/>
  <c r="G1135" i="4"/>
  <c r="G1136" i="4"/>
  <c r="G1137" i="4"/>
  <c r="G1138" i="4"/>
  <c r="G1139" i="4"/>
  <c r="G1140" i="4"/>
  <c r="G1141" i="4"/>
  <c r="G1142" i="4"/>
  <c r="G1143" i="4"/>
  <c r="G1144" i="4"/>
  <c r="G1145" i="4"/>
  <c r="G1146" i="4"/>
  <c r="G1147" i="4"/>
  <c r="G1148" i="4"/>
  <c r="G1149" i="4"/>
  <c r="G1150" i="4"/>
  <c r="G1151" i="4"/>
  <c r="G1152" i="4"/>
  <c r="G1153" i="4"/>
  <c r="G1154" i="4"/>
  <c r="G1155" i="4"/>
  <c r="G1156" i="4"/>
  <c r="G1157" i="4"/>
  <c r="G1158" i="4"/>
  <c r="G1159" i="4"/>
  <c r="G1160" i="4"/>
  <c r="G1161" i="4"/>
  <c r="G1162" i="4"/>
  <c r="G1163" i="4"/>
  <c r="G1164" i="4"/>
  <c r="G1165" i="4"/>
  <c r="G1166" i="4"/>
  <c r="G1167" i="4"/>
  <c r="G1168" i="4"/>
  <c r="G1169" i="4"/>
  <c r="G1170" i="4"/>
  <c r="G1171" i="4"/>
  <c r="G1172" i="4"/>
  <c r="G1173" i="4"/>
  <c r="G1174" i="4"/>
  <c r="G1175" i="4"/>
  <c r="G1176" i="4"/>
  <c r="G1177" i="4"/>
  <c r="G1178" i="4"/>
  <c r="G1179" i="4"/>
  <c r="G1180" i="4"/>
  <c r="G1181" i="4"/>
  <c r="G1182" i="4"/>
  <c r="G1183" i="4"/>
  <c r="G1184" i="4"/>
  <c r="G1185" i="4"/>
  <c r="G1186" i="4"/>
  <c r="G1187" i="4"/>
  <c r="G1188" i="4"/>
  <c r="G1189" i="4"/>
  <c r="G1190" i="4"/>
  <c r="G1191" i="4"/>
  <c r="G1192" i="4"/>
  <c r="G1193" i="4"/>
  <c r="G1194" i="4"/>
  <c r="G1195" i="4"/>
  <c r="G1196" i="4"/>
  <c r="G1197" i="4"/>
  <c r="G1198" i="4"/>
  <c r="G1199" i="4"/>
  <c r="G1200" i="4"/>
  <c r="G1201" i="4"/>
  <c r="G1202" i="4"/>
  <c r="G1203" i="4"/>
  <c r="G1204" i="4"/>
  <c r="G1205" i="4"/>
  <c r="G1206" i="4"/>
  <c r="G1207" i="4"/>
  <c r="G1208" i="4"/>
  <c r="G1209" i="4"/>
  <c r="G1210" i="4"/>
  <c r="G1211" i="4"/>
  <c r="G1212" i="4"/>
  <c r="G1213" i="4"/>
  <c r="G1214" i="4"/>
  <c r="G1215" i="4"/>
  <c r="G1216" i="4"/>
  <c r="G1217" i="4"/>
  <c r="G1218" i="4"/>
  <c r="G1219" i="4"/>
  <c r="G1220" i="4"/>
  <c r="G1221" i="4"/>
  <c r="G1222" i="4"/>
  <c r="G1223" i="4"/>
  <c r="G1224" i="4"/>
  <c r="G1225" i="4"/>
  <c r="G1226" i="4"/>
  <c r="G1227" i="4"/>
  <c r="G1228" i="4"/>
  <c r="G1229" i="4"/>
  <c r="G1230" i="4"/>
  <c r="G1231" i="4"/>
  <c r="G1232" i="4"/>
  <c r="G1233" i="4"/>
  <c r="G1234" i="4"/>
  <c r="G1235" i="4"/>
  <c r="G1236" i="4"/>
  <c r="G1237" i="4"/>
  <c r="G1238" i="4"/>
  <c r="G1239" i="4"/>
  <c r="G1240" i="4"/>
  <c r="G1241" i="4"/>
  <c r="G1242" i="4"/>
  <c r="G1243" i="4"/>
  <c r="G1244" i="4"/>
  <c r="G1245" i="4"/>
  <c r="G1246" i="4"/>
  <c r="G1247" i="4"/>
  <c r="G1248" i="4"/>
  <c r="G1249" i="4"/>
  <c r="G1250" i="4"/>
  <c r="G1251" i="4"/>
  <c r="G1252" i="4"/>
  <c r="G1253" i="4"/>
  <c r="G1254" i="4"/>
  <c r="G1255" i="4"/>
  <c r="G1256" i="4"/>
  <c r="G1257" i="4"/>
  <c r="G1258" i="4"/>
  <c r="G1259" i="4"/>
  <c r="G1260" i="4"/>
  <c r="G1261" i="4"/>
  <c r="G1262" i="4"/>
  <c r="G1263" i="4"/>
  <c r="G1264" i="4"/>
  <c r="G1265" i="4"/>
  <c r="G1266" i="4"/>
  <c r="G1267" i="4"/>
  <c r="G1268" i="4"/>
  <c r="G1269" i="4"/>
  <c r="G1270" i="4"/>
  <c r="G1271" i="4"/>
  <c r="G1272" i="4"/>
  <c r="G1273" i="4"/>
  <c r="G1274" i="4"/>
  <c r="G1275" i="4"/>
  <c r="G1276" i="4"/>
  <c r="G1277" i="4"/>
  <c r="G1278" i="4"/>
  <c r="G1279" i="4"/>
  <c r="G1280" i="4"/>
  <c r="G1281" i="4"/>
  <c r="G1282" i="4"/>
  <c r="G1283" i="4"/>
  <c r="G1284" i="4"/>
  <c r="G1285" i="4"/>
  <c r="G1286" i="4"/>
  <c r="G1287" i="4"/>
  <c r="G1288" i="4"/>
  <c r="G1289" i="4"/>
  <c r="G1290" i="4"/>
  <c r="G1291" i="4"/>
  <c r="G1292" i="4"/>
  <c r="G1293" i="4"/>
  <c r="G1294" i="4"/>
  <c r="G1295" i="4"/>
  <c r="G1296" i="4"/>
  <c r="G1297" i="4"/>
  <c r="G1298" i="4"/>
  <c r="G1299" i="4"/>
  <c r="G1300" i="4"/>
  <c r="G1301" i="4"/>
  <c r="G1302" i="4"/>
  <c r="G1303" i="4"/>
  <c r="G1304" i="4"/>
  <c r="G1305" i="4"/>
  <c r="G1306" i="4"/>
  <c r="G1307" i="4"/>
  <c r="G1308" i="4"/>
  <c r="G1309" i="4"/>
  <c r="G1310" i="4"/>
  <c r="G1311" i="4"/>
  <c r="G1312" i="4"/>
  <c r="G1313" i="4"/>
  <c r="G1314" i="4"/>
  <c r="G1315" i="4"/>
  <c r="G1316" i="4"/>
  <c r="G1317" i="4"/>
  <c r="G1318" i="4"/>
  <c r="G1319" i="4"/>
  <c r="G1320" i="4"/>
  <c r="G1321" i="4"/>
  <c r="G1322" i="4"/>
  <c r="G1323" i="4"/>
  <c r="G1324" i="4"/>
  <c r="G1325" i="4"/>
  <c r="G1326" i="4"/>
  <c r="G1327" i="4"/>
  <c r="G1328" i="4"/>
  <c r="G1329" i="4"/>
  <c r="G1330" i="4"/>
  <c r="G1331" i="4"/>
  <c r="G1332" i="4"/>
  <c r="G1333" i="4"/>
  <c r="G1334" i="4"/>
  <c r="G1335" i="4"/>
  <c r="G1336" i="4"/>
  <c r="G1337" i="4"/>
  <c r="G1338" i="4"/>
  <c r="G1339" i="4"/>
  <c r="G1340" i="4"/>
  <c r="G1341" i="4"/>
  <c r="G1342" i="4"/>
  <c r="G1343" i="4"/>
  <c r="G1344" i="4"/>
  <c r="G1345" i="4"/>
  <c r="G1346" i="4"/>
  <c r="G1347" i="4"/>
  <c r="G1348" i="4"/>
  <c r="G1349" i="4"/>
  <c r="G1350" i="4"/>
  <c r="G1351" i="4"/>
  <c r="G1352" i="4"/>
  <c r="G1353" i="4"/>
  <c r="G1354" i="4"/>
  <c r="G1355" i="4"/>
  <c r="G1356" i="4"/>
  <c r="G1357" i="4"/>
  <c r="G1358" i="4"/>
  <c r="G1359" i="4"/>
  <c r="G1360" i="4"/>
  <c r="G1361" i="4"/>
  <c r="G1362" i="4"/>
  <c r="G1363" i="4"/>
  <c r="G1364" i="4"/>
  <c r="G1365" i="4"/>
  <c r="G1366" i="4"/>
  <c r="G1367" i="4"/>
  <c r="G1368" i="4"/>
  <c r="G1369" i="4"/>
  <c r="G1370" i="4"/>
  <c r="G1371" i="4"/>
  <c r="G1372" i="4"/>
  <c r="G1373" i="4"/>
  <c r="G1374" i="4"/>
  <c r="G1375" i="4"/>
  <c r="G1376" i="4"/>
  <c r="G1377" i="4"/>
  <c r="G1378" i="4"/>
  <c r="G1379" i="4"/>
  <c r="G1380" i="4"/>
  <c r="G1381" i="4"/>
  <c r="G1382" i="4"/>
  <c r="G1383" i="4"/>
  <c r="G1384" i="4"/>
  <c r="G1385" i="4"/>
  <c r="G1386" i="4"/>
  <c r="G1387" i="4"/>
  <c r="G1388" i="4"/>
  <c r="G1389" i="4"/>
  <c r="G1390" i="4"/>
  <c r="G1391" i="4"/>
  <c r="G1392" i="4"/>
  <c r="G1393" i="4"/>
  <c r="G1394" i="4"/>
  <c r="G1395" i="4"/>
  <c r="G1396" i="4"/>
  <c r="G1397" i="4"/>
  <c r="G1398" i="4"/>
  <c r="G1399" i="4"/>
  <c r="G1400" i="4"/>
  <c r="G1401" i="4"/>
  <c r="G1402" i="4"/>
  <c r="G1403" i="4"/>
  <c r="G1404" i="4"/>
  <c r="G1405" i="4"/>
  <c r="G1406" i="4"/>
  <c r="G1407" i="4"/>
  <c r="G1408" i="4"/>
  <c r="G1409" i="4"/>
  <c r="G1410" i="4"/>
  <c r="G1411" i="4"/>
  <c r="G1412" i="4"/>
  <c r="G1413" i="4"/>
  <c r="G1414" i="4"/>
  <c r="G1415" i="4"/>
  <c r="G1416" i="4"/>
  <c r="G1417" i="4"/>
  <c r="G1418" i="4"/>
  <c r="G1419" i="4"/>
  <c r="G1420" i="4"/>
  <c r="G1421" i="4"/>
  <c r="G1422" i="4"/>
  <c r="G1423" i="4"/>
  <c r="G1424" i="4"/>
  <c r="G1425" i="4"/>
  <c r="G1426" i="4"/>
  <c r="G1427" i="4"/>
  <c r="G1428" i="4"/>
  <c r="G1429" i="4"/>
  <c r="G1430" i="4"/>
  <c r="G1431" i="4"/>
  <c r="G1432" i="4"/>
  <c r="G1433" i="4"/>
  <c r="G1434" i="4"/>
  <c r="G1435" i="4"/>
  <c r="G1436" i="4"/>
  <c r="G1437" i="4"/>
  <c r="G1438" i="4"/>
  <c r="G1439" i="4"/>
  <c r="G1440" i="4"/>
  <c r="G1441" i="4"/>
  <c r="G1442" i="4"/>
  <c r="G1443" i="4"/>
  <c r="G1444" i="4"/>
  <c r="G1445" i="4"/>
  <c r="G1446" i="4"/>
  <c r="G1447" i="4"/>
  <c r="G1448" i="4"/>
  <c r="G1449" i="4"/>
  <c r="G1450" i="4"/>
  <c r="G1451" i="4"/>
  <c r="G1452" i="4"/>
  <c r="G1453" i="4"/>
  <c r="G1454" i="4"/>
  <c r="G1455" i="4"/>
  <c r="G1456" i="4"/>
  <c r="G1457" i="4"/>
  <c r="G1458" i="4"/>
  <c r="G1459" i="4"/>
  <c r="G1460" i="4"/>
  <c r="G1461" i="4"/>
  <c r="G1462" i="4"/>
  <c r="G1463" i="4"/>
  <c r="G1464" i="4"/>
  <c r="G1465" i="4"/>
  <c r="G1466" i="4"/>
  <c r="G1467" i="4"/>
  <c r="G1468" i="4"/>
  <c r="G1469" i="4"/>
  <c r="G1470" i="4"/>
  <c r="G1471" i="4"/>
  <c r="G1472" i="4"/>
  <c r="G1473" i="4"/>
  <c r="G1474" i="4"/>
  <c r="G1475" i="4"/>
  <c r="G1476" i="4"/>
  <c r="G1477" i="4"/>
  <c r="G1478" i="4"/>
  <c r="G1479" i="4"/>
  <c r="G1480" i="4"/>
  <c r="G1481" i="4"/>
  <c r="G1482" i="4"/>
  <c r="G1483" i="4"/>
  <c r="G1484" i="4"/>
  <c r="G1485" i="4"/>
  <c r="G1486" i="4"/>
  <c r="G1487" i="4"/>
  <c r="G1488" i="4"/>
  <c r="G1489" i="4"/>
  <c r="G1490" i="4"/>
  <c r="G1491" i="4"/>
  <c r="G1492" i="4"/>
  <c r="G1493" i="4"/>
  <c r="G1494" i="4"/>
  <c r="G1495" i="4"/>
  <c r="G1496" i="4"/>
  <c r="G1497" i="4"/>
  <c r="G1498" i="4"/>
  <c r="G1499" i="4"/>
  <c r="G1500" i="4"/>
  <c r="G1501" i="4"/>
  <c r="G1502" i="4"/>
  <c r="G1503" i="4"/>
  <c r="G1504" i="4"/>
  <c r="G1505" i="4"/>
  <c r="G1506" i="4"/>
  <c r="G1507" i="4"/>
  <c r="G1508" i="4"/>
  <c r="G1509" i="4"/>
  <c r="G1510" i="4"/>
  <c r="G1511" i="4"/>
  <c r="G1512" i="4"/>
  <c r="G1513" i="4"/>
  <c r="G1514" i="4"/>
  <c r="G1515" i="4"/>
  <c r="G1516" i="4"/>
  <c r="G1517" i="4"/>
  <c r="G1518" i="4"/>
  <c r="G1519" i="4"/>
  <c r="G1520" i="4"/>
  <c r="G1521" i="4"/>
  <c r="G1522" i="4"/>
  <c r="G1523" i="4"/>
  <c r="G1524" i="4"/>
  <c r="G1525" i="4"/>
  <c r="G1526" i="4"/>
  <c r="G1527" i="4"/>
  <c r="G1528" i="4"/>
  <c r="G1529" i="4"/>
  <c r="G1530" i="4"/>
  <c r="G1531" i="4"/>
  <c r="G1532" i="4"/>
  <c r="G1533" i="4"/>
  <c r="G1534" i="4"/>
  <c r="G1535" i="4"/>
  <c r="G1536" i="4"/>
  <c r="G1537" i="4"/>
  <c r="G1538" i="4"/>
  <c r="G1539" i="4"/>
  <c r="G1540" i="4"/>
  <c r="G1541" i="4"/>
  <c r="G1542" i="4"/>
  <c r="G1543" i="4"/>
  <c r="G1544" i="4"/>
  <c r="G1545" i="4"/>
  <c r="G1546" i="4"/>
  <c r="G1547" i="4"/>
  <c r="G1548" i="4"/>
  <c r="G1549" i="4"/>
  <c r="G1550" i="4"/>
  <c r="G1551" i="4"/>
  <c r="G1552" i="4"/>
  <c r="G1553" i="4"/>
  <c r="G1554" i="4"/>
  <c r="G1555" i="4"/>
  <c r="G1556" i="4"/>
  <c r="G1557" i="4"/>
  <c r="G1558" i="4"/>
  <c r="G1559" i="4"/>
  <c r="G1560" i="4"/>
  <c r="G1561" i="4"/>
  <c r="G1562" i="4"/>
  <c r="G1563" i="4"/>
  <c r="G1564" i="4"/>
  <c r="G1565" i="4"/>
  <c r="G1566" i="4"/>
  <c r="G1567" i="4"/>
  <c r="G1568" i="4"/>
  <c r="G1569" i="4"/>
  <c r="G1570" i="4"/>
  <c r="G1571" i="4"/>
  <c r="G1572" i="4"/>
  <c r="G1573" i="4"/>
  <c r="G1574" i="4"/>
  <c r="G1575" i="4"/>
  <c r="G1576" i="4"/>
  <c r="G1577" i="4"/>
  <c r="G1578" i="4"/>
  <c r="G1579" i="4"/>
  <c r="G1580" i="4"/>
  <c r="G1581" i="4"/>
  <c r="G1582" i="4"/>
  <c r="G1583" i="4"/>
  <c r="G1584" i="4"/>
  <c r="G1585" i="4"/>
  <c r="G1586" i="4"/>
  <c r="G1587" i="4"/>
  <c r="G1588" i="4"/>
  <c r="G1589" i="4"/>
  <c r="G1590" i="4"/>
  <c r="G1591" i="4"/>
  <c r="G1592" i="4"/>
  <c r="G1593" i="4"/>
  <c r="G1594" i="4"/>
  <c r="G1595" i="4"/>
  <c r="G1596" i="4"/>
  <c r="G1597" i="4"/>
  <c r="G1598" i="4"/>
  <c r="G1599" i="4"/>
  <c r="G1600" i="4"/>
  <c r="G1601" i="4"/>
  <c r="G1602" i="4"/>
  <c r="G1603" i="4"/>
  <c r="G1604" i="4"/>
  <c r="G1605" i="4"/>
  <c r="G1606" i="4"/>
  <c r="G1607" i="4"/>
  <c r="G1608" i="4"/>
  <c r="G1609" i="4"/>
  <c r="G1610" i="4"/>
  <c r="G1611" i="4"/>
  <c r="G1612" i="4"/>
  <c r="G1613" i="4"/>
  <c r="G1614" i="4"/>
  <c r="G1615" i="4"/>
  <c r="G1616" i="4"/>
  <c r="G1617" i="4"/>
  <c r="G1618" i="4"/>
  <c r="G1619" i="4"/>
  <c r="G1620" i="4"/>
  <c r="G1621" i="4"/>
  <c r="G1622" i="4"/>
  <c r="G1623" i="4"/>
  <c r="G1624" i="4"/>
  <c r="G1625" i="4"/>
  <c r="G1626" i="4"/>
  <c r="G1627" i="4"/>
  <c r="G1628" i="4"/>
  <c r="G1629" i="4"/>
  <c r="G1630" i="4"/>
  <c r="G1631" i="4"/>
  <c r="G1632" i="4"/>
  <c r="G1633" i="4"/>
  <c r="G1634" i="4"/>
  <c r="G1635" i="4"/>
  <c r="G1636" i="4"/>
  <c r="G1637" i="4"/>
  <c r="G1638" i="4"/>
  <c r="G1639" i="4"/>
  <c r="G1640" i="4"/>
  <c r="G1641" i="4"/>
  <c r="G1642" i="4"/>
  <c r="G1643" i="4"/>
  <c r="G1644" i="4"/>
  <c r="G1645" i="4"/>
  <c r="G1646" i="4"/>
  <c r="G1647" i="4"/>
  <c r="G1648" i="4"/>
  <c r="G1649" i="4"/>
  <c r="G1650" i="4"/>
  <c r="G1651" i="4"/>
  <c r="G1652" i="4"/>
  <c r="G1653" i="4"/>
  <c r="G1654" i="4"/>
  <c r="G1655" i="4"/>
  <c r="G1656" i="4"/>
  <c r="G1657" i="4"/>
  <c r="G1658" i="4"/>
  <c r="G1659" i="4"/>
  <c r="G1660" i="4"/>
  <c r="G1661" i="4"/>
  <c r="G1662" i="4"/>
  <c r="G1663" i="4"/>
  <c r="G1664" i="4"/>
  <c r="G1665" i="4"/>
  <c r="G1666" i="4"/>
  <c r="G1667" i="4"/>
  <c r="G1668" i="4"/>
  <c r="G1669" i="4"/>
  <c r="G1670" i="4"/>
  <c r="G1671" i="4"/>
  <c r="G1672" i="4"/>
  <c r="G1673" i="4"/>
  <c r="G1674" i="4"/>
  <c r="G1675" i="4"/>
  <c r="G1676" i="4"/>
  <c r="G1677" i="4"/>
  <c r="G1678" i="4"/>
  <c r="G1679" i="4"/>
  <c r="G1680" i="4"/>
  <c r="G1681" i="4"/>
  <c r="G1682" i="4"/>
  <c r="G1683" i="4"/>
  <c r="G1684" i="4"/>
  <c r="G1685" i="4"/>
  <c r="G1686" i="4"/>
  <c r="G1687" i="4"/>
  <c r="G1688" i="4"/>
  <c r="G1689" i="4"/>
  <c r="G1690" i="4"/>
  <c r="G1691" i="4"/>
  <c r="G1692" i="4"/>
  <c r="G1693" i="4"/>
  <c r="G1694" i="4"/>
  <c r="G1695" i="4"/>
  <c r="G1696" i="4"/>
  <c r="G1697" i="4"/>
  <c r="G1698" i="4"/>
  <c r="G1699" i="4"/>
  <c r="G1700" i="4"/>
  <c r="G1701" i="4"/>
  <c r="G1702" i="4"/>
  <c r="G1703" i="4"/>
  <c r="G1704" i="4"/>
  <c r="G1705" i="4"/>
  <c r="G1706" i="4"/>
  <c r="G1707" i="4"/>
  <c r="G1708" i="4"/>
  <c r="G1709" i="4"/>
  <c r="G1710" i="4"/>
  <c r="G1711" i="4"/>
  <c r="G1712" i="4"/>
  <c r="G1713" i="4"/>
  <c r="G1714" i="4"/>
  <c r="G1715" i="4"/>
  <c r="G1716" i="4"/>
  <c r="G1717" i="4"/>
  <c r="G1718" i="4"/>
  <c r="G1719" i="4"/>
  <c r="G1720" i="4"/>
  <c r="G1721" i="4"/>
  <c r="G1722" i="4"/>
  <c r="G1723" i="4"/>
  <c r="G1724" i="4"/>
  <c r="G1725" i="4"/>
  <c r="G1726" i="4"/>
  <c r="G1727" i="4"/>
  <c r="G1728" i="4"/>
  <c r="G1729" i="4"/>
  <c r="G1730" i="4"/>
  <c r="G1731" i="4"/>
  <c r="G1732" i="4"/>
  <c r="G1733" i="4"/>
  <c r="G1734" i="4"/>
  <c r="G1735" i="4"/>
  <c r="G1736" i="4"/>
  <c r="G1737" i="4"/>
  <c r="G1738" i="4"/>
  <c r="G1739" i="4"/>
  <c r="G1740" i="4"/>
  <c r="G1741" i="4"/>
  <c r="G1742" i="4"/>
  <c r="G1743" i="4"/>
  <c r="G1744" i="4"/>
  <c r="G1745" i="4"/>
  <c r="G1746" i="4"/>
  <c r="G1747" i="4"/>
  <c r="G1748" i="4"/>
  <c r="G1749" i="4"/>
  <c r="G1750" i="4"/>
  <c r="G1751" i="4"/>
  <c r="G1752" i="4"/>
  <c r="G1753" i="4"/>
  <c r="G1754" i="4"/>
  <c r="G1755" i="4"/>
  <c r="G1756" i="4"/>
  <c r="G1757" i="4"/>
  <c r="G1758" i="4"/>
  <c r="G1759" i="4"/>
  <c r="G1760" i="4"/>
  <c r="G1761" i="4"/>
  <c r="G1762" i="4"/>
  <c r="G1763" i="4"/>
  <c r="G1764" i="4"/>
  <c r="G1765" i="4"/>
  <c r="G1766" i="4"/>
  <c r="G1767" i="4"/>
  <c r="G1768" i="4"/>
  <c r="G1769" i="4"/>
  <c r="G1770" i="4"/>
  <c r="G1771" i="4"/>
  <c r="G1772" i="4"/>
  <c r="G1773" i="4"/>
  <c r="G1774" i="4"/>
  <c r="G1775" i="4"/>
  <c r="G1776" i="4"/>
  <c r="G1777" i="4"/>
  <c r="G1778" i="4"/>
  <c r="G1779" i="4"/>
  <c r="G1780" i="4"/>
  <c r="G1781" i="4"/>
  <c r="G1782" i="4"/>
  <c r="G1783" i="4"/>
  <c r="G1784" i="4"/>
  <c r="G1785" i="4"/>
  <c r="G1786" i="4"/>
  <c r="G1787" i="4"/>
  <c r="G1788" i="4"/>
  <c r="G1789" i="4"/>
  <c r="G1790" i="4"/>
  <c r="G1791" i="4"/>
  <c r="G1792" i="4"/>
  <c r="G1793" i="4"/>
  <c r="G1794" i="4"/>
  <c r="G1795" i="4"/>
  <c r="G1796" i="4"/>
  <c r="G1797" i="4"/>
  <c r="G1798" i="4"/>
  <c r="G1799" i="4"/>
  <c r="G1800" i="4"/>
  <c r="G1801" i="4"/>
  <c r="G1802" i="4"/>
  <c r="G1803" i="4"/>
  <c r="G1804" i="4"/>
  <c r="G1805" i="4"/>
  <c r="G1806" i="4"/>
  <c r="G1807" i="4"/>
  <c r="G1808" i="4"/>
  <c r="G1809" i="4"/>
  <c r="G1810" i="4"/>
  <c r="G1811" i="4"/>
  <c r="G1812" i="4"/>
  <c r="G1813" i="4"/>
  <c r="G1814" i="4"/>
  <c r="G1815" i="4"/>
  <c r="G1816" i="4"/>
  <c r="G1817" i="4"/>
  <c r="G1818" i="4"/>
  <c r="G1819" i="4"/>
  <c r="G1820" i="4"/>
  <c r="G1821" i="4"/>
  <c r="G1822" i="4"/>
  <c r="G1823" i="4"/>
  <c r="G1824" i="4"/>
  <c r="G1825" i="4"/>
  <c r="G1826" i="4"/>
  <c r="G1827" i="4"/>
  <c r="G1828" i="4"/>
  <c r="G1829" i="4"/>
  <c r="G1830" i="4"/>
  <c r="G1831" i="4"/>
  <c r="G1832" i="4"/>
  <c r="G1833" i="4"/>
  <c r="G1834" i="4"/>
  <c r="G1835" i="4"/>
  <c r="G1836" i="4"/>
  <c r="G1837" i="4"/>
  <c r="G1838" i="4"/>
  <c r="G1839" i="4"/>
  <c r="G1840" i="4"/>
  <c r="G1841" i="4"/>
  <c r="G1842" i="4"/>
  <c r="G1843" i="4"/>
  <c r="G1844" i="4"/>
  <c r="G1845" i="4"/>
  <c r="G1846" i="4"/>
  <c r="G1847" i="4"/>
  <c r="G1848" i="4"/>
  <c r="G1849" i="4"/>
  <c r="G1850" i="4"/>
  <c r="G1851" i="4"/>
  <c r="G1852" i="4"/>
  <c r="G1853" i="4"/>
  <c r="G1854" i="4"/>
  <c r="G1855" i="4"/>
  <c r="G1856" i="4"/>
  <c r="G1857" i="4"/>
  <c r="G1858" i="4"/>
  <c r="G1859" i="4"/>
  <c r="G1860" i="4"/>
  <c r="G1861" i="4"/>
  <c r="G1862" i="4"/>
  <c r="G1863" i="4"/>
  <c r="G1864" i="4"/>
  <c r="G1865" i="4"/>
  <c r="G1866" i="4"/>
  <c r="G1867" i="4"/>
  <c r="G1868" i="4"/>
  <c r="G1869" i="4"/>
  <c r="G1870" i="4"/>
  <c r="G1871" i="4"/>
  <c r="G1872" i="4"/>
  <c r="G1873" i="4"/>
  <c r="G1874" i="4"/>
  <c r="G1875" i="4"/>
  <c r="G1876" i="4"/>
  <c r="G1877" i="4"/>
  <c r="G1878" i="4"/>
  <c r="G1879" i="4"/>
  <c r="G1880" i="4"/>
  <c r="G1881" i="4"/>
  <c r="G1882" i="4"/>
  <c r="G1883" i="4"/>
  <c r="G1884" i="4"/>
  <c r="G1885" i="4"/>
  <c r="G1886" i="4"/>
  <c r="G1887" i="4"/>
  <c r="G1888" i="4"/>
  <c r="G1889" i="4"/>
  <c r="G1890" i="4"/>
  <c r="G1891" i="4"/>
  <c r="G1892" i="4"/>
  <c r="G1893" i="4"/>
  <c r="G1894" i="4"/>
  <c r="G1895" i="4"/>
  <c r="G1896" i="4"/>
  <c r="G1897" i="4"/>
  <c r="G1898" i="4"/>
  <c r="G1899" i="4"/>
  <c r="G1900" i="4"/>
  <c r="G1901" i="4"/>
  <c r="G1902" i="4"/>
  <c r="G1903" i="4"/>
  <c r="G1904" i="4"/>
  <c r="G1905" i="4"/>
  <c r="G1906" i="4"/>
  <c r="G1907" i="4"/>
  <c r="G1908" i="4"/>
  <c r="G1909" i="4"/>
  <c r="G1910" i="4"/>
  <c r="G1911" i="4"/>
  <c r="G1912" i="4"/>
  <c r="G1913" i="4"/>
  <c r="G1914" i="4"/>
  <c r="G1915" i="4"/>
  <c r="G1916" i="4"/>
  <c r="G1917" i="4"/>
  <c r="G1918" i="4"/>
  <c r="G1919" i="4"/>
  <c r="G1920" i="4"/>
  <c r="G1921" i="4"/>
  <c r="G1922" i="4"/>
  <c r="G1923" i="4"/>
  <c r="G1924" i="4"/>
  <c r="G1925" i="4"/>
  <c r="G1926" i="4"/>
  <c r="G1927" i="4"/>
  <c r="G1928" i="4"/>
  <c r="G1929" i="4"/>
  <c r="G1930" i="4"/>
  <c r="G1931" i="4"/>
  <c r="G1932" i="4"/>
  <c r="G1933" i="4"/>
  <c r="G1934" i="4"/>
  <c r="G1935" i="4"/>
  <c r="G1936" i="4"/>
  <c r="G1937" i="4"/>
  <c r="G1938" i="4"/>
  <c r="G1939" i="4"/>
  <c r="G1940" i="4"/>
  <c r="G1941" i="4"/>
  <c r="G1942" i="4"/>
  <c r="G1943" i="4"/>
  <c r="G1944" i="4"/>
  <c r="G1945" i="4"/>
  <c r="G1946" i="4"/>
  <c r="G1947" i="4"/>
  <c r="G1948" i="4"/>
  <c r="G1949" i="4"/>
  <c r="G1950" i="4"/>
  <c r="G1951" i="4"/>
  <c r="G1952" i="4"/>
  <c r="G1953" i="4"/>
  <c r="G1954" i="4"/>
  <c r="G1955" i="4"/>
  <c r="G1956" i="4"/>
  <c r="G1957" i="4"/>
  <c r="G1958" i="4"/>
  <c r="G1959" i="4"/>
  <c r="G1960" i="4"/>
  <c r="G1961" i="4"/>
  <c r="G1962" i="4"/>
  <c r="G1963" i="4"/>
  <c r="G1964" i="4"/>
  <c r="G1965" i="4"/>
  <c r="G1966" i="4"/>
  <c r="G1967" i="4"/>
  <c r="G1968" i="4"/>
  <c r="G1969" i="4"/>
  <c r="G1970" i="4"/>
  <c r="G1971" i="4"/>
  <c r="G1972" i="4"/>
  <c r="G1973" i="4"/>
  <c r="G1974" i="4"/>
  <c r="G1975" i="4"/>
  <c r="G1976" i="4"/>
  <c r="G1977" i="4"/>
  <c r="G1978" i="4"/>
  <c r="G1979" i="4"/>
  <c r="G1980" i="4"/>
  <c r="G1981" i="4"/>
  <c r="G1982" i="4"/>
  <c r="G1983" i="4"/>
  <c r="G1984" i="4"/>
  <c r="G1985" i="4"/>
  <c r="G1986" i="4"/>
  <c r="G1987" i="4"/>
  <c r="G1988" i="4"/>
  <c r="G1989" i="4"/>
  <c r="G1990" i="4"/>
  <c r="G1991" i="4"/>
  <c r="G1992" i="4"/>
  <c r="G1993" i="4"/>
  <c r="G1994" i="4"/>
  <c r="G1995" i="4"/>
  <c r="G1996" i="4"/>
  <c r="G1997" i="4"/>
  <c r="G1998" i="4"/>
  <c r="G1999" i="4"/>
  <c r="G2000" i="4"/>
  <c r="G2001" i="4"/>
  <c r="G2002" i="4"/>
  <c r="G2003" i="4"/>
  <c r="G2004" i="4"/>
  <c r="G2005" i="4"/>
  <c r="G2006" i="4"/>
  <c r="G2007" i="4"/>
  <c r="G2008" i="4"/>
  <c r="G2009" i="4"/>
  <c r="G2010" i="4"/>
  <c r="G2011" i="4"/>
  <c r="G2012" i="4"/>
  <c r="G2013" i="4"/>
  <c r="G2014" i="4"/>
  <c r="G2015" i="4"/>
  <c r="G2016" i="4"/>
  <c r="G2017" i="4"/>
  <c r="G2018" i="4"/>
  <c r="G2019" i="4"/>
  <c r="G2020" i="4"/>
  <c r="G2021" i="4"/>
  <c r="G2022" i="4"/>
  <c r="G2023" i="4"/>
  <c r="G2024" i="4"/>
  <c r="G2025" i="4"/>
  <c r="G2026" i="4"/>
  <c r="G2027" i="4"/>
  <c r="G2028" i="4"/>
  <c r="G2029" i="4"/>
  <c r="G2030" i="4"/>
  <c r="G2031" i="4"/>
  <c r="G2032" i="4"/>
  <c r="G2033" i="4"/>
  <c r="G2034" i="4"/>
  <c r="G2035" i="4"/>
  <c r="G2036" i="4"/>
  <c r="G2037" i="4"/>
  <c r="G2038" i="4"/>
  <c r="G2039" i="4"/>
  <c r="G2040" i="4"/>
  <c r="G2041" i="4"/>
  <c r="G2042" i="4"/>
  <c r="G2043" i="4"/>
  <c r="G2044" i="4"/>
  <c r="G2045" i="4"/>
  <c r="G2046" i="4"/>
  <c r="G2047" i="4"/>
  <c r="G2048" i="4"/>
  <c r="G2049" i="4"/>
  <c r="G2050" i="4"/>
  <c r="G2051" i="4"/>
  <c r="G2052" i="4"/>
  <c r="G2053" i="4"/>
  <c r="G2054" i="4"/>
  <c r="G2055" i="4"/>
  <c r="G2056" i="4"/>
  <c r="G2057" i="4"/>
  <c r="G2058" i="4"/>
  <c r="G2059" i="4"/>
  <c r="G2060" i="4"/>
  <c r="G2061" i="4"/>
  <c r="G2062" i="4"/>
  <c r="G2063" i="4"/>
  <c r="G2064" i="4"/>
  <c r="G2065" i="4"/>
  <c r="G2066" i="4"/>
  <c r="G2067" i="4"/>
  <c r="G2068" i="4"/>
  <c r="G2069" i="4"/>
  <c r="G2070" i="4"/>
  <c r="G2071" i="4"/>
  <c r="G2072" i="4"/>
  <c r="G2073" i="4"/>
  <c r="G2074" i="4"/>
  <c r="G2075" i="4"/>
  <c r="G2076" i="4"/>
  <c r="G2077" i="4"/>
  <c r="G2078" i="4"/>
  <c r="G2079" i="4"/>
  <c r="G2080" i="4"/>
  <c r="G2081" i="4"/>
  <c r="G2082" i="4"/>
  <c r="G2083" i="4"/>
  <c r="G2084" i="4"/>
  <c r="G2085" i="4"/>
  <c r="G2086" i="4"/>
  <c r="G2087" i="4"/>
  <c r="G2088" i="4"/>
  <c r="G2089" i="4"/>
  <c r="G2090" i="4"/>
  <c r="G2091" i="4"/>
  <c r="G2092" i="4"/>
  <c r="G2093" i="4"/>
  <c r="G2094" i="4"/>
  <c r="G2095" i="4"/>
  <c r="G2096" i="4"/>
  <c r="G2097" i="4"/>
  <c r="G2098" i="4"/>
  <c r="G2099" i="4"/>
  <c r="G2100" i="4"/>
  <c r="G2101" i="4"/>
  <c r="G2102" i="4"/>
  <c r="G2103" i="4"/>
  <c r="G2104" i="4"/>
  <c r="G2105" i="4"/>
  <c r="G2106" i="4"/>
  <c r="G2107" i="4"/>
  <c r="G2108" i="4"/>
  <c r="G2109" i="4"/>
  <c r="G2110" i="4"/>
  <c r="G2111" i="4"/>
  <c r="G2112" i="4"/>
  <c r="G2113" i="4"/>
  <c r="G2114" i="4"/>
  <c r="G2115" i="4"/>
  <c r="G2116" i="4"/>
  <c r="G2117" i="4"/>
  <c r="G2118" i="4"/>
  <c r="G2119" i="4"/>
  <c r="G2120" i="4"/>
  <c r="G2121" i="4"/>
  <c r="G2122" i="4"/>
  <c r="G2123" i="4"/>
  <c r="G2124" i="4"/>
  <c r="G2125" i="4"/>
  <c r="G2126" i="4"/>
  <c r="G2127" i="4"/>
  <c r="G2128" i="4"/>
  <c r="G2129" i="4"/>
  <c r="G2130" i="4"/>
  <c r="G2131" i="4"/>
  <c r="G2132" i="4"/>
  <c r="G2133" i="4"/>
  <c r="G2134" i="4"/>
  <c r="G2135" i="4"/>
  <c r="G2136" i="4"/>
  <c r="G2137" i="4"/>
  <c r="G2138" i="4"/>
  <c r="G2139" i="4"/>
  <c r="G2140" i="4"/>
  <c r="G2141" i="4"/>
  <c r="G2142" i="4"/>
  <c r="G2143" i="4"/>
  <c r="G2144" i="4"/>
  <c r="G2145" i="4"/>
  <c r="G2146" i="4"/>
  <c r="G2147" i="4"/>
  <c r="G2148" i="4"/>
  <c r="G2149" i="4"/>
  <c r="G2150" i="4"/>
  <c r="G2151" i="4"/>
  <c r="G2152" i="4"/>
  <c r="G2153" i="4"/>
  <c r="G2154" i="4"/>
  <c r="G2155" i="4"/>
  <c r="G2156" i="4"/>
  <c r="G2157" i="4"/>
  <c r="G2158" i="4"/>
  <c r="G2159" i="4"/>
  <c r="G2160" i="4"/>
  <c r="G2161" i="4"/>
  <c r="G2162" i="4"/>
  <c r="G2163" i="4"/>
  <c r="G2164" i="4"/>
  <c r="G2165" i="4"/>
  <c r="G2166" i="4"/>
  <c r="G2167" i="4"/>
  <c r="G2168" i="4"/>
  <c r="G2169" i="4"/>
  <c r="G2170" i="4"/>
  <c r="G2171" i="4"/>
  <c r="G2172" i="4"/>
  <c r="G2173" i="4"/>
  <c r="G2174" i="4"/>
  <c r="G2175" i="4"/>
  <c r="G2176" i="4"/>
  <c r="G2177" i="4"/>
  <c r="G2178" i="4"/>
  <c r="G2179" i="4"/>
  <c r="G2180" i="4"/>
  <c r="G2181" i="4"/>
  <c r="G2182" i="4"/>
  <c r="G2183" i="4"/>
  <c r="G2184" i="4"/>
  <c r="G2185" i="4"/>
  <c r="G2186" i="4"/>
  <c r="G2187" i="4"/>
  <c r="G2188" i="4"/>
  <c r="G2189" i="4"/>
  <c r="G2190" i="4"/>
  <c r="G2191" i="4"/>
  <c r="G2192" i="4"/>
  <c r="G2193" i="4"/>
  <c r="G2194" i="4"/>
  <c r="G2195" i="4"/>
  <c r="G2196" i="4"/>
  <c r="G2197" i="4"/>
  <c r="G2198" i="4"/>
  <c r="G2199" i="4"/>
  <c r="G2200" i="4"/>
  <c r="G2201" i="4"/>
  <c r="G2202" i="4"/>
  <c r="G2203" i="4"/>
  <c r="G2204" i="4"/>
  <c r="G2205" i="4"/>
  <c r="G2206" i="4"/>
  <c r="G2207" i="4"/>
  <c r="G2208" i="4"/>
  <c r="G2209" i="4"/>
  <c r="G2210" i="4"/>
  <c r="G2211" i="4"/>
  <c r="G2212" i="4"/>
  <c r="G2213" i="4"/>
  <c r="G2214" i="4"/>
  <c r="G2215" i="4"/>
  <c r="G2216" i="4"/>
  <c r="G2217" i="4"/>
  <c r="G2218" i="4"/>
  <c r="G2219" i="4"/>
  <c r="G2220" i="4"/>
  <c r="G2221" i="4"/>
  <c r="G2222" i="4"/>
  <c r="G2223" i="4"/>
  <c r="G2224" i="4"/>
  <c r="G2225" i="4"/>
  <c r="G2226" i="4"/>
  <c r="G2227" i="4"/>
  <c r="G2228" i="4"/>
  <c r="G2229" i="4"/>
  <c r="G2230" i="4"/>
  <c r="G2231" i="4"/>
  <c r="G2232" i="4"/>
  <c r="G2233" i="4"/>
  <c r="G2234" i="4"/>
  <c r="G2235" i="4"/>
  <c r="G2236" i="4"/>
  <c r="G2237" i="4"/>
  <c r="G2238" i="4"/>
  <c r="G2239" i="4"/>
  <c r="G2240" i="4"/>
  <c r="G2241" i="4"/>
  <c r="G2242" i="4"/>
  <c r="G2243" i="4"/>
  <c r="G2244" i="4"/>
  <c r="G2245" i="4"/>
  <c r="G2246" i="4"/>
  <c r="G2247" i="4"/>
  <c r="G2248" i="4"/>
  <c r="G2249" i="4"/>
  <c r="G2250" i="4"/>
  <c r="G2251" i="4"/>
  <c r="G2252" i="4"/>
  <c r="G2253" i="4"/>
  <c r="G2254" i="4"/>
  <c r="G2255" i="4"/>
  <c r="G2256" i="4"/>
  <c r="G2257" i="4"/>
  <c r="G2258" i="4"/>
  <c r="G2259" i="4"/>
  <c r="G2260" i="4"/>
  <c r="G2261" i="4"/>
  <c r="G2262" i="4"/>
  <c r="G2263" i="4"/>
  <c r="G2264" i="4"/>
  <c r="G2265" i="4"/>
  <c r="G2266" i="4"/>
  <c r="G2267" i="4"/>
  <c r="G2268" i="4"/>
  <c r="G2269" i="4"/>
  <c r="G2270" i="4"/>
  <c r="G2271" i="4"/>
  <c r="G2272" i="4"/>
  <c r="G2273" i="4"/>
  <c r="G2274" i="4"/>
  <c r="G2275" i="4"/>
  <c r="G2276" i="4"/>
  <c r="G2277" i="4"/>
  <c r="G2278" i="4"/>
  <c r="G2279" i="4"/>
  <c r="G2280" i="4"/>
  <c r="G2281" i="4"/>
  <c r="G2282" i="4"/>
  <c r="G2283" i="4"/>
  <c r="G2284" i="4"/>
  <c r="G2285" i="4"/>
  <c r="G2286" i="4"/>
  <c r="G2287" i="4"/>
  <c r="G2288" i="4"/>
  <c r="G2289" i="4"/>
  <c r="G2290" i="4"/>
  <c r="G2291" i="4"/>
  <c r="G2292" i="4"/>
  <c r="G2293" i="4"/>
  <c r="G2294" i="4"/>
  <c r="G2295" i="4"/>
  <c r="G2296" i="4"/>
  <c r="G2297" i="4"/>
  <c r="G2298" i="4"/>
  <c r="G2299" i="4"/>
  <c r="G2300" i="4"/>
  <c r="G2301" i="4"/>
  <c r="G2302" i="4"/>
  <c r="G2303" i="4"/>
  <c r="G2304" i="4"/>
  <c r="G2305" i="4"/>
  <c r="G2306" i="4"/>
  <c r="G2307" i="4"/>
  <c r="G2308" i="4"/>
  <c r="G2309" i="4"/>
  <c r="G2310" i="4"/>
  <c r="G2311" i="4"/>
  <c r="G2312" i="4"/>
  <c r="G2313" i="4"/>
  <c r="G2314" i="4"/>
  <c r="G2315" i="4"/>
  <c r="G2316" i="4"/>
  <c r="G2317" i="4"/>
  <c r="G2318" i="4"/>
  <c r="G2319" i="4"/>
  <c r="G2320" i="4"/>
  <c r="G2321" i="4"/>
  <c r="G2322" i="4"/>
  <c r="G2323" i="4"/>
  <c r="G2324" i="4"/>
  <c r="G2325" i="4"/>
  <c r="G2326" i="4"/>
  <c r="G2327" i="4"/>
  <c r="G2328" i="4"/>
  <c r="G2329" i="4"/>
  <c r="G2330" i="4"/>
  <c r="G2331" i="4"/>
  <c r="G2332" i="4"/>
  <c r="G2333" i="4"/>
  <c r="G2334" i="4"/>
  <c r="G2335" i="4"/>
  <c r="G2336" i="4"/>
  <c r="G2337" i="4"/>
  <c r="G2338" i="4"/>
  <c r="G2339" i="4"/>
  <c r="G2340" i="4"/>
  <c r="G2341" i="4"/>
  <c r="G2342" i="4"/>
  <c r="G2343" i="4"/>
  <c r="G2344" i="4"/>
  <c r="G2345" i="4"/>
  <c r="G2346" i="4"/>
  <c r="G2347" i="4"/>
  <c r="G2348" i="4"/>
  <c r="G2349" i="4"/>
  <c r="G2350" i="4"/>
  <c r="G2351" i="4"/>
  <c r="G2352" i="4"/>
  <c r="G2353" i="4"/>
  <c r="G2354" i="4"/>
  <c r="G2355" i="4"/>
  <c r="G2356" i="4"/>
  <c r="G2357" i="4"/>
  <c r="G2358" i="4"/>
  <c r="G2359" i="4"/>
  <c r="G2360" i="4"/>
  <c r="G2361" i="4"/>
  <c r="G2362" i="4"/>
  <c r="G2363" i="4"/>
  <c r="G2364" i="4"/>
  <c r="G2365" i="4"/>
  <c r="G2366" i="4"/>
  <c r="G2367" i="4"/>
  <c r="G2368" i="4"/>
  <c r="G2369" i="4"/>
  <c r="G2370" i="4"/>
  <c r="G2371" i="4"/>
  <c r="G2372" i="4"/>
  <c r="G2373" i="4"/>
  <c r="G2374" i="4"/>
  <c r="G2375" i="4"/>
  <c r="G2376" i="4"/>
  <c r="G2377" i="4"/>
  <c r="G2378" i="4"/>
  <c r="G2379" i="4"/>
  <c r="G2380" i="4"/>
  <c r="G2381" i="4"/>
  <c r="G2382" i="4"/>
  <c r="G2383" i="4"/>
  <c r="G2384" i="4"/>
  <c r="G2385" i="4"/>
  <c r="G2386" i="4"/>
  <c r="G2387" i="4"/>
  <c r="G2388" i="4"/>
  <c r="G2389" i="4"/>
  <c r="G2390" i="4"/>
  <c r="G2391" i="4"/>
  <c r="G2392" i="4"/>
  <c r="G2393" i="4"/>
  <c r="G2394" i="4"/>
  <c r="G2395" i="4"/>
  <c r="G2396" i="4"/>
  <c r="G2397" i="4"/>
  <c r="G2398" i="4"/>
  <c r="G2399" i="4"/>
  <c r="G2400" i="4"/>
  <c r="G2401" i="4"/>
  <c r="G2402" i="4"/>
  <c r="G2403" i="4"/>
  <c r="G2404" i="4"/>
  <c r="G2405" i="4"/>
  <c r="G2406" i="4"/>
  <c r="G2407" i="4"/>
  <c r="G2408" i="4"/>
  <c r="G2409" i="4"/>
  <c r="G2410" i="4"/>
  <c r="G2411" i="4"/>
  <c r="G2412" i="4"/>
  <c r="G2413" i="4"/>
  <c r="G2414" i="4"/>
  <c r="G2415" i="4"/>
  <c r="G2416" i="4"/>
  <c r="G2417" i="4"/>
  <c r="G2418" i="4"/>
  <c r="G2419" i="4"/>
  <c r="G2420" i="4"/>
  <c r="G2421" i="4"/>
  <c r="G2422" i="4"/>
  <c r="G2423" i="4"/>
  <c r="G2424" i="4"/>
  <c r="G2425" i="4"/>
  <c r="G2426" i="4"/>
  <c r="G2427" i="4"/>
  <c r="G2428" i="4"/>
  <c r="G2429" i="4"/>
  <c r="G2430" i="4"/>
  <c r="G2431" i="4"/>
  <c r="G2432" i="4"/>
  <c r="G2433" i="4"/>
  <c r="G2434" i="4"/>
  <c r="G2435" i="4"/>
  <c r="G2436" i="4"/>
  <c r="G2437" i="4"/>
  <c r="G2438" i="4"/>
  <c r="G2439" i="4"/>
  <c r="G2440" i="4"/>
  <c r="G2441" i="4"/>
  <c r="G2442" i="4"/>
  <c r="G2443" i="4"/>
  <c r="G2444" i="4"/>
  <c r="G2445" i="4"/>
  <c r="G2446" i="4"/>
  <c r="G2447" i="4"/>
  <c r="G2448" i="4"/>
  <c r="G2449" i="4"/>
  <c r="G2450" i="4"/>
  <c r="G2451" i="4"/>
  <c r="G2452" i="4"/>
  <c r="G2453" i="4"/>
  <c r="G2454" i="4"/>
  <c r="G2455" i="4"/>
  <c r="G2456" i="4"/>
  <c r="G2457" i="4"/>
  <c r="G2458" i="4"/>
  <c r="G2459" i="4"/>
  <c r="G2460" i="4"/>
  <c r="G2461" i="4"/>
  <c r="G2462" i="4"/>
  <c r="G2463" i="4"/>
  <c r="G2464" i="4"/>
  <c r="G2465" i="4"/>
  <c r="G2466" i="4"/>
  <c r="G2467" i="4"/>
  <c r="G2468" i="4"/>
  <c r="G2469" i="4"/>
  <c r="G2470" i="4"/>
  <c r="G2471" i="4"/>
  <c r="G2472" i="4"/>
  <c r="G2473" i="4"/>
  <c r="G2474" i="4"/>
  <c r="G2475" i="4"/>
  <c r="G2476" i="4"/>
  <c r="G2477" i="4"/>
  <c r="G2478" i="4"/>
  <c r="G2479" i="4"/>
  <c r="G2480" i="4"/>
  <c r="G2481" i="4"/>
  <c r="G2482" i="4"/>
  <c r="G2483" i="4"/>
  <c r="G2484" i="4"/>
  <c r="G2485" i="4"/>
  <c r="G2486" i="4"/>
  <c r="G2487" i="4"/>
  <c r="G2488" i="4"/>
  <c r="G2489" i="4"/>
  <c r="G2490" i="4"/>
  <c r="G2491" i="4"/>
  <c r="G2492" i="4"/>
  <c r="G2493" i="4"/>
  <c r="G2494" i="4"/>
  <c r="G2495" i="4"/>
  <c r="G2496" i="4"/>
  <c r="G2497" i="4"/>
  <c r="G2498" i="4"/>
  <c r="G2499" i="4"/>
  <c r="G2500" i="4"/>
  <c r="G2501" i="4"/>
  <c r="G2502" i="4"/>
  <c r="G2503" i="4"/>
  <c r="G2504" i="4"/>
  <c r="G2505" i="4"/>
  <c r="G2506" i="4"/>
  <c r="G2507" i="4"/>
  <c r="G2508" i="4"/>
  <c r="G2509" i="4"/>
  <c r="G2510" i="4"/>
  <c r="G2511" i="4"/>
  <c r="G2512" i="4"/>
  <c r="G2513" i="4"/>
  <c r="G2514" i="4"/>
  <c r="G2515" i="4"/>
  <c r="G2516" i="4"/>
  <c r="G2517" i="4"/>
  <c r="G2518" i="4"/>
  <c r="G2519" i="4"/>
  <c r="G2520" i="4"/>
  <c r="G2521" i="4"/>
  <c r="G2522" i="4"/>
  <c r="G2523" i="4"/>
  <c r="G2524" i="4"/>
  <c r="G2525" i="4"/>
  <c r="G2526" i="4"/>
  <c r="G2527" i="4"/>
  <c r="G2528" i="4"/>
  <c r="G2529" i="4"/>
  <c r="G2530" i="4"/>
  <c r="G2531" i="4"/>
  <c r="G2532" i="4"/>
  <c r="G2533" i="4"/>
  <c r="G2534" i="4"/>
  <c r="G2535" i="4"/>
  <c r="G2536" i="4"/>
  <c r="G2537" i="4"/>
  <c r="G2538" i="4"/>
  <c r="G2539" i="4"/>
  <c r="G2540" i="4"/>
  <c r="G2541" i="4"/>
  <c r="G2542" i="4"/>
  <c r="G2543" i="4"/>
  <c r="G2544" i="4"/>
  <c r="G2545" i="4"/>
  <c r="G2546" i="4"/>
  <c r="G2547" i="4"/>
  <c r="G2548" i="4"/>
  <c r="G2549" i="4"/>
  <c r="G2550" i="4"/>
  <c r="G2551" i="4"/>
  <c r="G2552" i="4"/>
  <c r="G2553" i="4"/>
  <c r="G2554" i="4"/>
  <c r="G2555" i="4"/>
  <c r="G2556" i="4"/>
  <c r="G2557" i="4"/>
  <c r="G2558" i="4"/>
  <c r="G2559" i="4"/>
  <c r="G2560" i="4"/>
  <c r="G2561" i="4"/>
  <c r="G2562" i="4"/>
  <c r="G2563" i="4"/>
  <c r="G2564" i="4"/>
  <c r="G2565" i="4"/>
  <c r="G2566" i="4"/>
  <c r="G2567" i="4"/>
  <c r="G2568" i="4"/>
  <c r="G2569" i="4"/>
  <c r="G2570" i="4"/>
  <c r="G2571" i="4"/>
  <c r="G2572" i="4"/>
  <c r="G2573" i="4"/>
  <c r="G2574" i="4"/>
  <c r="G2575" i="4"/>
  <c r="G2576" i="4"/>
  <c r="G2577" i="4"/>
  <c r="G2578" i="4"/>
  <c r="G2579" i="4"/>
  <c r="G2580" i="4"/>
  <c r="G2581" i="4"/>
  <c r="G2582" i="4"/>
  <c r="G2583" i="4"/>
  <c r="G2584" i="4"/>
  <c r="G2585" i="4"/>
  <c r="G2586" i="4"/>
  <c r="G2587" i="4"/>
  <c r="G2588" i="4"/>
  <c r="G2589" i="4"/>
  <c r="G2590" i="4"/>
  <c r="G2591" i="4"/>
  <c r="G2592" i="4"/>
  <c r="G2593" i="4"/>
  <c r="G2594" i="4"/>
  <c r="G2595" i="4"/>
  <c r="G2596" i="4"/>
  <c r="G2597" i="4"/>
  <c r="G2598" i="4"/>
  <c r="G2599" i="4"/>
  <c r="G2600" i="4"/>
  <c r="G2601" i="4"/>
  <c r="G2602" i="4"/>
  <c r="G2603" i="4"/>
  <c r="G2604" i="4"/>
  <c r="G2605" i="4"/>
  <c r="G2606" i="4"/>
  <c r="G2607" i="4"/>
  <c r="G2608" i="4"/>
  <c r="G2609" i="4"/>
  <c r="G2610" i="4"/>
  <c r="G2611" i="4"/>
  <c r="G2612" i="4"/>
  <c r="G2613" i="4"/>
  <c r="G2614" i="4"/>
  <c r="G2615" i="4"/>
  <c r="G2616" i="4"/>
  <c r="G2617" i="4"/>
  <c r="G2618" i="4"/>
  <c r="G2619" i="4"/>
  <c r="G2620" i="4"/>
  <c r="G2621" i="4"/>
  <c r="G2622" i="4"/>
  <c r="G2623" i="4"/>
  <c r="G2624" i="4"/>
  <c r="G2625" i="4"/>
  <c r="G2626" i="4"/>
  <c r="G2627" i="4"/>
  <c r="G2628" i="4"/>
  <c r="G2629" i="4"/>
  <c r="G2630" i="4"/>
  <c r="G2631" i="4"/>
  <c r="G2632" i="4"/>
  <c r="G2633" i="4"/>
  <c r="G2634" i="4"/>
  <c r="G2635" i="4"/>
  <c r="G2636" i="4"/>
  <c r="G2637" i="4"/>
  <c r="G2638" i="4"/>
  <c r="G2639" i="4"/>
  <c r="G2640" i="4"/>
  <c r="G2641" i="4"/>
  <c r="G2642" i="4"/>
  <c r="G2643" i="4"/>
  <c r="G2644" i="4"/>
  <c r="G2645" i="4"/>
  <c r="G2646" i="4"/>
  <c r="G2647" i="4"/>
  <c r="G2648" i="4"/>
  <c r="G2649" i="4"/>
  <c r="G2650" i="4"/>
  <c r="G2651" i="4"/>
  <c r="G2652" i="4"/>
  <c r="G2653" i="4"/>
  <c r="G2654" i="4"/>
  <c r="G2655" i="4"/>
  <c r="G2656" i="4"/>
  <c r="G2657" i="4"/>
  <c r="G2658" i="4"/>
  <c r="G2659" i="4"/>
  <c r="G2660" i="4"/>
  <c r="G2661" i="4"/>
  <c r="G2662" i="4"/>
  <c r="G2663" i="4"/>
  <c r="G2664" i="4"/>
  <c r="G2665" i="4"/>
  <c r="G2666" i="4"/>
  <c r="G2667" i="4"/>
  <c r="G2668" i="4"/>
  <c r="G2669" i="4"/>
  <c r="G2670" i="4"/>
  <c r="G2671" i="4"/>
  <c r="G2672" i="4"/>
  <c r="G2673" i="4"/>
  <c r="G2674" i="4"/>
  <c r="G2675" i="4"/>
  <c r="G2676" i="4"/>
  <c r="G2677" i="4"/>
  <c r="G2678" i="4"/>
  <c r="G2679" i="4"/>
  <c r="G2680" i="4"/>
  <c r="G2681" i="4"/>
  <c r="G2682" i="4"/>
  <c r="G2683" i="4"/>
  <c r="G2684" i="4"/>
  <c r="G2685" i="4"/>
  <c r="G2686" i="4"/>
  <c r="G2687" i="4"/>
  <c r="G2688" i="4"/>
  <c r="G2689" i="4"/>
  <c r="G2690" i="4"/>
  <c r="G2691" i="4"/>
  <c r="G2692" i="4"/>
  <c r="G2693" i="4"/>
  <c r="G2694" i="4"/>
  <c r="G2695" i="4"/>
  <c r="G2696" i="4"/>
  <c r="G2697" i="4"/>
  <c r="G2698" i="4"/>
  <c r="G2699" i="4"/>
  <c r="G2700" i="4"/>
  <c r="G2701" i="4"/>
  <c r="G2702" i="4"/>
  <c r="G2703" i="4"/>
  <c r="G2704" i="4"/>
  <c r="G2705" i="4"/>
  <c r="G2706" i="4"/>
  <c r="G2707" i="4"/>
  <c r="G2708" i="4"/>
  <c r="G2709" i="4"/>
  <c r="G2710" i="4"/>
  <c r="G2711" i="4"/>
  <c r="G2712" i="4"/>
  <c r="G2713" i="4"/>
  <c r="G2714" i="4"/>
  <c r="G2715" i="4"/>
  <c r="G2716" i="4"/>
  <c r="G2717" i="4"/>
  <c r="G2718" i="4"/>
  <c r="G2719" i="4"/>
  <c r="G2720" i="4"/>
  <c r="G2721" i="4"/>
  <c r="G2722" i="4"/>
  <c r="G2723" i="4"/>
  <c r="G2724" i="4"/>
  <c r="G2725" i="4"/>
  <c r="G2726" i="4"/>
  <c r="G2727" i="4"/>
  <c r="G2728" i="4"/>
  <c r="G2729" i="4"/>
  <c r="G2730" i="4"/>
  <c r="G2731" i="4"/>
  <c r="G2732" i="4"/>
  <c r="G2733" i="4"/>
  <c r="G2734" i="4"/>
  <c r="G2735" i="4"/>
  <c r="G2736" i="4"/>
  <c r="G2737" i="4"/>
  <c r="G2738" i="4"/>
  <c r="G2739" i="4"/>
  <c r="G2740" i="4"/>
  <c r="G2741" i="4"/>
  <c r="G2742" i="4"/>
  <c r="G2743" i="4"/>
  <c r="G2744" i="4"/>
  <c r="G2745" i="4"/>
  <c r="G2746" i="4"/>
  <c r="G2747" i="4"/>
  <c r="G2748" i="4"/>
  <c r="G2749" i="4"/>
  <c r="G2750" i="4"/>
  <c r="G2751" i="4"/>
  <c r="G2752" i="4"/>
  <c r="G2753" i="4"/>
  <c r="G2754" i="4"/>
  <c r="G2755" i="4"/>
  <c r="G2756" i="4"/>
  <c r="G2757" i="4"/>
  <c r="G2758" i="4"/>
  <c r="G2759" i="4"/>
  <c r="G2760" i="4"/>
  <c r="G2761" i="4"/>
  <c r="G2762" i="4"/>
  <c r="G2763" i="4"/>
  <c r="G2764" i="4"/>
  <c r="G2765" i="4"/>
  <c r="G2766" i="4"/>
  <c r="G2767" i="4"/>
  <c r="G2768" i="4"/>
  <c r="G2769" i="4"/>
  <c r="G2770" i="4"/>
  <c r="G2771" i="4"/>
  <c r="G2772" i="4"/>
  <c r="G2773" i="4"/>
  <c r="G2774" i="4"/>
  <c r="G2775" i="4"/>
  <c r="G2776" i="4"/>
  <c r="G2777" i="4"/>
  <c r="G2778" i="4"/>
  <c r="G2779" i="4"/>
  <c r="G2780" i="4"/>
  <c r="G2781" i="4"/>
  <c r="G2782" i="4"/>
  <c r="G2783" i="4"/>
  <c r="G2784" i="4"/>
  <c r="G2785" i="4"/>
  <c r="G2786" i="4"/>
  <c r="G2787" i="4"/>
  <c r="G2788" i="4"/>
  <c r="G2789" i="4"/>
  <c r="G2790" i="4"/>
  <c r="G2791" i="4"/>
  <c r="G2792" i="4"/>
  <c r="G2793" i="4"/>
  <c r="G2794" i="4"/>
  <c r="G2795" i="4"/>
  <c r="G2796" i="4"/>
  <c r="G2797" i="4"/>
  <c r="G2798" i="4"/>
  <c r="G2799" i="4"/>
  <c r="G2800" i="4"/>
  <c r="G2801" i="4"/>
  <c r="G2802" i="4"/>
  <c r="G2803" i="4"/>
  <c r="G2804" i="4"/>
  <c r="G2805" i="4"/>
  <c r="G2806" i="4"/>
  <c r="G2807" i="4"/>
  <c r="G2808" i="4"/>
  <c r="G2809" i="4"/>
  <c r="G2810" i="4"/>
  <c r="G2811" i="4"/>
  <c r="G2812" i="4"/>
  <c r="G2813" i="4"/>
  <c r="G2814" i="4"/>
  <c r="G2815" i="4"/>
  <c r="G2816" i="4"/>
  <c r="G2817" i="4"/>
  <c r="G2818" i="4"/>
  <c r="G2819" i="4"/>
  <c r="G2820" i="4"/>
  <c r="G2821" i="4"/>
  <c r="G2822" i="4"/>
  <c r="G2823" i="4"/>
  <c r="G2824" i="4"/>
  <c r="G2825" i="4"/>
  <c r="G2826" i="4"/>
  <c r="G2827" i="4"/>
  <c r="G2828" i="4"/>
  <c r="G2829" i="4"/>
  <c r="G2830" i="4"/>
  <c r="G2831" i="4"/>
  <c r="G2832" i="4"/>
  <c r="G2833" i="4"/>
  <c r="G2834" i="4"/>
  <c r="G2835" i="4"/>
  <c r="G2836" i="4"/>
  <c r="G2837" i="4"/>
  <c r="G2838" i="4"/>
  <c r="G2839" i="4"/>
  <c r="G2840" i="4"/>
  <c r="G2841" i="4"/>
  <c r="G2842" i="4"/>
  <c r="G2843" i="4"/>
  <c r="G2844" i="4"/>
  <c r="G2845" i="4"/>
  <c r="G2846" i="4"/>
  <c r="G2847" i="4"/>
  <c r="G2848" i="4"/>
  <c r="G2849" i="4"/>
  <c r="G2850" i="4"/>
  <c r="G2851" i="4"/>
  <c r="G2852" i="4"/>
  <c r="G2853" i="4"/>
  <c r="G2854" i="4"/>
  <c r="G2855" i="4"/>
  <c r="G2856" i="4"/>
  <c r="G2857" i="4"/>
  <c r="G2858" i="4"/>
  <c r="G2859" i="4"/>
  <c r="G2860" i="4"/>
  <c r="G2861" i="4"/>
  <c r="G2862" i="4"/>
  <c r="G2863" i="4"/>
  <c r="G2864" i="4"/>
  <c r="G2865" i="4"/>
  <c r="G2866" i="4"/>
  <c r="G2867" i="4"/>
  <c r="G2868" i="4"/>
  <c r="G2869" i="4"/>
  <c r="G2870" i="4"/>
  <c r="G2871" i="4"/>
  <c r="G2872" i="4"/>
  <c r="G2873" i="4"/>
  <c r="G2874" i="4"/>
  <c r="G2875" i="4"/>
  <c r="G2876" i="4"/>
  <c r="G2877" i="4"/>
  <c r="G2878" i="4"/>
  <c r="G2879" i="4"/>
  <c r="G2880" i="4"/>
  <c r="G2881" i="4"/>
  <c r="G2882" i="4"/>
  <c r="G2883" i="4"/>
  <c r="G2884" i="4"/>
  <c r="G2885" i="4"/>
  <c r="G2886" i="4"/>
  <c r="G2887" i="4"/>
  <c r="G2888" i="4"/>
  <c r="G2889" i="4"/>
  <c r="G2890" i="4"/>
  <c r="G2891" i="4"/>
  <c r="G2892" i="4"/>
  <c r="G2893" i="4"/>
  <c r="G2894" i="4"/>
  <c r="G2895" i="4"/>
  <c r="G2896" i="4"/>
  <c r="G2897" i="4"/>
  <c r="G2898" i="4"/>
  <c r="G2899" i="4"/>
  <c r="G2900" i="4"/>
  <c r="G2901" i="4"/>
  <c r="G2902" i="4"/>
  <c r="G2903" i="4"/>
  <c r="G2904" i="4"/>
  <c r="G2905" i="4"/>
  <c r="G2906" i="4"/>
  <c r="G2907" i="4"/>
  <c r="G2908" i="4"/>
  <c r="G2909" i="4"/>
  <c r="G2910" i="4"/>
  <c r="G2911" i="4"/>
  <c r="G2912" i="4"/>
  <c r="G2913" i="4"/>
  <c r="G2914" i="4"/>
  <c r="G2915" i="4"/>
  <c r="G2916" i="4"/>
  <c r="G2917" i="4"/>
  <c r="G2918" i="4"/>
  <c r="G2919" i="4"/>
  <c r="G2920" i="4"/>
  <c r="G2921" i="4"/>
  <c r="G2922" i="4"/>
  <c r="G2923" i="4"/>
  <c r="G2924" i="4"/>
  <c r="G2925" i="4"/>
  <c r="G2926" i="4"/>
  <c r="G2927" i="4"/>
  <c r="G2928" i="4"/>
  <c r="G2929" i="4"/>
  <c r="G2930" i="4"/>
  <c r="G2931" i="4"/>
  <c r="G2932" i="4"/>
  <c r="G2933" i="4"/>
  <c r="G2934" i="4"/>
  <c r="G2935" i="4"/>
  <c r="G2936" i="4"/>
  <c r="G2937" i="4"/>
  <c r="G2938" i="4"/>
  <c r="G2939" i="4"/>
  <c r="G2940" i="4"/>
  <c r="G2941" i="4"/>
  <c r="G2942" i="4"/>
  <c r="G2943" i="4"/>
  <c r="G2944" i="4"/>
  <c r="G2945" i="4"/>
  <c r="G2946" i="4"/>
  <c r="G2947" i="4"/>
  <c r="G2948" i="4"/>
  <c r="G2949" i="4"/>
  <c r="G2950" i="4"/>
  <c r="G2951" i="4"/>
  <c r="G2952" i="4"/>
  <c r="G2953" i="4"/>
  <c r="G2954" i="4"/>
  <c r="G2955" i="4"/>
  <c r="G2956" i="4"/>
  <c r="G2957" i="4"/>
  <c r="G2958" i="4"/>
  <c r="G2959" i="4"/>
  <c r="G2960" i="4"/>
  <c r="G2961" i="4"/>
  <c r="G2962" i="4"/>
  <c r="G2963" i="4"/>
  <c r="G2964" i="4"/>
  <c r="G2965" i="4"/>
  <c r="G2966" i="4"/>
  <c r="G2967" i="4"/>
  <c r="G2968" i="4"/>
  <c r="G2969" i="4"/>
  <c r="G2970" i="4"/>
  <c r="G2971" i="4"/>
  <c r="G2972" i="4"/>
  <c r="G2973" i="4"/>
  <c r="G2974" i="4"/>
  <c r="G2975" i="4"/>
  <c r="G2976" i="4"/>
  <c r="G2977" i="4"/>
  <c r="G2978" i="4"/>
  <c r="G2979" i="4"/>
  <c r="G2980" i="4"/>
  <c r="G2981" i="4"/>
  <c r="G2982" i="4"/>
  <c r="G2983" i="4"/>
  <c r="G2984" i="4"/>
  <c r="G2985" i="4"/>
  <c r="G2986" i="4"/>
  <c r="G2987" i="4"/>
  <c r="G2988" i="4"/>
  <c r="G2989" i="4"/>
  <c r="G2990" i="4"/>
  <c r="G2991" i="4"/>
  <c r="G2992" i="4"/>
  <c r="G2993" i="4"/>
  <c r="G2994" i="4"/>
  <c r="G2995" i="4"/>
  <c r="G2996" i="4"/>
  <c r="G2997" i="4"/>
  <c r="G2998" i="4"/>
  <c r="G2999" i="4"/>
  <c r="G3000" i="4"/>
  <c r="G3001" i="4"/>
  <c r="G3002" i="4"/>
  <c r="G3003" i="4"/>
  <c r="G3004" i="4"/>
  <c r="G3005" i="4"/>
  <c r="G3006" i="4"/>
  <c r="G3007" i="4"/>
  <c r="G3008" i="4"/>
  <c r="G3009" i="4"/>
  <c r="G3010" i="4"/>
  <c r="G3011" i="4"/>
  <c r="G3012" i="4"/>
  <c r="G3013" i="4"/>
  <c r="G3014" i="4"/>
  <c r="G3015" i="4"/>
  <c r="G3016" i="4"/>
  <c r="G3017" i="4"/>
  <c r="G3018" i="4"/>
  <c r="G3019" i="4"/>
  <c r="G3020" i="4"/>
  <c r="G3021" i="4"/>
  <c r="G3022" i="4"/>
  <c r="G3023" i="4"/>
  <c r="G3024" i="4"/>
  <c r="G3025" i="4"/>
  <c r="G3026" i="4"/>
  <c r="G3027" i="4"/>
  <c r="G3028" i="4"/>
  <c r="G3029" i="4"/>
  <c r="G3030" i="4"/>
  <c r="G3031" i="4"/>
  <c r="G3032" i="4"/>
  <c r="G3033" i="4"/>
  <c r="G3034" i="4"/>
  <c r="G3035" i="4"/>
  <c r="G3036" i="4"/>
  <c r="G3037" i="4"/>
  <c r="G3038" i="4"/>
  <c r="G3039" i="4"/>
  <c r="G3040" i="4"/>
  <c r="G3041" i="4"/>
  <c r="G3042" i="4"/>
  <c r="G3043" i="4"/>
  <c r="G3044" i="4"/>
  <c r="G3045" i="4"/>
  <c r="G3046" i="4"/>
  <c r="G3047" i="4"/>
  <c r="G3048" i="4"/>
  <c r="G3049" i="4"/>
  <c r="G3050" i="4"/>
  <c r="G3051" i="4"/>
  <c r="G3052" i="4"/>
  <c r="G3053" i="4"/>
  <c r="G3054" i="4"/>
  <c r="G3055" i="4"/>
  <c r="G3056" i="4"/>
  <c r="G3057" i="4"/>
  <c r="G3058" i="4"/>
  <c r="G3059" i="4"/>
  <c r="G3060" i="4"/>
  <c r="G3061" i="4"/>
  <c r="G3062" i="4"/>
  <c r="G3063" i="4"/>
  <c r="G3064" i="4"/>
  <c r="G3065" i="4"/>
  <c r="G3066" i="4"/>
  <c r="G3067" i="4"/>
  <c r="G3068" i="4"/>
  <c r="G3069" i="4"/>
  <c r="G3070" i="4"/>
  <c r="G3071" i="4"/>
  <c r="G3072" i="4"/>
  <c r="G3073" i="4"/>
  <c r="G3074" i="4"/>
  <c r="G3075" i="4"/>
  <c r="G3076" i="4"/>
  <c r="G3077" i="4"/>
  <c r="G3078" i="4"/>
  <c r="G3079" i="4"/>
  <c r="G3080" i="4"/>
  <c r="G3081" i="4"/>
  <c r="G3082" i="4"/>
  <c r="G3083" i="4"/>
  <c r="G3084" i="4"/>
  <c r="G3085" i="4"/>
  <c r="G3086" i="4"/>
  <c r="G3087" i="4"/>
  <c r="G3088" i="4"/>
  <c r="G3089" i="4"/>
  <c r="G3090" i="4"/>
  <c r="G3091" i="4"/>
  <c r="G3092" i="4"/>
  <c r="G3093" i="4"/>
</calcChain>
</file>

<file path=xl/sharedStrings.xml><?xml version="1.0" encoding="utf-8"?>
<sst xmlns="http://schemas.openxmlformats.org/spreadsheetml/2006/main" count="209" uniqueCount="32">
  <si>
    <t>Date</t>
  </si>
  <si>
    <t>WS</t>
  </si>
  <si>
    <t>Kiptopeke Observation</t>
  </si>
  <si>
    <t>order</t>
  </si>
  <si>
    <t>Pr</t>
  </si>
  <si>
    <t>log(Pr)</t>
  </si>
  <si>
    <t>log</t>
  </si>
  <si>
    <t>inch</t>
  </si>
  <si>
    <t>log(inch)</t>
  </si>
  <si>
    <t>lin error</t>
  </si>
  <si>
    <t>poly error</t>
  </si>
  <si>
    <t>log error</t>
  </si>
  <si>
    <t>Date range</t>
  </si>
  <si>
    <t>x</t>
  </si>
  <si>
    <t>linear y</t>
  </si>
  <si>
    <t>poly y</t>
  </si>
  <si>
    <t>log y</t>
  </si>
  <si>
    <t>error</t>
  </si>
  <si>
    <t>Order</t>
  </si>
  <si>
    <t>P</t>
  </si>
  <si>
    <t>Final</t>
  </si>
  <si>
    <t>Hurricane</t>
  </si>
  <si>
    <t>Name</t>
  </si>
  <si>
    <t>Cat</t>
  </si>
  <si>
    <t>Note</t>
  </si>
  <si>
    <t>Mon</t>
  </si>
  <si>
    <t>WS (kn)</t>
  </si>
  <si>
    <t>Wind Gust (kn)</t>
  </si>
  <si>
    <t>Gust (kn)</t>
  </si>
  <si>
    <t>Gust (m/s)</t>
  </si>
  <si>
    <t>WS (m/s)</t>
  </si>
  <si>
    <t>logPr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</si>
</sst>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0" borderId="0" xfId="0" applyNumberFormat="1" applyFont="1" applyFill="1"/>
    <xf numFmtId="165" fontId="1" fillId="0" borderId="0" xfId="0" applyNumberFormat="1" applyFont="1" applyFill="1"/>
    <xf numFmtId="0" fontId="1" fillId="0" borderId="0" xfId="0" applyFont="1"/>
    <xf numFmtId="2" fontId="0" fillId="0" borderId="0" xfId="0" applyNumberFormat="1"/>
    <xf numFmtId="14" fontId="0" fillId="0" borderId="0" xfId="0" applyNumberFormat="1"/>
    <xf numFmtId="14" fontId="1" fillId="2" borderId="0" xfId="0" applyNumberFormat="1" applyFont="1" applyFill="1"/>
    <xf numFmtId="0" fontId="0" fillId="0" borderId="0" xfId="0" applyFill="1"/>
    <xf numFmtId="14" fontId="0" fillId="0" borderId="0" xfId="0" applyNumberFormat="1" applyFill="1"/>
    <xf numFmtId="0" fontId="0" fillId="0" borderId="0" xfId="0" applyNumberFormat="1" applyFill="1"/>
    <xf numFmtId="166" fontId="0" fillId="0" borderId="0" xfId="0" applyNumberFormat="1" applyAlignment="1">
      <alignment horizontal="center"/>
    </xf>
    <xf numFmtId="14" fontId="0" fillId="2" borderId="0" xfId="0" applyNumberFormat="1" applyFill="1"/>
    <xf numFmtId="0" fontId="0" fillId="2" borderId="0" xfId="0" applyFill="1"/>
    <xf numFmtId="166" fontId="0" fillId="2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60393744531933513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IDF!$T$3:$T$11</c:f>
              <c:numCache>
                <c:formatCode>General</c:formatCode>
                <c:ptCount val="9"/>
                <c:pt idx="0">
                  <c:v>0.95371336592957301</c:v>
                </c:pt>
                <c:pt idx="1">
                  <c:v>0.65268337026559176</c:v>
                </c:pt>
                <c:pt idx="2">
                  <c:v>0.47659211120991057</c:v>
                </c:pt>
                <c:pt idx="3">
                  <c:v>0.35165337460161056</c:v>
                </c:pt>
                <c:pt idx="4">
                  <c:v>0.25474336159355421</c:v>
                </c:pt>
                <c:pt idx="5">
                  <c:v>0.1755621155459294</c:v>
                </c:pt>
                <c:pt idx="6">
                  <c:v>0.10861532591531615</c:v>
                </c:pt>
                <c:pt idx="7">
                  <c:v>5.0623378937629381E-2</c:v>
                </c:pt>
                <c:pt idx="8">
                  <c:v>-5.2914350975191064E-4</c:v>
                </c:pt>
              </c:numCache>
            </c:numRef>
          </c:xVal>
          <c:yVal>
            <c:numRef>
              <c:f>IDF!$R$3:$R$11</c:f>
              <c:numCache>
                <c:formatCode>0.0</c:formatCode>
                <c:ptCount val="9"/>
                <c:pt idx="0">
                  <c:v>14.75006655</c:v>
                </c:pt>
                <c:pt idx="1">
                  <c:v>14.1248076</c:v>
                </c:pt>
                <c:pt idx="2">
                  <c:v>13.533201600000003</c:v>
                </c:pt>
                <c:pt idx="3">
                  <c:v>13.507479600000003</c:v>
                </c:pt>
                <c:pt idx="4">
                  <c:v>13.495326886956519</c:v>
                </c:pt>
                <c:pt idx="5">
                  <c:v>13.404591599999998</c:v>
                </c:pt>
                <c:pt idx="6">
                  <c:v>12.97867815</c:v>
                </c:pt>
                <c:pt idx="7">
                  <c:v>12.67858815</c:v>
                </c:pt>
                <c:pt idx="8">
                  <c:v>12.583202400000003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7C6-48D2-8259-230C53948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871440"/>
        <c:axId val="644181768"/>
      </c:scatterChart>
      <c:valAx>
        <c:axId val="49087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4181768"/>
        <c:crosses val="autoZero"/>
        <c:crossBetween val="midCat"/>
      </c:valAx>
      <c:valAx>
        <c:axId val="64418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08714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'1'!$D$30:$D$39</c:f>
              <c:numCache>
                <c:formatCode>General</c:formatCode>
                <c:ptCount val="10"/>
                <c:pt idx="0">
                  <c:v>1.0001189684932528</c:v>
                </c:pt>
                <c:pt idx="1">
                  <c:v>0.69908897282927152</c:v>
                </c:pt>
                <c:pt idx="2">
                  <c:v>0.52299771377359028</c:v>
                </c:pt>
                <c:pt idx="3">
                  <c:v>0.39805897716529032</c:v>
                </c:pt>
                <c:pt idx="4">
                  <c:v>0.30114896415723397</c:v>
                </c:pt>
                <c:pt idx="5">
                  <c:v>0.22196771810960911</c:v>
                </c:pt>
                <c:pt idx="6">
                  <c:v>0.15502092847899585</c:v>
                </c:pt>
                <c:pt idx="7">
                  <c:v>9.7028981501309106E-2</c:v>
                </c:pt>
                <c:pt idx="8">
                  <c:v>4.587645905392787E-2</c:v>
                </c:pt>
                <c:pt idx="9">
                  <c:v>1.1896849325278248E-4</c:v>
                </c:pt>
              </c:numCache>
            </c:numRef>
          </c:xVal>
          <c:yVal>
            <c:numRef>
              <c:f>'1'!$F$30:$F$39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321-40F5-ADC9-8B6146B7C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469512"/>
        <c:axId val="643465200"/>
      </c:scatterChart>
      <c:valAx>
        <c:axId val="643469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3465200"/>
        <c:crosses val="autoZero"/>
        <c:crossBetween val="midCat"/>
      </c:valAx>
      <c:valAx>
        <c:axId val="643465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3469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'1'!$D$43:$D$52</c:f>
              <c:numCache>
                <c:formatCode>General</c:formatCode>
                <c:ptCount val="10"/>
                <c:pt idx="0">
                  <c:v>1.0001189684932528</c:v>
                </c:pt>
                <c:pt idx="1">
                  <c:v>0.69908897282927152</c:v>
                </c:pt>
                <c:pt idx="2">
                  <c:v>0.52299771377359028</c:v>
                </c:pt>
                <c:pt idx="3">
                  <c:v>0.39805897716529032</c:v>
                </c:pt>
                <c:pt idx="4">
                  <c:v>0.30114896415723397</c:v>
                </c:pt>
                <c:pt idx="5">
                  <c:v>0.22196771810960911</c:v>
                </c:pt>
                <c:pt idx="6">
                  <c:v>0.15502092847899585</c:v>
                </c:pt>
                <c:pt idx="7">
                  <c:v>9.7028981501309106E-2</c:v>
                </c:pt>
                <c:pt idx="8">
                  <c:v>4.587645905392787E-2</c:v>
                </c:pt>
                <c:pt idx="9">
                  <c:v>1.1896849325278248E-4</c:v>
                </c:pt>
              </c:numCache>
            </c:numRef>
          </c:xVal>
          <c:yVal>
            <c:numRef>
              <c:f>'1'!$E$43:$E$52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B9-4A12-902D-1A1323844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469904"/>
        <c:axId val="643465592"/>
      </c:scatterChart>
      <c:valAx>
        <c:axId val="64346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3465592"/>
        <c:crosses val="autoZero"/>
        <c:crossBetween val="midCat"/>
      </c:valAx>
      <c:valAx>
        <c:axId val="643465592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6434699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'1'!$D$43:$D$52</c:f>
              <c:numCache>
                <c:formatCode>General</c:formatCode>
                <c:ptCount val="10"/>
                <c:pt idx="0">
                  <c:v>1.0001189684932528</c:v>
                </c:pt>
                <c:pt idx="1">
                  <c:v>0.69908897282927152</c:v>
                </c:pt>
                <c:pt idx="2">
                  <c:v>0.52299771377359028</c:v>
                </c:pt>
                <c:pt idx="3">
                  <c:v>0.39805897716529032</c:v>
                </c:pt>
                <c:pt idx="4">
                  <c:v>0.30114896415723397</c:v>
                </c:pt>
                <c:pt idx="5">
                  <c:v>0.22196771810960911</c:v>
                </c:pt>
                <c:pt idx="6">
                  <c:v>0.15502092847899585</c:v>
                </c:pt>
                <c:pt idx="7">
                  <c:v>9.7028981501309106E-2</c:v>
                </c:pt>
                <c:pt idx="8">
                  <c:v>4.587645905392787E-2</c:v>
                </c:pt>
                <c:pt idx="9">
                  <c:v>1.1896849325278248E-4</c:v>
                </c:pt>
              </c:numCache>
            </c:numRef>
          </c:xVal>
          <c:yVal>
            <c:numRef>
              <c:f>'1'!$E$43:$E$52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C1-4B12-ADE0-2814817416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471864"/>
        <c:axId val="643470296"/>
      </c:scatterChart>
      <c:valAx>
        <c:axId val="643471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3470296"/>
        <c:crosses val="autoZero"/>
        <c:crossBetween val="midCat"/>
      </c:valAx>
      <c:valAx>
        <c:axId val="643470296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6434718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'1'!$D$43:$D$52</c:f>
              <c:numCache>
                <c:formatCode>General</c:formatCode>
                <c:ptCount val="10"/>
                <c:pt idx="0">
                  <c:v>1.0001189684932528</c:v>
                </c:pt>
                <c:pt idx="1">
                  <c:v>0.69908897282927152</c:v>
                </c:pt>
                <c:pt idx="2">
                  <c:v>0.52299771377359028</c:v>
                </c:pt>
                <c:pt idx="3">
                  <c:v>0.39805897716529032</c:v>
                </c:pt>
                <c:pt idx="4">
                  <c:v>0.30114896415723397</c:v>
                </c:pt>
                <c:pt idx="5">
                  <c:v>0.22196771810960911</c:v>
                </c:pt>
                <c:pt idx="6">
                  <c:v>0.15502092847899585</c:v>
                </c:pt>
                <c:pt idx="7">
                  <c:v>9.7028981501309106E-2</c:v>
                </c:pt>
                <c:pt idx="8">
                  <c:v>4.587645905392787E-2</c:v>
                </c:pt>
                <c:pt idx="9">
                  <c:v>1.1896849325278248E-4</c:v>
                </c:pt>
              </c:numCache>
            </c:numRef>
          </c:xVal>
          <c:yVal>
            <c:numRef>
              <c:f>'1'!$F$43:$F$52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82-47CE-94C6-1E487EB9E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470688"/>
        <c:axId val="643464416"/>
      </c:scatterChart>
      <c:valAx>
        <c:axId val="64347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3464416"/>
        <c:crosses val="autoZero"/>
        <c:crossBetween val="midCat"/>
      </c:valAx>
      <c:valAx>
        <c:axId val="643464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34706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'1'!$D$56:$D$65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'1'!$E$56:$E$65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D8A-4491-AEE0-9F462ED2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468336"/>
        <c:axId val="643474216"/>
      </c:scatterChart>
      <c:valAx>
        <c:axId val="64346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3474216"/>
        <c:crosses val="autoZero"/>
        <c:crossBetween val="midCat"/>
      </c:valAx>
      <c:valAx>
        <c:axId val="643474216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6434683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'1'!$D$56:$D$65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'1'!$E$56:$E$65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9FE-4F7A-8D36-33DDE1E37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464808"/>
        <c:axId val="643466376"/>
      </c:scatterChart>
      <c:valAx>
        <c:axId val="643464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3466376"/>
        <c:crosses val="autoZero"/>
        <c:crossBetween val="midCat"/>
      </c:valAx>
      <c:valAx>
        <c:axId val="643466376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6434648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'1'!$D$56:$D$65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'1'!$F$56:$F$65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AEE-456D-8A00-FD81C28D3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474608"/>
        <c:axId val="643472256"/>
      </c:scatterChart>
      <c:valAx>
        <c:axId val="64347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3472256"/>
        <c:crosses val="autoZero"/>
        <c:crossBetween val="midCat"/>
      </c:valAx>
      <c:valAx>
        <c:axId val="643472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3474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'1'!$D$69:$D$78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'1'!$E$69:$E$78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0EB-4C32-80A7-18430824A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465984"/>
        <c:axId val="643473432"/>
      </c:scatterChart>
      <c:valAx>
        <c:axId val="64346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3473432"/>
        <c:crosses val="autoZero"/>
        <c:crossBetween val="midCat"/>
      </c:valAx>
      <c:valAx>
        <c:axId val="643473432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6434659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'1'!$D$69:$D$78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'1'!$E$69:$E$78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097-43B9-8918-C840B19FFB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466768"/>
        <c:axId val="643475784"/>
      </c:scatterChart>
      <c:valAx>
        <c:axId val="64346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3475784"/>
        <c:crosses val="autoZero"/>
        <c:crossBetween val="midCat"/>
      </c:valAx>
      <c:valAx>
        <c:axId val="643475784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6434667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'1'!$D$69:$D$78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'1'!$F$69:$F$78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5F3-4B53-804C-26B96C3EF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467552"/>
        <c:axId val="643475000"/>
      </c:scatterChart>
      <c:valAx>
        <c:axId val="64346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3475000"/>
        <c:crosses val="autoZero"/>
        <c:crossBetween val="midCat"/>
      </c:valAx>
      <c:valAx>
        <c:axId val="643475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34675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'1'!$D$4:$D$13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'1'!$E$4:$E$13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A0-41CA-8CC0-5C8E0A7A8A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862424"/>
        <c:axId val="490872224"/>
      </c:scatterChart>
      <c:valAx>
        <c:axId val="490862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0872224"/>
        <c:crosses val="autoZero"/>
        <c:crossBetween val="midCat"/>
      </c:valAx>
      <c:valAx>
        <c:axId val="490872224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4908624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'1'!$D$82:$D$91</c:f>
              <c:numCache>
                <c:formatCode>General</c:formatCode>
                <c:ptCount val="10"/>
                <c:pt idx="0">
                  <c:v>1.0001189684932528</c:v>
                </c:pt>
                <c:pt idx="1">
                  <c:v>0.69908897282927152</c:v>
                </c:pt>
                <c:pt idx="2">
                  <c:v>0.52299771377359028</c:v>
                </c:pt>
                <c:pt idx="3">
                  <c:v>0.39805897716529032</c:v>
                </c:pt>
                <c:pt idx="4">
                  <c:v>0.30114896415723397</c:v>
                </c:pt>
                <c:pt idx="5">
                  <c:v>0.22196771810960911</c:v>
                </c:pt>
                <c:pt idx="6">
                  <c:v>0.15502092847899585</c:v>
                </c:pt>
                <c:pt idx="7">
                  <c:v>9.7028981501309106E-2</c:v>
                </c:pt>
                <c:pt idx="8">
                  <c:v>4.587645905392787E-2</c:v>
                </c:pt>
                <c:pt idx="9">
                  <c:v>1.1896849325278248E-4</c:v>
                </c:pt>
              </c:numCache>
            </c:numRef>
          </c:xVal>
          <c:yVal>
            <c:numRef>
              <c:f>'1'!$E$82:$E$91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EA-4C3E-B23D-B014A94BC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476176"/>
        <c:axId val="643478528"/>
      </c:scatterChart>
      <c:valAx>
        <c:axId val="64347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3478528"/>
        <c:crosses val="autoZero"/>
        <c:crossBetween val="midCat"/>
      </c:valAx>
      <c:valAx>
        <c:axId val="643478528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6434761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'1'!$D$82:$D$91</c:f>
              <c:numCache>
                <c:formatCode>General</c:formatCode>
                <c:ptCount val="10"/>
                <c:pt idx="0">
                  <c:v>1.0001189684932528</c:v>
                </c:pt>
                <c:pt idx="1">
                  <c:v>0.69908897282927152</c:v>
                </c:pt>
                <c:pt idx="2">
                  <c:v>0.52299771377359028</c:v>
                </c:pt>
                <c:pt idx="3">
                  <c:v>0.39805897716529032</c:v>
                </c:pt>
                <c:pt idx="4">
                  <c:v>0.30114896415723397</c:v>
                </c:pt>
                <c:pt idx="5">
                  <c:v>0.22196771810960911</c:v>
                </c:pt>
                <c:pt idx="6">
                  <c:v>0.15502092847899585</c:v>
                </c:pt>
                <c:pt idx="7">
                  <c:v>9.7028981501309106E-2</c:v>
                </c:pt>
                <c:pt idx="8">
                  <c:v>4.587645905392787E-2</c:v>
                </c:pt>
                <c:pt idx="9">
                  <c:v>1.1896849325278248E-4</c:v>
                </c:pt>
              </c:numCache>
            </c:numRef>
          </c:xVal>
          <c:yVal>
            <c:numRef>
              <c:f>'1'!$E$82:$E$91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21-4C1C-8133-C23FDD906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477744"/>
        <c:axId val="643476960"/>
      </c:scatterChart>
      <c:valAx>
        <c:axId val="64347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3476960"/>
        <c:crosses val="autoZero"/>
        <c:crossBetween val="midCat"/>
      </c:valAx>
      <c:valAx>
        <c:axId val="643476960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6434777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'1'!$D$82:$D$91</c:f>
              <c:numCache>
                <c:formatCode>General</c:formatCode>
                <c:ptCount val="10"/>
                <c:pt idx="0">
                  <c:v>1.0001189684932528</c:v>
                </c:pt>
                <c:pt idx="1">
                  <c:v>0.69908897282927152</c:v>
                </c:pt>
                <c:pt idx="2">
                  <c:v>0.52299771377359028</c:v>
                </c:pt>
                <c:pt idx="3">
                  <c:v>0.39805897716529032</c:v>
                </c:pt>
                <c:pt idx="4">
                  <c:v>0.30114896415723397</c:v>
                </c:pt>
                <c:pt idx="5">
                  <c:v>0.22196771810960911</c:v>
                </c:pt>
                <c:pt idx="6">
                  <c:v>0.15502092847899585</c:v>
                </c:pt>
                <c:pt idx="7">
                  <c:v>9.7028981501309106E-2</c:v>
                </c:pt>
                <c:pt idx="8">
                  <c:v>4.587645905392787E-2</c:v>
                </c:pt>
                <c:pt idx="9">
                  <c:v>1.1896849325278248E-4</c:v>
                </c:pt>
              </c:numCache>
            </c:numRef>
          </c:xVal>
          <c:yVal>
            <c:numRef>
              <c:f>'1'!$F$82:$F$91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40D-49B9-BAF3-790AEF18B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477352"/>
        <c:axId val="643478920"/>
      </c:scatterChart>
      <c:valAx>
        <c:axId val="643477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3478920"/>
        <c:crosses val="autoZero"/>
        <c:crossBetween val="midCat"/>
      </c:valAx>
      <c:valAx>
        <c:axId val="643478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34773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'1'!$D$95:$D$104</c:f>
              <c:numCache>
                <c:formatCode>General</c:formatCode>
                <c:ptCount val="10"/>
                <c:pt idx="0">
                  <c:v>1.0001189684932528</c:v>
                </c:pt>
                <c:pt idx="1">
                  <c:v>0.69908897282927152</c:v>
                </c:pt>
                <c:pt idx="2">
                  <c:v>0.52299771377359028</c:v>
                </c:pt>
                <c:pt idx="3">
                  <c:v>0.39805897716529032</c:v>
                </c:pt>
                <c:pt idx="4">
                  <c:v>0.30114896415723397</c:v>
                </c:pt>
                <c:pt idx="5">
                  <c:v>0.22196771810960911</c:v>
                </c:pt>
                <c:pt idx="6">
                  <c:v>0.15502092847899585</c:v>
                </c:pt>
                <c:pt idx="7">
                  <c:v>9.7028981501309106E-2</c:v>
                </c:pt>
                <c:pt idx="8">
                  <c:v>4.587645905392787E-2</c:v>
                </c:pt>
                <c:pt idx="9">
                  <c:v>1.1896849325278248E-4</c:v>
                </c:pt>
              </c:numCache>
            </c:numRef>
          </c:xVal>
          <c:yVal>
            <c:numRef>
              <c:f>'1'!$E$95:$E$104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95-4A11-8E04-B6D45D4B9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3479704"/>
        <c:axId val="644171576"/>
      </c:scatterChart>
      <c:valAx>
        <c:axId val="643479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4171576"/>
        <c:crosses val="autoZero"/>
        <c:crossBetween val="midCat"/>
      </c:valAx>
      <c:valAx>
        <c:axId val="644171576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6434797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'1'!$D$95:$D$104</c:f>
              <c:numCache>
                <c:formatCode>General</c:formatCode>
                <c:ptCount val="10"/>
                <c:pt idx="0">
                  <c:v>1.0001189684932528</c:v>
                </c:pt>
                <c:pt idx="1">
                  <c:v>0.69908897282927152</c:v>
                </c:pt>
                <c:pt idx="2">
                  <c:v>0.52299771377359028</c:v>
                </c:pt>
                <c:pt idx="3">
                  <c:v>0.39805897716529032</c:v>
                </c:pt>
                <c:pt idx="4">
                  <c:v>0.30114896415723397</c:v>
                </c:pt>
                <c:pt idx="5">
                  <c:v>0.22196771810960911</c:v>
                </c:pt>
                <c:pt idx="6">
                  <c:v>0.15502092847899585</c:v>
                </c:pt>
                <c:pt idx="7">
                  <c:v>9.7028981501309106E-2</c:v>
                </c:pt>
                <c:pt idx="8">
                  <c:v>4.587645905392787E-2</c:v>
                </c:pt>
                <c:pt idx="9">
                  <c:v>1.1896849325278248E-4</c:v>
                </c:pt>
              </c:numCache>
            </c:numRef>
          </c:xVal>
          <c:yVal>
            <c:numRef>
              <c:f>'1'!$E$95:$E$104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9AC-46EE-A8D8-D347885A8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4174712"/>
        <c:axId val="644173928"/>
      </c:scatterChart>
      <c:valAx>
        <c:axId val="644174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4173928"/>
        <c:crosses val="autoZero"/>
        <c:crossBetween val="midCat"/>
      </c:valAx>
      <c:valAx>
        <c:axId val="644173928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6441747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'1'!$D$95:$D$104</c:f>
              <c:numCache>
                <c:formatCode>General</c:formatCode>
                <c:ptCount val="10"/>
                <c:pt idx="0">
                  <c:v>1.0001189684932528</c:v>
                </c:pt>
                <c:pt idx="1">
                  <c:v>0.69908897282927152</c:v>
                </c:pt>
                <c:pt idx="2">
                  <c:v>0.52299771377359028</c:v>
                </c:pt>
                <c:pt idx="3">
                  <c:v>0.39805897716529032</c:v>
                </c:pt>
                <c:pt idx="4">
                  <c:v>0.30114896415723397</c:v>
                </c:pt>
                <c:pt idx="5">
                  <c:v>0.22196771810960911</c:v>
                </c:pt>
                <c:pt idx="6">
                  <c:v>0.15502092847899585</c:v>
                </c:pt>
                <c:pt idx="7">
                  <c:v>9.7028981501309106E-2</c:v>
                </c:pt>
                <c:pt idx="8">
                  <c:v>4.587645905392787E-2</c:v>
                </c:pt>
                <c:pt idx="9">
                  <c:v>1.1896849325278248E-4</c:v>
                </c:pt>
              </c:numCache>
            </c:numRef>
          </c:xVal>
          <c:yVal>
            <c:numRef>
              <c:f>'1'!$F$95:$F$104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4A7-4D49-A12D-2DE12CE6A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4178240"/>
        <c:axId val="644177848"/>
      </c:scatterChart>
      <c:valAx>
        <c:axId val="64417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4177848"/>
        <c:crosses val="autoZero"/>
        <c:crossBetween val="midCat"/>
      </c:valAx>
      <c:valAx>
        <c:axId val="644177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41782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'1'!$D$108:$D$117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'1'!$E$108:$E$117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4E-4821-A48C-0475BF3B2D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4171968"/>
        <c:axId val="644175104"/>
      </c:scatterChart>
      <c:valAx>
        <c:axId val="64417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4175104"/>
        <c:crosses val="autoZero"/>
        <c:crossBetween val="midCat"/>
      </c:valAx>
      <c:valAx>
        <c:axId val="644175104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6441719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'1'!$D$108:$D$117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'1'!$E$108:$E$117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547-40BB-A6BB-7DF88BED8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4176672"/>
        <c:axId val="644173144"/>
      </c:scatterChart>
      <c:valAx>
        <c:axId val="64417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4173144"/>
        <c:crosses val="autoZero"/>
        <c:crossBetween val="midCat"/>
      </c:valAx>
      <c:valAx>
        <c:axId val="644173144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6441766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'1'!$D$108:$D$117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'1'!$F$108:$F$117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2D-4367-AD8E-157CFBC3F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4172752"/>
        <c:axId val="644173536"/>
      </c:scatterChart>
      <c:valAx>
        <c:axId val="64417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4173536"/>
        <c:crosses val="autoZero"/>
        <c:crossBetween val="midCat"/>
      </c:valAx>
      <c:valAx>
        <c:axId val="644173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41727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'1'!$D$121:$D$130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'1'!$E$121:$E$130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21D-4C60-9E5D-A93EB0AD3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4175496"/>
        <c:axId val="644174320"/>
      </c:scatterChart>
      <c:valAx>
        <c:axId val="644175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4174320"/>
        <c:crosses val="autoZero"/>
        <c:crossBetween val="midCat"/>
      </c:valAx>
      <c:valAx>
        <c:axId val="644174320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6441754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'1'!$D$4:$D$13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'1'!$E$4:$E$13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FD-4920-A519-B8E77E6F1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0870264"/>
        <c:axId val="490870656"/>
      </c:scatterChart>
      <c:valAx>
        <c:axId val="490870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0870656"/>
        <c:crosses val="autoZero"/>
        <c:crossBetween val="midCat"/>
      </c:valAx>
      <c:valAx>
        <c:axId val="490870656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4908702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'1'!$D$121:$D$130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'1'!$E$121:$E$130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3A3-4638-850C-EDFB6C141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4176280"/>
        <c:axId val="644177064"/>
      </c:scatterChart>
      <c:valAx>
        <c:axId val="644176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4177064"/>
        <c:crosses val="autoZero"/>
        <c:crossBetween val="midCat"/>
      </c:valAx>
      <c:valAx>
        <c:axId val="644177064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6441762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'1'!$D$121:$D$130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'1'!$F$121:$F$130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F5-4ADD-8E94-AA7E81DD6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4179024"/>
        <c:axId val="644170792"/>
      </c:scatterChart>
      <c:valAx>
        <c:axId val="64417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4170792"/>
        <c:crosses val="autoZero"/>
        <c:crossBetween val="midCat"/>
      </c:valAx>
      <c:valAx>
        <c:axId val="644170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41790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'1'!$D$4:$D$13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'1'!$F$4:$F$13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33-41D6-8F19-2C38D124FF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435624"/>
        <c:axId val="596436408"/>
      </c:scatterChart>
      <c:valAx>
        <c:axId val="596435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6436408"/>
        <c:crosses val="autoZero"/>
        <c:crossBetween val="midCat"/>
      </c:valAx>
      <c:valAx>
        <c:axId val="596436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64356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'1'!$D$17:$D$26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'1'!$E$17:$E$26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0ED-4C4B-B085-1D5239697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6437192"/>
        <c:axId val="596445032"/>
      </c:scatterChart>
      <c:valAx>
        <c:axId val="596437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6445032"/>
        <c:crosses val="autoZero"/>
        <c:crossBetween val="midCat"/>
      </c:valAx>
      <c:valAx>
        <c:axId val="596445032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5964371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'1'!$D$17:$D$26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'1'!$E$17:$E$26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B76-456C-A406-367A52C5E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067032"/>
        <c:axId val="489068600"/>
      </c:scatterChart>
      <c:valAx>
        <c:axId val="489067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9068600"/>
        <c:crosses val="autoZero"/>
        <c:crossBetween val="midCat"/>
      </c:valAx>
      <c:valAx>
        <c:axId val="489068600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4890670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'1'!$D$17:$D$26</c:f>
              <c:numCache>
                <c:formatCode>General</c:formatCode>
                <c:ptCount val="10"/>
                <c:pt idx="0">
                  <c:v>1</c:v>
                </c:pt>
                <c:pt idx="1">
                  <c:v>0.69897000433601886</c:v>
                </c:pt>
                <c:pt idx="2">
                  <c:v>0.52287874528033762</c:v>
                </c:pt>
                <c:pt idx="3">
                  <c:v>0.3979400086720376</c:v>
                </c:pt>
                <c:pt idx="4">
                  <c:v>0.3010299956639812</c:v>
                </c:pt>
                <c:pt idx="5">
                  <c:v>0.22184874961635639</c:v>
                </c:pt>
                <c:pt idx="6">
                  <c:v>0.15490195998574319</c:v>
                </c:pt>
                <c:pt idx="7">
                  <c:v>9.691001300805642E-2</c:v>
                </c:pt>
                <c:pt idx="8">
                  <c:v>4.5757490560675143E-2</c:v>
                </c:pt>
                <c:pt idx="9">
                  <c:v>0</c:v>
                </c:pt>
              </c:numCache>
            </c:numRef>
          </c:xVal>
          <c:yVal>
            <c:numRef>
              <c:f>'1'!$F$17:$F$26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B47-4C99-9850-2AE438C9D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073696"/>
        <c:axId val="489074480"/>
      </c:scatterChart>
      <c:valAx>
        <c:axId val="48907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89074480"/>
        <c:crosses val="autoZero"/>
        <c:crossBetween val="midCat"/>
      </c:valAx>
      <c:valAx>
        <c:axId val="489074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90736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'1'!$D$30:$D$39</c:f>
              <c:numCache>
                <c:formatCode>General</c:formatCode>
                <c:ptCount val="10"/>
                <c:pt idx="0">
                  <c:v>1.0001189684932528</c:v>
                </c:pt>
                <c:pt idx="1">
                  <c:v>0.69908897282927152</c:v>
                </c:pt>
                <c:pt idx="2">
                  <c:v>0.52299771377359028</c:v>
                </c:pt>
                <c:pt idx="3">
                  <c:v>0.39805897716529032</c:v>
                </c:pt>
                <c:pt idx="4">
                  <c:v>0.30114896415723397</c:v>
                </c:pt>
                <c:pt idx="5">
                  <c:v>0.22196771810960911</c:v>
                </c:pt>
                <c:pt idx="6">
                  <c:v>0.15502092847899585</c:v>
                </c:pt>
                <c:pt idx="7">
                  <c:v>9.7028981501309106E-2</c:v>
                </c:pt>
                <c:pt idx="8">
                  <c:v>4.587645905392787E-2</c:v>
                </c:pt>
                <c:pt idx="9">
                  <c:v>1.1896849325278248E-4</c:v>
                </c:pt>
              </c:numCache>
            </c:numRef>
          </c:xVal>
          <c:yVal>
            <c:numRef>
              <c:f>'1'!$E$30:$E$39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007-4A27-ACDB-813366BC7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4391936"/>
        <c:axId val="594388408"/>
      </c:scatterChart>
      <c:valAx>
        <c:axId val="59439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4388408"/>
        <c:crosses val="autoZero"/>
        <c:crossBetween val="midCat"/>
      </c:valAx>
      <c:valAx>
        <c:axId val="594388408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5943919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poly"/>
            <c:order val="2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'1'!$D$30:$D$39</c:f>
              <c:numCache>
                <c:formatCode>General</c:formatCode>
                <c:ptCount val="10"/>
                <c:pt idx="0">
                  <c:v>1.0001189684932528</c:v>
                </c:pt>
                <c:pt idx="1">
                  <c:v>0.69908897282927152</c:v>
                </c:pt>
                <c:pt idx="2">
                  <c:v>0.52299771377359028</c:v>
                </c:pt>
                <c:pt idx="3">
                  <c:v>0.39805897716529032</c:v>
                </c:pt>
                <c:pt idx="4">
                  <c:v>0.30114896415723397</c:v>
                </c:pt>
                <c:pt idx="5">
                  <c:v>0.22196771810960911</c:v>
                </c:pt>
                <c:pt idx="6">
                  <c:v>0.15502092847899585</c:v>
                </c:pt>
                <c:pt idx="7">
                  <c:v>9.7028981501309106E-2</c:v>
                </c:pt>
                <c:pt idx="8">
                  <c:v>4.587645905392787E-2</c:v>
                </c:pt>
                <c:pt idx="9">
                  <c:v>1.1896849325278248E-4</c:v>
                </c:pt>
              </c:numCache>
            </c:numRef>
          </c:xVal>
          <c:yVal>
            <c:numRef>
              <c:f>'1'!$E$30:$E$39</c:f>
              <c:numCache>
                <c:formatCode>0.000000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FC-4939-BEEF-EFDD17585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435720"/>
        <c:axId val="215224280"/>
      </c:scatterChart>
      <c:valAx>
        <c:axId val="491435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5224280"/>
        <c:crosses val="autoZero"/>
        <c:crossBetween val="midCat"/>
      </c:valAx>
      <c:valAx>
        <c:axId val="215224280"/>
        <c:scaling>
          <c:orientation val="minMax"/>
        </c:scaling>
        <c:delete val="0"/>
        <c:axPos val="l"/>
        <c:majorGridlines/>
        <c:numFmt formatCode="0.000000" sourceLinked="1"/>
        <c:majorTickMark val="out"/>
        <c:minorTickMark val="none"/>
        <c:tickLblPos val="nextTo"/>
        <c:crossAx val="4914357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18" Type="http://schemas.openxmlformats.org/officeDocument/2006/relationships/chart" Target="../charts/chart19.xml"/><Relationship Id="rId26" Type="http://schemas.openxmlformats.org/officeDocument/2006/relationships/chart" Target="../charts/chart27.xml"/><Relationship Id="rId3" Type="http://schemas.openxmlformats.org/officeDocument/2006/relationships/chart" Target="../charts/chart4.xml"/><Relationship Id="rId21" Type="http://schemas.openxmlformats.org/officeDocument/2006/relationships/chart" Target="../charts/chart22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17" Type="http://schemas.openxmlformats.org/officeDocument/2006/relationships/chart" Target="../charts/chart18.xml"/><Relationship Id="rId25" Type="http://schemas.openxmlformats.org/officeDocument/2006/relationships/chart" Target="../charts/chart26.xml"/><Relationship Id="rId2" Type="http://schemas.openxmlformats.org/officeDocument/2006/relationships/chart" Target="../charts/chart3.xml"/><Relationship Id="rId16" Type="http://schemas.openxmlformats.org/officeDocument/2006/relationships/chart" Target="../charts/chart17.xml"/><Relationship Id="rId20" Type="http://schemas.openxmlformats.org/officeDocument/2006/relationships/chart" Target="../charts/chart21.xml"/><Relationship Id="rId29" Type="http://schemas.openxmlformats.org/officeDocument/2006/relationships/chart" Target="../charts/chart30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24" Type="http://schemas.openxmlformats.org/officeDocument/2006/relationships/chart" Target="../charts/chart25.xml"/><Relationship Id="rId5" Type="http://schemas.openxmlformats.org/officeDocument/2006/relationships/chart" Target="../charts/chart6.xml"/><Relationship Id="rId15" Type="http://schemas.openxmlformats.org/officeDocument/2006/relationships/chart" Target="../charts/chart16.xml"/><Relationship Id="rId23" Type="http://schemas.openxmlformats.org/officeDocument/2006/relationships/chart" Target="../charts/chart24.xml"/><Relationship Id="rId28" Type="http://schemas.openxmlformats.org/officeDocument/2006/relationships/chart" Target="../charts/chart29.xml"/><Relationship Id="rId10" Type="http://schemas.openxmlformats.org/officeDocument/2006/relationships/chart" Target="../charts/chart11.xml"/><Relationship Id="rId19" Type="http://schemas.openxmlformats.org/officeDocument/2006/relationships/chart" Target="../charts/chart20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Relationship Id="rId14" Type="http://schemas.openxmlformats.org/officeDocument/2006/relationships/chart" Target="../charts/chart15.xml"/><Relationship Id="rId22" Type="http://schemas.openxmlformats.org/officeDocument/2006/relationships/chart" Target="../charts/chart23.xml"/><Relationship Id="rId27" Type="http://schemas.openxmlformats.org/officeDocument/2006/relationships/chart" Target="../charts/chart28.xml"/><Relationship Id="rId30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266700</xdr:colOff>
      <xdr:row>4</xdr:row>
      <xdr:rowOff>176212</xdr:rowOff>
    </xdr:from>
    <xdr:to>
      <xdr:col>31</xdr:col>
      <xdr:colOff>571500</xdr:colOff>
      <xdr:row>19</xdr:row>
      <xdr:rowOff>61912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127000</xdr:colOff>
      <xdr:row>3</xdr:row>
      <xdr:rowOff>0</xdr:rowOff>
    </xdr:from>
    <xdr:to>
      <xdr:col>21</xdr:col>
      <xdr:colOff>508000</xdr:colOff>
      <xdr:row>15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127000</xdr:colOff>
      <xdr:row>3</xdr:row>
      <xdr:rowOff>0</xdr:rowOff>
    </xdr:from>
    <xdr:to>
      <xdr:col>27</xdr:col>
      <xdr:colOff>508000</xdr:colOff>
      <xdr:row>15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127000</xdr:colOff>
      <xdr:row>3</xdr:row>
      <xdr:rowOff>0</xdr:rowOff>
    </xdr:from>
    <xdr:to>
      <xdr:col>33</xdr:col>
      <xdr:colOff>508000</xdr:colOff>
      <xdr:row>15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127000</xdr:colOff>
      <xdr:row>21</xdr:row>
      <xdr:rowOff>0</xdr:rowOff>
    </xdr:from>
    <xdr:to>
      <xdr:col>21</xdr:col>
      <xdr:colOff>508000</xdr:colOff>
      <xdr:row>33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127000</xdr:colOff>
      <xdr:row>21</xdr:row>
      <xdr:rowOff>0</xdr:rowOff>
    </xdr:from>
    <xdr:to>
      <xdr:col>27</xdr:col>
      <xdr:colOff>508000</xdr:colOff>
      <xdr:row>33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127000</xdr:colOff>
      <xdr:row>21</xdr:row>
      <xdr:rowOff>0</xdr:rowOff>
    </xdr:from>
    <xdr:to>
      <xdr:col>33</xdr:col>
      <xdr:colOff>508000</xdr:colOff>
      <xdr:row>33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127000</xdr:colOff>
      <xdr:row>39</xdr:row>
      <xdr:rowOff>0</xdr:rowOff>
    </xdr:from>
    <xdr:to>
      <xdr:col>21</xdr:col>
      <xdr:colOff>508000</xdr:colOff>
      <xdr:row>51</xdr:row>
      <xdr:rowOff>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127000</xdr:colOff>
      <xdr:row>39</xdr:row>
      <xdr:rowOff>0</xdr:rowOff>
    </xdr:from>
    <xdr:to>
      <xdr:col>27</xdr:col>
      <xdr:colOff>508000</xdr:colOff>
      <xdr:row>51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28</xdr:col>
      <xdr:colOff>127000</xdr:colOff>
      <xdr:row>39</xdr:row>
      <xdr:rowOff>0</xdr:rowOff>
    </xdr:from>
    <xdr:to>
      <xdr:col>33</xdr:col>
      <xdr:colOff>508000</xdr:colOff>
      <xdr:row>51</xdr:row>
      <xdr:rowOff>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127000</xdr:colOff>
      <xdr:row>57</xdr:row>
      <xdr:rowOff>0</xdr:rowOff>
    </xdr:from>
    <xdr:to>
      <xdr:col>21</xdr:col>
      <xdr:colOff>508000</xdr:colOff>
      <xdr:row>69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127000</xdr:colOff>
      <xdr:row>57</xdr:row>
      <xdr:rowOff>0</xdr:rowOff>
    </xdr:from>
    <xdr:to>
      <xdr:col>27</xdr:col>
      <xdr:colOff>508000</xdr:colOff>
      <xdr:row>69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28</xdr:col>
      <xdr:colOff>127000</xdr:colOff>
      <xdr:row>57</xdr:row>
      <xdr:rowOff>0</xdr:rowOff>
    </xdr:from>
    <xdr:to>
      <xdr:col>33</xdr:col>
      <xdr:colOff>508000</xdr:colOff>
      <xdr:row>69</xdr:row>
      <xdr:rowOff>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127000</xdr:colOff>
      <xdr:row>75</xdr:row>
      <xdr:rowOff>0</xdr:rowOff>
    </xdr:from>
    <xdr:to>
      <xdr:col>21</xdr:col>
      <xdr:colOff>508000</xdr:colOff>
      <xdr:row>87</xdr:row>
      <xdr:rowOff>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22</xdr:col>
      <xdr:colOff>127000</xdr:colOff>
      <xdr:row>75</xdr:row>
      <xdr:rowOff>0</xdr:rowOff>
    </xdr:from>
    <xdr:to>
      <xdr:col>27</xdr:col>
      <xdr:colOff>508000</xdr:colOff>
      <xdr:row>87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28</xdr:col>
      <xdr:colOff>127000</xdr:colOff>
      <xdr:row>75</xdr:row>
      <xdr:rowOff>0</xdr:rowOff>
    </xdr:from>
    <xdr:to>
      <xdr:col>33</xdr:col>
      <xdr:colOff>508000</xdr:colOff>
      <xdr:row>87</xdr:row>
      <xdr:rowOff>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16</xdr:col>
      <xdr:colOff>127000</xdr:colOff>
      <xdr:row>93</xdr:row>
      <xdr:rowOff>0</xdr:rowOff>
    </xdr:from>
    <xdr:to>
      <xdr:col>21</xdr:col>
      <xdr:colOff>508000</xdr:colOff>
      <xdr:row>105</xdr:row>
      <xdr:rowOff>0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127000</xdr:colOff>
      <xdr:row>93</xdr:row>
      <xdr:rowOff>0</xdr:rowOff>
    </xdr:from>
    <xdr:to>
      <xdr:col>27</xdr:col>
      <xdr:colOff>508000</xdr:colOff>
      <xdr:row>105</xdr:row>
      <xdr:rowOff>0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28</xdr:col>
      <xdr:colOff>127000</xdr:colOff>
      <xdr:row>93</xdr:row>
      <xdr:rowOff>0</xdr:rowOff>
    </xdr:from>
    <xdr:to>
      <xdr:col>33</xdr:col>
      <xdr:colOff>508000</xdr:colOff>
      <xdr:row>105</xdr:row>
      <xdr:rowOff>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16</xdr:col>
      <xdr:colOff>127000</xdr:colOff>
      <xdr:row>111</xdr:row>
      <xdr:rowOff>0</xdr:rowOff>
    </xdr:from>
    <xdr:to>
      <xdr:col>21</xdr:col>
      <xdr:colOff>508000</xdr:colOff>
      <xdr:row>123</xdr:row>
      <xdr:rowOff>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22</xdr:col>
      <xdr:colOff>127000</xdr:colOff>
      <xdr:row>111</xdr:row>
      <xdr:rowOff>0</xdr:rowOff>
    </xdr:from>
    <xdr:to>
      <xdr:col>27</xdr:col>
      <xdr:colOff>508000</xdr:colOff>
      <xdr:row>123</xdr:row>
      <xdr:rowOff>0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28</xdr:col>
      <xdr:colOff>127000</xdr:colOff>
      <xdr:row>111</xdr:row>
      <xdr:rowOff>0</xdr:rowOff>
    </xdr:from>
    <xdr:to>
      <xdr:col>33</xdr:col>
      <xdr:colOff>508000</xdr:colOff>
      <xdr:row>123</xdr:row>
      <xdr:rowOff>0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16</xdr:col>
      <xdr:colOff>127000</xdr:colOff>
      <xdr:row>129</xdr:row>
      <xdr:rowOff>0</xdr:rowOff>
    </xdr:from>
    <xdr:to>
      <xdr:col>21</xdr:col>
      <xdr:colOff>508000</xdr:colOff>
      <xdr:row>141</xdr:row>
      <xdr:rowOff>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22</xdr:col>
      <xdr:colOff>127000</xdr:colOff>
      <xdr:row>129</xdr:row>
      <xdr:rowOff>0</xdr:rowOff>
    </xdr:from>
    <xdr:to>
      <xdr:col>27</xdr:col>
      <xdr:colOff>508000</xdr:colOff>
      <xdr:row>141</xdr:row>
      <xdr:rowOff>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28</xdr:col>
      <xdr:colOff>127000</xdr:colOff>
      <xdr:row>129</xdr:row>
      <xdr:rowOff>0</xdr:rowOff>
    </xdr:from>
    <xdr:to>
      <xdr:col>33</xdr:col>
      <xdr:colOff>508000</xdr:colOff>
      <xdr:row>141</xdr:row>
      <xdr:rowOff>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16</xdr:col>
      <xdr:colOff>127000</xdr:colOff>
      <xdr:row>147</xdr:row>
      <xdr:rowOff>0</xdr:rowOff>
    </xdr:from>
    <xdr:to>
      <xdr:col>21</xdr:col>
      <xdr:colOff>508000</xdr:colOff>
      <xdr:row>159</xdr:row>
      <xdr:rowOff>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22</xdr:col>
      <xdr:colOff>127000</xdr:colOff>
      <xdr:row>147</xdr:row>
      <xdr:rowOff>0</xdr:rowOff>
    </xdr:from>
    <xdr:to>
      <xdr:col>27</xdr:col>
      <xdr:colOff>508000</xdr:colOff>
      <xdr:row>159</xdr:row>
      <xdr:rowOff>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28</xdr:col>
      <xdr:colOff>127000</xdr:colOff>
      <xdr:row>147</xdr:row>
      <xdr:rowOff>0</xdr:rowOff>
    </xdr:from>
    <xdr:to>
      <xdr:col>33</xdr:col>
      <xdr:colOff>508000</xdr:colOff>
      <xdr:row>159</xdr:row>
      <xdr:rowOff>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16</xdr:col>
      <xdr:colOff>127000</xdr:colOff>
      <xdr:row>165</xdr:row>
      <xdr:rowOff>0</xdr:rowOff>
    </xdr:from>
    <xdr:to>
      <xdr:col>21</xdr:col>
      <xdr:colOff>508000</xdr:colOff>
      <xdr:row>177</xdr:row>
      <xdr:rowOff>0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22</xdr:col>
      <xdr:colOff>127000</xdr:colOff>
      <xdr:row>165</xdr:row>
      <xdr:rowOff>0</xdr:rowOff>
    </xdr:from>
    <xdr:to>
      <xdr:col>27</xdr:col>
      <xdr:colOff>508000</xdr:colOff>
      <xdr:row>177</xdr:row>
      <xdr:rowOff>0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28</xdr:col>
      <xdr:colOff>127000</xdr:colOff>
      <xdr:row>165</xdr:row>
      <xdr:rowOff>0</xdr:rowOff>
    </xdr:from>
    <xdr:to>
      <xdr:col>33</xdr:col>
      <xdr:colOff>508000</xdr:colOff>
      <xdr:row>177</xdr:row>
      <xdr:rowOff>0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282"/>
  <sheetViews>
    <sheetView tabSelected="1" topLeftCell="U1" workbookViewId="0">
      <selection activeCell="AB26" sqref="AB26"/>
    </sheetView>
  </sheetViews>
  <sheetFormatPr defaultRowHeight="15" x14ac:dyDescent="0.25"/>
  <cols>
    <col min="1" max="1" width="10.5703125" bestFit="1" customWidth="1"/>
    <col min="14" max="14" width="10.5703125" style="5" bestFit="1" customWidth="1"/>
  </cols>
  <sheetData>
    <row r="1" spans="1:24" x14ac:dyDescent="0.25">
      <c r="A1" s="6" t="s">
        <v>20</v>
      </c>
      <c r="B1" s="6"/>
      <c r="D1">
        <f>COUNT(D3:D22960)</f>
        <v>3280</v>
      </c>
      <c r="H1" s="5" t="s">
        <v>21</v>
      </c>
      <c r="N1" s="5" t="s">
        <v>20</v>
      </c>
      <c r="Q1">
        <v>1</v>
      </c>
    </row>
    <row r="2" spans="1:24" x14ac:dyDescent="0.25">
      <c r="A2" s="6" t="s">
        <v>0</v>
      </c>
      <c r="B2" s="6" t="s">
        <v>29</v>
      </c>
      <c r="C2" s="2" t="s">
        <v>30</v>
      </c>
      <c r="D2" t="s">
        <v>18</v>
      </c>
      <c r="E2" s="4" t="s">
        <v>4</v>
      </c>
      <c r="F2" t="s">
        <v>5</v>
      </c>
      <c r="G2" t="s">
        <v>19</v>
      </c>
      <c r="H2" s="5" t="s">
        <v>0</v>
      </c>
      <c r="I2" t="s">
        <v>22</v>
      </c>
      <c r="J2" t="s">
        <v>23</v>
      </c>
      <c r="K2" t="s">
        <v>24</v>
      </c>
      <c r="N2" s="5" t="s">
        <v>0</v>
      </c>
      <c r="O2" t="s">
        <v>28</v>
      </c>
      <c r="P2" t="s">
        <v>29</v>
      </c>
      <c r="Q2" t="s">
        <v>26</v>
      </c>
      <c r="R2" t="s">
        <v>30</v>
      </c>
      <c r="S2" t="s">
        <v>4</v>
      </c>
      <c r="T2" t="s">
        <v>5</v>
      </c>
    </row>
    <row r="3" spans="1:24" x14ac:dyDescent="0.25">
      <c r="A3" s="8">
        <v>35521</v>
      </c>
      <c r="B3" s="7">
        <v>19.537573800000004</v>
      </c>
      <c r="C3" s="7">
        <v>14.75006655</v>
      </c>
      <c r="D3">
        <v>1</v>
      </c>
      <c r="E3" s="4">
        <f t="shared" ref="E3:E66" si="0">(D$1+1)/D3/365</f>
        <v>8.9890410958904106</v>
      </c>
      <c r="F3">
        <f t="shared" ref="F3:F66" si="1">LOG(E3)</f>
        <v>0.95371336592957301</v>
      </c>
      <c r="G3">
        <f t="shared" ref="G3:G66" si="2">D3/D$1</f>
        <v>3.048780487804878E-4</v>
      </c>
      <c r="N3" s="11">
        <v>35521</v>
      </c>
      <c r="O3" s="12">
        <v>37.978333333333339</v>
      </c>
      <c r="P3" s="13">
        <f>O3*0.51444</f>
        <v>19.537573800000004</v>
      </c>
      <c r="Q3" s="12">
        <v>28.672083333333333</v>
      </c>
      <c r="R3" s="13">
        <f>Q3*0.51444</f>
        <v>14.75006655</v>
      </c>
      <c r="S3" s="12">
        <v>8.9890410958904106</v>
      </c>
      <c r="T3" s="12">
        <v>0.95371336592957301</v>
      </c>
      <c r="V3" t="s">
        <v>4</v>
      </c>
      <c r="W3" t="s">
        <v>31</v>
      </c>
      <c r="X3" t="s">
        <v>1</v>
      </c>
    </row>
    <row r="4" spans="1:24" x14ac:dyDescent="0.25">
      <c r="A4" s="8">
        <v>38341</v>
      </c>
      <c r="B4" s="7">
        <v>17.408220900000003</v>
      </c>
      <c r="C4" s="7">
        <v>14.1248076</v>
      </c>
      <c r="D4">
        <v>2</v>
      </c>
      <c r="E4" s="4">
        <f t="shared" si="0"/>
        <v>4.4945205479452053</v>
      </c>
      <c r="F4">
        <f t="shared" si="1"/>
        <v>0.65268337026559176</v>
      </c>
      <c r="G4">
        <f t="shared" si="2"/>
        <v>6.0975609756097561E-4</v>
      </c>
      <c r="N4" s="11">
        <v>38341</v>
      </c>
      <c r="O4" s="12">
        <v>33.839166666666671</v>
      </c>
      <c r="P4" s="13">
        <f t="shared" ref="P4:R67" si="3">O4*0.51444</f>
        <v>17.408220900000003</v>
      </c>
      <c r="Q4" s="12">
        <v>27.456666666666667</v>
      </c>
      <c r="R4" s="13">
        <f t="shared" si="3"/>
        <v>14.1248076</v>
      </c>
      <c r="S4" s="12">
        <v>4.4945205479452053</v>
      </c>
      <c r="T4" s="12">
        <v>0.65268337026559176</v>
      </c>
      <c r="V4">
        <v>1</v>
      </c>
      <c r="W4">
        <f>LOG(V4)</f>
        <v>0</v>
      </c>
      <c r="X4" s="4">
        <f>-0.4508*W4^2+2.5304*W4+12.691</f>
        <v>12.691000000000001</v>
      </c>
    </row>
    <row r="5" spans="1:24" x14ac:dyDescent="0.25">
      <c r="A5" s="8">
        <v>37962</v>
      </c>
      <c r="B5" s="7">
        <v>16.295101349999999</v>
      </c>
      <c r="C5" s="7">
        <v>13.533201600000003</v>
      </c>
      <c r="D5">
        <f t="shared" ref="D5:D68" si="4">D4+1</f>
        <v>3</v>
      </c>
      <c r="E5" s="4">
        <f t="shared" si="0"/>
        <v>2.9963470319634706</v>
      </c>
      <c r="F5">
        <f t="shared" si="1"/>
        <v>0.47659211120991057</v>
      </c>
      <c r="G5">
        <f t="shared" si="2"/>
        <v>9.1463414634146347E-4</v>
      </c>
      <c r="N5" s="11">
        <v>37962</v>
      </c>
      <c r="O5" s="12">
        <v>31.675416666666667</v>
      </c>
      <c r="P5" s="13">
        <f t="shared" si="3"/>
        <v>16.295101349999999</v>
      </c>
      <c r="Q5" s="12">
        <v>26.306666666666672</v>
      </c>
      <c r="R5" s="13">
        <f t="shared" si="3"/>
        <v>13.533201600000003</v>
      </c>
      <c r="S5" s="12">
        <v>2.9963470319634706</v>
      </c>
      <c r="T5" s="12">
        <v>0.47659211120991057</v>
      </c>
      <c r="V5">
        <v>2</v>
      </c>
      <c r="W5">
        <f t="shared" ref="W5:W10" si="5">LOG(V5)</f>
        <v>0.3010299956639812</v>
      </c>
      <c r="X5" s="4">
        <f t="shared" ref="X5:X10" si="6">-0.4508*W5^2+2.5304*W5+12.691</f>
        <v>13.411875229551251</v>
      </c>
    </row>
    <row r="6" spans="1:24" x14ac:dyDescent="0.25">
      <c r="A6" s="8">
        <v>36546</v>
      </c>
      <c r="B6" s="7">
        <v>18.604079550000002</v>
      </c>
      <c r="C6" s="7">
        <v>13.507479600000003</v>
      </c>
      <c r="D6">
        <f t="shared" si="4"/>
        <v>4</v>
      </c>
      <c r="E6" s="4">
        <f t="shared" si="0"/>
        <v>2.2472602739726026</v>
      </c>
      <c r="F6">
        <f t="shared" si="1"/>
        <v>0.35165337460161056</v>
      </c>
      <c r="G6">
        <f t="shared" si="2"/>
        <v>1.2195121951219512E-3</v>
      </c>
      <c r="N6" s="11">
        <v>36546</v>
      </c>
      <c r="O6" s="12">
        <v>36.16375</v>
      </c>
      <c r="P6" s="13">
        <f t="shared" si="3"/>
        <v>18.604079550000002</v>
      </c>
      <c r="Q6" s="12">
        <v>26.256666666666671</v>
      </c>
      <c r="R6" s="13">
        <f t="shared" si="3"/>
        <v>13.507479600000003</v>
      </c>
      <c r="S6" s="12">
        <v>2.2472602739726026</v>
      </c>
      <c r="T6" s="12">
        <v>0.35165337460161056</v>
      </c>
      <c r="V6">
        <v>5</v>
      </c>
      <c r="W6">
        <f t="shared" si="5"/>
        <v>0.69897000433601886</v>
      </c>
      <c r="X6" s="4">
        <f t="shared" si="6"/>
        <v>14.239431271585621</v>
      </c>
    </row>
    <row r="7" spans="1:24" x14ac:dyDescent="0.25">
      <c r="A7" s="8">
        <v>36956</v>
      </c>
      <c r="B7" s="7">
        <v>16.651975460869568</v>
      </c>
      <c r="C7" s="7">
        <v>13.495326886956519</v>
      </c>
      <c r="D7">
        <f t="shared" si="4"/>
        <v>5</v>
      </c>
      <c r="E7" s="4">
        <f t="shared" si="0"/>
        <v>1.7978082191780824</v>
      </c>
      <c r="F7">
        <f t="shared" si="1"/>
        <v>0.25474336159355421</v>
      </c>
      <c r="G7">
        <f t="shared" si="2"/>
        <v>1.5243902439024391E-3</v>
      </c>
      <c r="N7" s="11">
        <v>36956</v>
      </c>
      <c r="O7" s="12">
        <v>32.369130434782612</v>
      </c>
      <c r="P7" s="13">
        <f t="shared" si="3"/>
        <v>16.651975460869568</v>
      </c>
      <c r="Q7" s="12">
        <v>26.233043478260864</v>
      </c>
      <c r="R7" s="13">
        <f t="shared" si="3"/>
        <v>13.495326886956519</v>
      </c>
      <c r="S7" s="12">
        <v>1.7978082191780824</v>
      </c>
      <c r="T7" s="12">
        <v>0.25474336159355421</v>
      </c>
      <c r="V7">
        <v>10</v>
      </c>
      <c r="W7">
        <f t="shared" si="5"/>
        <v>1</v>
      </c>
      <c r="X7" s="4">
        <f t="shared" si="6"/>
        <v>14.770600000000002</v>
      </c>
    </row>
    <row r="8" spans="1:24" x14ac:dyDescent="0.25">
      <c r="A8" s="5">
        <v>38375</v>
      </c>
      <c r="B8">
        <v>16.275166800000001</v>
      </c>
      <c r="C8">
        <v>13.404591599999998</v>
      </c>
      <c r="D8">
        <f t="shared" si="4"/>
        <v>6</v>
      </c>
      <c r="E8" s="4">
        <f t="shared" si="0"/>
        <v>1.4981735159817353</v>
      </c>
      <c r="F8">
        <f t="shared" si="1"/>
        <v>0.1755621155459294</v>
      </c>
      <c r="G8">
        <f t="shared" si="2"/>
        <v>1.8292682926829269E-3</v>
      </c>
      <c r="N8" s="11">
        <v>38375</v>
      </c>
      <c r="O8" s="12">
        <v>31.63666666666667</v>
      </c>
      <c r="P8" s="13">
        <f t="shared" si="3"/>
        <v>16.275166800000001</v>
      </c>
      <c r="Q8" s="12">
        <v>26.056666666666661</v>
      </c>
      <c r="R8" s="13">
        <f t="shared" si="3"/>
        <v>13.404591599999998</v>
      </c>
      <c r="S8" s="12">
        <v>1.4981735159817353</v>
      </c>
      <c r="T8" s="12">
        <v>0.1755621155459294</v>
      </c>
      <c r="V8">
        <v>15</v>
      </c>
      <c r="W8">
        <f t="shared" si="5"/>
        <v>1.1760912590556813</v>
      </c>
      <c r="X8" s="4">
        <f t="shared" si="6"/>
        <v>15.043438977062564</v>
      </c>
    </row>
    <row r="9" spans="1:24" x14ac:dyDescent="0.25">
      <c r="A9" s="8">
        <v>37954</v>
      </c>
      <c r="B9" s="7">
        <v>16.434000149999999</v>
      </c>
      <c r="C9" s="7">
        <v>12.97867815</v>
      </c>
      <c r="D9">
        <f t="shared" si="4"/>
        <v>7</v>
      </c>
      <c r="E9" s="4">
        <f t="shared" si="0"/>
        <v>1.2841487279843444</v>
      </c>
      <c r="F9">
        <f t="shared" si="1"/>
        <v>0.10861532591531615</v>
      </c>
      <c r="G9">
        <f t="shared" si="2"/>
        <v>2.1341463414634148E-3</v>
      </c>
      <c r="N9" s="11">
        <v>37954</v>
      </c>
      <c r="O9" s="12">
        <v>31.945416666666663</v>
      </c>
      <c r="P9" s="13">
        <f t="shared" si="3"/>
        <v>16.434000149999999</v>
      </c>
      <c r="Q9" s="12">
        <v>25.228750000000002</v>
      </c>
      <c r="R9" s="13">
        <f t="shared" si="3"/>
        <v>12.97867815</v>
      </c>
      <c r="S9" s="12">
        <v>1.2841487279843444</v>
      </c>
      <c r="T9" s="12">
        <v>0.10861532591531615</v>
      </c>
      <c r="V9">
        <v>25</v>
      </c>
      <c r="W9">
        <f t="shared" si="5"/>
        <v>1.3979400086720377</v>
      </c>
      <c r="X9" s="4">
        <f t="shared" si="6"/>
        <v>15.347377688398758</v>
      </c>
    </row>
    <row r="10" spans="1:24" x14ac:dyDescent="0.25">
      <c r="A10" s="8">
        <v>36539</v>
      </c>
      <c r="B10" s="7">
        <v>17.391072900000001</v>
      </c>
      <c r="C10" s="7">
        <v>12.67858815</v>
      </c>
      <c r="D10">
        <f t="shared" si="4"/>
        <v>8</v>
      </c>
      <c r="E10" s="4">
        <f t="shared" si="0"/>
        <v>1.1236301369863013</v>
      </c>
      <c r="F10">
        <f t="shared" si="1"/>
        <v>5.0623378937629381E-2</v>
      </c>
      <c r="G10">
        <f t="shared" si="2"/>
        <v>2.4390243902439024E-3</v>
      </c>
      <c r="N10" s="11">
        <v>36539</v>
      </c>
      <c r="O10" s="12">
        <v>33.805833333333332</v>
      </c>
      <c r="P10" s="13">
        <f t="shared" si="3"/>
        <v>17.391072900000001</v>
      </c>
      <c r="Q10" s="12">
        <v>24.645416666666666</v>
      </c>
      <c r="R10" s="13">
        <f t="shared" si="3"/>
        <v>12.67858815</v>
      </c>
      <c r="S10" s="12">
        <v>1.1236301369863013</v>
      </c>
      <c r="T10" s="12">
        <v>5.0623378937629381E-2</v>
      </c>
      <c r="V10">
        <v>50</v>
      </c>
      <c r="W10">
        <f t="shared" si="5"/>
        <v>1.6989700043360187</v>
      </c>
      <c r="X10" s="4">
        <f t="shared" si="6"/>
        <v>15.688839915676267</v>
      </c>
    </row>
    <row r="11" spans="1:24" x14ac:dyDescent="0.25">
      <c r="A11" s="8">
        <v>38348</v>
      </c>
      <c r="B11" s="7">
        <v>15.541232400000002</v>
      </c>
      <c r="C11" s="7">
        <v>12.583202400000003</v>
      </c>
      <c r="D11">
        <f t="shared" si="4"/>
        <v>9</v>
      </c>
      <c r="E11" s="4">
        <f t="shared" si="0"/>
        <v>0.9987823439878234</v>
      </c>
      <c r="F11">
        <f t="shared" si="1"/>
        <v>-5.2914350975191064E-4</v>
      </c>
      <c r="G11">
        <f t="shared" si="2"/>
        <v>2.7439024390243901E-3</v>
      </c>
      <c r="N11" s="11">
        <v>38348</v>
      </c>
      <c r="O11" s="12">
        <v>30.210000000000004</v>
      </c>
      <c r="P11" s="13">
        <f t="shared" si="3"/>
        <v>15.541232400000002</v>
      </c>
      <c r="Q11" s="12">
        <v>24.460000000000004</v>
      </c>
      <c r="R11" s="13">
        <f t="shared" si="3"/>
        <v>12.583202400000003</v>
      </c>
      <c r="S11" s="12">
        <v>0.9987823439878234</v>
      </c>
      <c r="T11" s="12">
        <v>-5.2914350975191064E-4</v>
      </c>
    </row>
    <row r="12" spans="1:24" x14ac:dyDescent="0.25">
      <c r="A12" s="8">
        <v>36550</v>
      </c>
      <c r="B12" s="7">
        <v>18.579000599999993</v>
      </c>
      <c r="C12" s="7">
        <v>12.345916949999999</v>
      </c>
      <c r="D12">
        <f t="shared" si="4"/>
        <v>10</v>
      </c>
      <c r="E12" s="4">
        <f t="shared" si="0"/>
        <v>0.89890410958904121</v>
      </c>
      <c r="F12">
        <f t="shared" si="1"/>
        <v>-4.6286634070426963E-2</v>
      </c>
      <c r="G12">
        <f t="shared" si="2"/>
        <v>3.0487804878048782E-3</v>
      </c>
      <c r="N12" s="8">
        <v>36550</v>
      </c>
      <c r="O12" s="7">
        <v>36.114999999999988</v>
      </c>
      <c r="P12" s="14">
        <f t="shared" si="3"/>
        <v>18.579000599999993</v>
      </c>
      <c r="Q12" s="7">
        <v>23.998749999999998</v>
      </c>
      <c r="R12" s="14">
        <f t="shared" si="3"/>
        <v>12.345916949999999</v>
      </c>
      <c r="S12">
        <v>0.89890410958904121</v>
      </c>
      <c r="T12">
        <v>-4.6286634070426963E-2</v>
      </c>
    </row>
    <row r="13" spans="1:24" x14ac:dyDescent="0.25">
      <c r="A13" s="8">
        <v>35850</v>
      </c>
      <c r="B13" s="7">
        <v>14.808369750000001</v>
      </c>
      <c r="C13" s="7">
        <v>12.295544700000002</v>
      </c>
      <c r="D13">
        <f t="shared" si="4"/>
        <v>11</v>
      </c>
      <c r="E13" s="4">
        <f t="shared" si="0"/>
        <v>0.81718555417185545</v>
      </c>
      <c r="F13">
        <f t="shared" si="1"/>
        <v>-8.7679319228652103E-2</v>
      </c>
      <c r="G13">
        <f t="shared" si="2"/>
        <v>3.3536585365853658E-3</v>
      </c>
      <c r="N13" s="8">
        <v>35850</v>
      </c>
      <c r="O13" s="7">
        <v>28.785416666666666</v>
      </c>
      <c r="P13" s="14">
        <f t="shared" si="3"/>
        <v>14.808369750000001</v>
      </c>
      <c r="Q13" s="7">
        <v>23.900833333333338</v>
      </c>
      <c r="R13" s="14">
        <f t="shared" si="3"/>
        <v>12.295544700000002</v>
      </c>
      <c r="S13">
        <v>0.81718555417185545</v>
      </c>
      <c r="T13">
        <v>-8.7679319228652103E-2</v>
      </c>
    </row>
    <row r="14" spans="1:24" x14ac:dyDescent="0.25">
      <c r="A14" s="8">
        <v>36223</v>
      </c>
      <c r="B14" s="7">
        <v>17.295687150000006</v>
      </c>
      <c r="C14" s="7">
        <v>12.233168850000002</v>
      </c>
      <c r="D14">
        <f t="shared" si="4"/>
        <v>12</v>
      </c>
      <c r="E14" s="4">
        <f t="shared" si="0"/>
        <v>0.74908675799086766</v>
      </c>
      <c r="F14">
        <f t="shared" si="1"/>
        <v>-0.12546788011805179</v>
      </c>
      <c r="G14">
        <f t="shared" si="2"/>
        <v>3.6585365853658539E-3</v>
      </c>
      <c r="N14" s="8">
        <v>36223</v>
      </c>
      <c r="O14" s="7">
        <v>33.620416666666678</v>
      </c>
      <c r="P14" s="14">
        <f t="shared" si="3"/>
        <v>17.295687150000006</v>
      </c>
      <c r="Q14" s="7">
        <v>23.779583333333338</v>
      </c>
      <c r="R14" s="14">
        <f t="shared" si="3"/>
        <v>12.233168850000002</v>
      </c>
      <c r="S14">
        <v>0.74908675799086766</v>
      </c>
      <c r="T14">
        <v>-0.12546788011805179</v>
      </c>
    </row>
    <row r="15" spans="1:24" x14ac:dyDescent="0.25">
      <c r="A15" s="8">
        <v>36625</v>
      </c>
      <c r="B15" s="7">
        <v>17.395788599999999</v>
      </c>
      <c r="C15" s="7">
        <v>12.170578649999999</v>
      </c>
      <c r="D15">
        <f t="shared" si="4"/>
        <v>13</v>
      </c>
      <c r="E15" s="4">
        <f t="shared" si="0"/>
        <v>0.6914646996838778</v>
      </c>
      <c r="F15">
        <f t="shared" si="1"/>
        <v>-0.16022998637726377</v>
      </c>
      <c r="G15">
        <f t="shared" si="2"/>
        <v>3.9634146341463415E-3</v>
      </c>
      <c r="N15" s="8">
        <v>36625</v>
      </c>
      <c r="O15" s="7">
        <v>33.814999999999998</v>
      </c>
      <c r="P15" s="14">
        <f t="shared" si="3"/>
        <v>17.395788599999999</v>
      </c>
      <c r="Q15" s="7">
        <v>23.657916666666665</v>
      </c>
      <c r="R15" s="14">
        <f t="shared" si="3"/>
        <v>12.170578649999999</v>
      </c>
      <c r="S15">
        <v>0.6914646996838778</v>
      </c>
      <c r="T15">
        <v>-0.16022998637726377</v>
      </c>
    </row>
    <row r="16" spans="1:24" x14ac:dyDescent="0.25">
      <c r="A16" s="8">
        <v>38082</v>
      </c>
      <c r="B16" s="7">
        <v>14.726180504347825</v>
      </c>
      <c r="C16" s="7">
        <v>12.112825304347824</v>
      </c>
      <c r="D16">
        <f t="shared" si="4"/>
        <v>14</v>
      </c>
      <c r="E16" s="4">
        <f t="shared" si="0"/>
        <v>0.64207436399217221</v>
      </c>
      <c r="F16">
        <f t="shared" si="1"/>
        <v>-0.19241466974866503</v>
      </c>
      <c r="G16">
        <f t="shared" si="2"/>
        <v>4.2682926829268296E-3</v>
      </c>
      <c r="N16" s="8">
        <v>38082</v>
      </c>
      <c r="O16" s="7">
        <v>28.625652173913043</v>
      </c>
      <c r="P16" s="14">
        <f t="shared" si="3"/>
        <v>14.726180504347825</v>
      </c>
      <c r="Q16" s="7">
        <v>23.545652173913041</v>
      </c>
      <c r="R16" s="14">
        <f t="shared" si="3"/>
        <v>12.112825304347824</v>
      </c>
      <c r="S16">
        <v>0.64207436399217221</v>
      </c>
      <c r="T16">
        <v>-0.19241466974866503</v>
      </c>
    </row>
    <row r="17" spans="1:20" x14ac:dyDescent="0.25">
      <c r="A17" s="8">
        <v>35794</v>
      </c>
      <c r="B17" s="7">
        <v>14.6293875</v>
      </c>
      <c r="C17" s="7">
        <v>12.112061100000002</v>
      </c>
      <c r="D17">
        <f t="shared" si="4"/>
        <v>15</v>
      </c>
      <c r="E17" s="4">
        <f t="shared" si="0"/>
        <v>0.59926940639269399</v>
      </c>
      <c r="F17">
        <f t="shared" si="1"/>
        <v>-0.22237789312610831</v>
      </c>
      <c r="G17">
        <f t="shared" si="2"/>
        <v>4.5731707317073168E-3</v>
      </c>
      <c r="N17" s="8">
        <v>35794</v>
      </c>
      <c r="O17" s="7">
        <v>28.4375</v>
      </c>
      <c r="P17" s="14">
        <f t="shared" si="3"/>
        <v>14.6293875</v>
      </c>
      <c r="Q17" s="7">
        <v>23.544166666666669</v>
      </c>
      <c r="R17" s="14">
        <f t="shared" si="3"/>
        <v>12.112061100000002</v>
      </c>
      <c r="S17">
        <v>0.59926940639269399</v>
      </c>
      <c r="T17">
        <v>-0.22237789312610831</v>
      </c>
    </row>
    <row r="18" spans="1:20" x14ac:dyDescent="0.25">
      <c r="A18" s="8">
        <v>35538</v>
      </c>
      <c r="B18" s="7">
        <v>14.545791000000001</v>
      </c>
      <c r="C18" s="7">
        <v>11.97894975</v>
      </c>
      <c r="D18">
        <f t="shared" si="4"/>
        <v>16</v>
      </c>
      <c r="E18" s="4">
        <f t="shared" si="0"/>
        <v>0.56181506849315066</v>
      </c>
      <c r="F18">
        <f t="shared" si="1"/>
        <v>-0.25040661672635184</v>
      </c>
      <c r="G18">
        <f t="shared" si="2"/>
        <v>4.8780487804878049E-3</v>
      </c>
      <c r="N18" s="8">
        <v>35538</v>
      </c>
      <c r="O18" s="7">
        <v>28.275000000000002</v>
      </c>
      <c r="P18" s="14">
        <f t="shared" si="3"/>
        <v>14.545791000000001</v>
      </c>
      <c r="Q18" s="7">
        <v>23.285416666666666</v>
      </c>
      <c r="R18" s="14">
        <f t="shared" si="3"/>
        <v>11.97894975</v>
      </c>
      <c r="S18">
        <v>0.56181506849315066</v>
      </c>
      <c r="T18">
        <v>-0.25040661672635184</v>
      </c>
    </row>
    <row r="19" spans="1:20" x14ac:dyDescent="0.25">
      <c r="A19" s="8">
        <v>37939</v>
      </c>
      <c r="B19" s="7">
        <v>14.87867655</v>
      </c>
      <c r="C19" s="7">
        <v>11.861914650000003</v>
      </c>
      <c r="D19">
        <f t="shared" si="4"/>
        <v>17</v>
      </c>
      <c r="E19" s="4">
        <f t="shared" si="0"/>
        <v>0.52876712328767128</v>
      </c>
      <c r="F19">
        <f t="shared" si="1"/>
        <v>-0.27673555544870093</v>
      </c>
      <c r="G19">
        <f t="shared" si="2"/>
        <v>5.1829268292682929E-3</v>
      </c>
      <c r="N19" s="8">
        <v>37939</v>
      </c>
      <c r="O19" s="7">
        <v>28.922083333333333</v>
      </c>
      <c r="P19" s="14">
        <f t="shared" si="3"/>
        <v>14.87867655</v>
      </c>
      <c r="Q19" s="7">
        <v>23.057916666666671</v>
      </c>
      <c r="R19" s="14">
        <f t="shared" si="3"/>
        <v>11.861914650000003</v>
      </c>
      <c r="S19">
        <v>0.52876712328767128</v>
      </c>
      <c r="T19">
        <v>-0.27673555544870093</v>
      </c>
    </row>
    <row r="20" spans="1:20" x14ac:dyDescent="0.25">
      <c r="A20" s="8">
        <v>35851</v>
      </c>
      <c r="B20" s="7">
        <v>14.320937850000004</v>
      </c>
      <c r="C20" s="7">
        <v>11.820759450000002</v>
      </c>
      <c r="D20">
        <f t="shared" si="4"/>
        <v>18</v>
      </c>
      <c r="E20" s="4">
        <f t="shared" si="0"/>
        <v>0.4993911719939117</v>
      </c>
      <c r="F20">
        <f t="shared" si="1"/>
        <v>-0.30155913917373312</v>
      </c>
      <c r="G20">
        <f t="shared" si="2"/>
        <v>5.4878048780487802E-3</v>
      </c>
      <c r="N20" s="8">
        <v>35851</v>
      </c>
      <c r="O20" s="7">
        <v>27.837916666666672</v>
      </c>
      <c r="P20" s="14">
        <f t="shared" si="3"/>
        <v>14.320937850000004</v>
      </c>
      <c r="Q20" s="7">
        <v>22.977916666666673</v>
      </c>
      <c r="R20" s="14">
        <f t="shared" si="3"/>
        <v>11.820759450000002</v>
      </c>
      <c r="S20">
        <v>0.4993911719939117</v>
      </c>
      <c r="T20">
        <v>-0.30155913917373312</v>
      </c>
    </row>
    <row r="21" spans="1:20" x14ac:dyDescent="0.25">
      <c r="A21" s="8">
        <v>37292</v>
      </c>
      <c r="B21" s="7">
        <v>14.791436100000004</v>
      </c>
      <c r="C21" s="7">
        <v>11.7416643</v>
      </c>
      <c r="D21">
        <f t="shared" si="4"/>
        <v>19</v>
      </c>
      <c r="E21" s="4">
        <f t="shared" si="0"/>
        <v>0.4731074260994953</v>
      </c>
      <c r="F21">
        <f t="shared" si="1"/>
        <v>-0.32504023502325602</v>
      </c>
      <c r="G21">
        <f t="shared" si="2"/>
        <v>5.7926829268292682E-3</v>
      </c>
      <c r="N21" s="8">
        <v>37292</v>
      </c>
      <c r="O21" s="7">
        <v>28.752500000000008</v>
      </c>
      <c r="P21" s="14">
        <f t="shared" si="3"/>
        <v>14.791436100000004</v>
      </c>
      <c r="Q21" s="7">
        <v>22.824166666666667</v>
      </c>
      <c r="R21" s="14">
        <f t="shared" si="3"/>
        <v>11.7416643</v>
      </c>
      <c r="S21">
        <v>0.4731074260994953</v>
      </c>
      <c r="T21">
        <v>-0.32504023502325602</v>
      </c>
    </row>
    <row r="22" spans="1:20" x14ac:dyDescent="0.25">
      <c r="A22" s="8">
        <v>37628</v>
      </c>
      <c r="B22" s="7">
        <v>14.062431749999998</v>
      </c>
      <c r="C22" s="7">
        <v>11.708225700000002</v>
      </c>
      <c r="D22">
        <f t="shared" si="4"/>
        <v>20</v>
      </c>
      <c r="E22" s="4">
        <f t="shared" si="0"/>
        <v>0.44945205479452061</v>
      </c>
      <c r="F22">
        <f t="shared" si="1"/>
        <v>-0.34731662973440813</v>
      </c>
      <c r="G22">
        <f t="shared" si="2"/>
        <v>6.0975609756097563E-3</v>
      </c>
      <c r="N22" s="8">
        <v>37628</v>
      </c>
      <c r="O22" s="7">
        <v>27.335416666666664</v>
      </c>
      <c r="P22" s="14">
        <f t="shared" si="3"/>
        <v>14.062431749999998</v>
      </c>
      <c r="Q22" s="7">
        <v>22.759166666666669</v>
      </c>
      <c r="R22" s="14">
        <f t="shared" si="3"/>
        <v>11.708225700000002</v>
      </c>
      <c r="S22">
        <v>0.44945205479452061</v>
      </c>
      <c r="T22">
        <v>-0.34731662973440813</v>
      </c>
    </row>
    <row r="23" spans="1:20" x14ac:dyDescent="0.25">
      <c r="A23" s="8">
        <v>36999</v>
      </c>
      <c r="B23" s="7">
        <v>13.936822650000003</v>
      </c>
      <c r="C23" s="7">
        <v>11.67071445</v>
      </c>
      <c r="D23">
        <f t="shared" si="4"/>
        <v>21</v>
      </c>
      <c r="E23" s="4">
        <f t="shared" si="0"/>
        <v>0.42804957599478149</v>
      </c>
      <c r="F23">
        <f t="shared" si="1"/>
        <v>-0.36850592880434624</v>
      </c>
      <c r="G23">
        <f t="shared" si="2"/>
        <v>6.4024390243902435E-3</v>
      </c>
      <c r="N23" s="8">
        <v>36999</v>
      </c>
      <c r="O23" s="7">
        <v>27.091250000000006</v>
      </c>
      <c r="P23" s="14">
        <f t="shared" si="3"/>
        <v>13.936822650000003</v>
      </c>
      <c r="Q23" s="7">
        <v>22.686250000000001</v>
      </c>
      <c r="R23" s="14">
        <f t="shared" si="3"/>
        <v>11.67071445</v>
      </c>
      <c r="S23">
        <v>0.42804957599478149</v>
      </c>
      <c r="T23">
        <v>-0.36850592880434624</v>
      </c>
    </row>
    <row r="24" spans="1:20" x14ac:dyDescent="0.25">
      <c r="A24" s="8">
        <v>37909</v>
      </c>
      <c r="B24" s="7">
        <v>14.295430200000002</v>
      </c>
      <c r="C24" s="7">
        <v>11.583045300000002</v>
      </c>
      <c r="D24">
        <f t="shared" si="4"/>
        <v>22</v>
      </c>
      <c r="E24" s="4">
        <f t="shared" si="0"/>
        <v>0.40859277708592773</v>
      </c>
      <c r="F24">
        <f t="shared" si="1"/>
        <v>-0.38870931489263327</v>
      </c>
      <c r="G24">
        <f t="shared" si="2"/>
        <v>6.7073170731707316E-3</v>
      </c>
      <c r="N24" s="8">
        <v>37909</v>
      </c>
      <c r="O24" s="7">
        <v>27.788333333333338</v>
      </c>
      <c r="P24" s="14">
        <f t="shared" si="3"/>
        <v>14.295430200000002</v>
      </c>
      <c r="Q24" s="7">
        <v>22.515833333333337</v>
      </c>
      <c r="R24" s="14">
        <f t="shared" si="3"/>
        <v>11.583045300000002</v>
      </c>
      <c r="S24">
        <v>0.40859277708592773</v>
      </c>
      <c r="T24">
        <v>-0.38870931489263327</v>
      </c>
    </row>
    <row r="25" spans="1:20" x14ac:dyDescent="0.25">
      <c r="A25" s="5">
        <v>38370</v>
      </c>
      <c r="B25">
        <v>14.5080654</v>
      </c>
      <c r="C25">
        <v>11.458293599999998</v>
      </c>
      <c r="D25">
        <f t="shared" si="4"/>
        <v>23</v>
      </c>
      <c r="E25" s="4">
        <f t="shared" si="0"/>
        <v>0.39082787373436567</v>
      </c>
      <c r="F25">
        <f t="shared" si="1"/>
        <v>-0.40801447008801994</v>
      </c>
      <c r="G25">
        <f t="shared" si="2"/>
        <v>7.0121951219512197E-3</v>
      </c>
      <c r="N25" s="8">
        <v>38370</v>
      </c>
      <c r="O25" s="7">
        <v>28.201666666666664</v>
      </c>
      <c r="P25" s="14">
        <f t="shared" si="3"/>
        <v>14.5080654</v>
      </c>
      <c r="Q25" s="7">
        <v>22.27333333333333</v>
      </c>
      <c r="R25" s="14">
        <f t="shared" si="3"/>
        <v>11.458293599999998</v>
      </c>
      <c r="S25">
        <v>0.39082787373436567</v>
      </c>
      <c r="T25">
        <v>-0.40801447008801994</v>
      </c>
    </row>
    <row r="26" spans="1:20" x14ac:dyDescent="0.25">
      <c r="A26" s="8">
        <v>37645</v>
      </c>
      <c r="B26" s="7">
        <v>14.508279750000003</v>
      </c>
      <c r="C26" s="7">
        <v>11.3832711</v>
      </c>
      <c r="D26">
        <f t="shared" si="4"/>
        <v>24</v>
      </c>
      <c r="E26" s="4">
        <f t="shared" si="0"/>
        <v>0.37454337899543383</v>
      </c>
      <c r="F26">
        <f t="shared" si="1"/>
        <v>-0.42649787578203302</v>
      </c>
      <c r="G26">
        <f t="shared" si="2"/>
        <v>7.3170731707317077E-3</v>
      </c>
      <c r="N26" s="5">
        <v>37645</v>
      </c>
      <c r="O26">
        <v>28.202083333333338</v>
      </c>
      <c r="P26" s="10">
        <f t="shared" si="3"/>
        <v>14.508279750000003</v>
      </c>
      <c r="Q26">
        <v>22.127500000000001</v>
      </c>
      <c r="R26" s="10">
        <f t="shared" si="3"/>
        <v>11.3832711</v>
      </c>
      <c r="S26">
        <v>0.37454337899543383</v>
      </c>
      <c r="T26">
        <v>-0.42649787578203302</v>
      </c>
    </row>
    <row r="27" spans="1:20" x14ac:dyDescent="0.25">
      <c r="A27" s="8">
        <v>36542</v>
      </c>
      <c r="B27" s="7">
        <v>15.745507950000002</v>
      </c>
      <c r="C27" s="7">
        <v>11.375125800000001</v>
      </c>
      <c r="D27">
        <f t="shared" si="4"/>
        <v>25</v>
      </c>
      <c r="E27" s="4">
        <f t="shared" si="0"/>
        <v>0.35956164383561645</v>
      </c>
      <c r="F27">
        <f t="shared" si="1"/>
        <v>-0.44422664274246459</v>
      </c>
      <c r="G27">
        <f t="shared" si="2"/>
        <v>7.621951219512195E-3</v>
      </c>
      <c r="N27" s="5">
        <v>36542</v>
      </c>
      <c r="O27">
        <v>30.607083333333335</v>
      </c>
      <c r="P27" s="10">
        <f t="shared" si="3"/>
        <v>15.745507950000002</v>
      </c>
      <c r="Q27">
        <v>22.111666666666668</v>
      </c>
      <c r="R27" s="10">
        <f t="shared" si="3"/>
        <v>11.375125800000001</v>
      </c>
      <c r="S27">
        <v>0.35956164383561645</v>
      </c>
      <c r="T27">
        <v>-0.44422664274246459</v>
      </c>
    </row>
    <row r="28" spans="1:20" x14ac:dyDescent="0.25">
      <c r="A28" s="8">
        <v>36957</v>
      </c>
      <c r="B28" s="7">
        <v>13.750045854545458</v>
      </c>
      <c r="C28" s="7">
        <v>11.359302872727273</v>
      </c>
      <c r="D28">
        <f t="shared" si="4"/>
        <v>26</v>
      </c>
      <c r="E28" s="4">
        <f t="shared" si="0"/>
        <v>0.3457323498419389</v>
      </c>
      <c r="F28">
        <f t="shared" si="1"/>
        <v>-0.46125998204124496</v>
      </c>
      <c r="G28">
        <f t="shared" si="2"/>
        <v>7.926829268292683E-3</v>
      </c>
      <c r="N28" s="5">
        <v>36957</v>
      </c>
      <c r="O28">
        <v>26.728181818181824</v>
      </c>
      <c r="P28" s="10">
        <f t="shared" si="3"/>
        <v>13.750045854545458</v>
      </c>
      <c r="Q28">
        <v>22.080909090909092</v>
      </c>
      <c r="R28" s="10">
        <f t="shared" si="3"/>
        <v>11.359302872727273</v>
      </c>
      <c r="S28">
        <v>0.3457323498419389</v>
      </c>
      <c r="T28">
        <v>-0.46125998204124496</v>
      </c>
    </row>
    <row r="29" spans="1:20" x14ac:dyDescent="0.25">
      <c r="A29" s="8">
        <v>36480</v>
      </c>
      <c r="B29" s="7">
        <v>15.132895650000002</v>
      </c>
      <c r="C29" s="7">
        <v>11.321109600000003</v>
      </c>
      <c r="D29">
        <f t="shared" si="4"/>
        <v>27</v>
      </c>
      <c r="E29" s="4">
        <f t="shared" si="0"/>
        <v>0.33292744799594115</v>
      </c>
      <c r="F29">
        <f t="shared" si="1"/>
        <v>-0.4776503982294143</v>
      </c>
      <c r="G29">
        <f t="shared" si="2"/>
        <v>8.2317073170731711E-3</v>
      </c>
      <c r="N29" s="5">
        <v>36480</v>
      </c>
      <c r="O29">
        <v>29.416250000000002</v>
      </c>
      <c r="P29" s="10">
        <f t="shared" si="3"/>
        <v>15.132895650000002</v>
      </c>
      <c r="Q29">
        <v>22.006666666666671</v>
      </c>
      <c r="R29" s="10">
        <f t="shared" si="3"/>
        <v>11.321109600000003</v>
      </c>
      <c r="S29">
        <v>0.33292744799594115</v>
      </c>
      <c r="T29">
        <v>-0.4776503982294143</v>
      </c>
    </row>
    <row r="30" spans="1:20" x14ac:dyDescent="0.25">
      <c r="A30" s="8">
        <v>36419</v>
      </c>
      <c r="B30" s="7">
        <v>18.003899549999996</v>
      </c>
      <c r="C30" s="7">
        <v>11.2958163</v>
      </c>
      <c r="D30">
        <f t="shared" si="4"/>
        <v>28</v>
      </c>
      <c r="E30" s="4">
        <f t="shared" si="0"/>
        <v>0.32103718199608611</v>
      </c>
      <c r="F30">
        <f t="shared" si="1"/>
        <v>-0.49344466541264626</v>
      </c>
      <c r="G30">
        <f t="shared" si="2"/>
        <v>8.5365853658536592E-3</v>
      </c>
      <c r="N30" s="5">
        <v>36419</v>
      </c>
      <c r="O30">
        <v>34.997083333333329</v>
      </c>
      <c r="P30" s="10">
        <f t="shared" si="3"/>
        <v>18.003899549999996</v>
      </c>
      <c r="Q30">
        <v>21.9575</v>
      </c>
      <c r="R30" s="10">
        <f t="shared" si="3"/>
        <v>11.2958163</v>
      </c>
      <c r="S30">
        <v>0.32103718199608611</v>
      </c>
      <c r="T30">
        <v>-0.49344466541264626</v>
      </c>
    </row>
    <row r="31" spans="1:20" x14ac:dyDescent="0.25">
      <c r="A31" s="8">
        <v>36205</v>
      </c>
      <c r="B31" s="7">
        <v>15.200201550000001</v>
      </c>
      <c r="C31" s="7">
        <v>11.27888265</v>
      </c>
      <c r="D31">
        <f t="shared" si="4"/>
        <v>29</v>
      </c>
      <c r="E31" s="4">
        <f t="shared" si="0"/>
        <v>0.30996693434104866</v>
      </c>
      <c r="F31">
        <f t="shared" si="1"/>
        <v>-0.50868463196938307</v>
      </c>
      <c r="G31">
        <f t="shared" si="2"/>
        <v>8.8414634146341455E-3</v>
      </c>
      <c r="N31" s="5">
        <v>36205</v>
      </c>
      <c r="O31">
        <v>29.547083333333333</v>
      </c>
      <c r="P31" s="10">
        <f t="shared" si="3"/>
        <v>15.200201550000001</v>
      </c>
      <c r="Q31">
        <v>21.924583333333334</v>
      </c>
      <c r="R31" s="10">
        <f t="shared" si="3"/>
        <v>11.27888265</v>
      </c>
      <c r="S31">
        <v>0.30996693434104866</v>
      </c>
      <c r="T31">
        <v>-0.50868463196938307</v>
      </c>
    </row>
    <row r="32" spans="1:20" x14ac:dyDescent="0.25">
      <c r="A32" s="5">
        <v>38413</v>
      </c>
      <c r="B32">
        <v>13.871231550000003</v>
      </c>
      <c r="C32">
        <v>11.249516700000003</v>
      </c>
      <c r="D32">
        <f t="shared" si="4"/>
        <v>30</v>
      </c>
      <c r="E32" s="4">
        <f t="shared" si="0"/>
        <v>0.299634703196347</v>
      </c>
      <c r="F32">
        <f t="shared" si="1"/>
        <v>-0.52340788879008948</v>
      </c>
      <c r="G32">
        <f t="shared" si="2"/>
        <v>9.1463414634146336E-3</v>
      </c>
      <c r="N32" s="5">
        <v>38413</v>
      </c>
      <c r="O32">
        <v>26.963750000000005</v>
      </c>
      <c r="P32" s="10">
        <f t="shared" si="3"/>
        <v>13.871231550000003</v>
      </c>
      <c r="Q32">
        <v>21.867500000000003</v>
      </c>
      <c r="R32" s="10">
        <f t="shared" si="3"/>
        <v>11.249516700000003</v>
      </c>
      <c r="S32">
        <v>0.299634703196347</v>
      </c>
      <c r="T32">
        <v>-0.52340788879008948</v>
      </c>
    </row>
    <row r="33" spans="1:20" x14ac:dyDescent="0.25">
      <c r="A33" s="8">
        <v>38092</v>
      </c>
      <c r="B33" s="7">
        <v>14.579229600000001</v>
      </c>
      <c r="C33" s="7">
        <v>11.2126485</v>
      </c>
      <c r="D33">
        <f t="shared" si="4"/>
        <v>31</v>
      </c>
      <c r="E33" s="4">
        <f t="shared" si="0"/>
        <v>0.28996906760936808</v>
      </c>
      <c r="F33">
        <f t="shared" si="1"/>
        <v>-0.53764832790469974</v>
      </c>
      <c r="G33">
        <f t="shared" si="2"/>
        <v>9.4512195121951217E-3</v>
      </c>
      <c r="N33" s="5">
        <v>38092</v>
      </c>
      <c r="O33">
        <v>28.340000000000003</v>
      </c>
      <c r="P33" s="10">
        <f t="shared" si="3"/>
        <v>14.579229600000001</v>
      </c>
      <c r="Q33">
        <v>21.795833333333334</v>
      </c>
      <c r="R33" s="10">
        <f t="shared" si="3"/>
        <v>11.2126485</v>
      </c>
      <c r="S33">
        <v>0.28996906760936808</v>
      </c>
      <c r="T33">
        <v>-0.53764832790469974</v>
      </c>
    </row>
    <row r="34" spans="1:20" x14ac:dyDescent="0.25">
      <c r="A34" s="8">
        <v>37711</v>
      </c>
      <c r="B34" s="7">
        <v>13.803990886956523</v>
      </c>
      <c r="C34" s="7">
        <v>11.139415356521742</v>
      </c>
      <c r="D34">
        <f t="shared" si="4"/>
        <v>32</v>
      </c>
      <c r="E34" s="4">
        <f t="shared" si="0"/>
        <v>0.28090753424657533</v>
      </c>
      <c r="F34">
        <f t="shared" si="1"/>
        <v>-0.55143661239033304</v>
      </c>
      <c r="G34">
        <f t="shared" si="2"/>
        <v>9.7560975609756097E-3</v>
      </c>
      <c r="N34" s="5">
        <v>37711</v>
      </c>
      <c r="O34">
        <v>26.833043478260873</v>
      </c>
      <c r="P34" s="10">
        <f t="shared" si="3"/>
        <v>13.803990886956523</v>
      </c>
      <c r="Q34">
        <v>21.653478260869569</v>
      </c>
      <c r="R34" s="10">
        <f t="shared" si="3"/>
        <v>11.139415356521742</v>
      </c>
      <c r="S34">
        <v>0.28090753424657533</v>
      </c>
      <c r="T34">
        <v>-0.55143661239033304</v>
      </c>
    </row>
    <row r="35" spans="1:20" x14ac:dyDescent="0.25">
      <c r="A35" s="8">
        <v>36852</v>
      </c>
      <c r="B35" s="7">
        <v>14.974919700000001</v>
      </c>
      <c r="C35" s="7">
        <v>10.941710100000002</v>
      </c>
      <c r="D35">
        <f t="shared" si="4"/>
        <v>33</v>
      </c>
      <c r="E35" s="4">
        <f t="shared" si="0"/>
        <v>0.27239518472395186</v>
      </c>
      <c r="F35">
        <f t="shared" si="1"/>
        <v>-0.56480057394831451</v>
      </c>
      <c r="G35">
        <f t="shared" si="2"/>
        <v>1.0060975609756098E-2</v>
      </c>
      <c r="N35" s="5">
        <v>36852</v>
      </c>
      <c r="O35">
        <v>29.109166666666667</v>
      </c>
      <c r="P35" s="10">
        <f t="shared" si="3"/>
        <v>14.974919700000001</v>
      </c>
      <c r="Q35">
        <v>21.269166666666671</v>
      </c>
      <c r="R35" s="10">
        <f t="shared" si="3"/>
        <v>10.941710100000002</v>
      </c>
      <c r="S35">
        <v>0.27239518472395186</v>
      </c>
      <c r="T35">
        <v>-0.56480057394831451</v>
      </c>
    </row>
    <row r="36" spans="1:20" x14ac:dyDescent="0.25">
      <c r="A36" s="8">
        <v>35441</v>
      </c>
      <c r="B36" s="7">
        <v>13.537059900000001</v>
      </c>
      <c r="C36" s="7">
        <v>10.92091815</v>
      </c>
      <c r="D36">
        <f t="shared" si="4"/>
        <v>34</v>
      </c>
      <c r="E36" s="4">
        <f t="shared" si="0"/>
        <v>0.26438356164383564</v>
      </c>
      <c r="F36">
        <f t="shared" si="1"/>
        <v>-0.57776555111268213</v>
      </c>
      <c r="G36">
        <f t="shared" si="2"/>
        <v>1.0365853658536586E-2</v>
      </c>
      <c r="N36" s="5">
        <v>35441</v>
      </c>
      <c r="O36">
        <v>26.314166666666669</v>
      </c>
      <c r="P36" s="10">
        <f t="shared" si="3"/>
        <v>13.537059900000001</v>
      </c>
      <c r="Q36">
        <v>21.228750000000002</v>
      </c>
      <c r="R36" s="10">
        <f t="shared" si="3"/>
        <v>10.92091815</v>
      </c>
      <c r="S36">
        <v>0.26438356164383564</v>
      </c>
      <c r="T36">
        <v>-0.57776555111268213</v>
      </c>
    </row>
    <row r="37" spans="1:20" x14ac:dyDescent="0.25">
      <c r="A37" s="8">
        <v>36877</v>
      </c>
      <c r="B37" s="7">
        <v>14.366380049999997</v>
      </c>
      <c r="C37" s="7">
        <v>10.858113600000003</v>
      </c>
      <c r="D37">
        <f t="shared" si="4"/>
        <v>35</v>
      </c>
      <c r="E37" s="4">
        <f t="shared" si="0"/>
        <v>0.25682974559686889</v>
      </c>
      <c r="F37">
        <f t="shared" si="1"/>
        <v>-0.59035467842070266</v>
      </c>
      <c r="G37">
        <f t="shared" si="2"/>
        <v>1.0670731707317074E-2</v>
      </c>
      <c r="N37" s="5">
        <v>36877</v>
      </c>
      <c r="O37">
        <v>27.926249999999992</v>
      </c>
      <c r="P37" s="10">
        <f t="shared" si="3"/>
        <v>14.366380049999997</v>
      </c>
      <c r="Q37">
        <v>21.106666666666673</v>
      </c>
      <c r="R37" s="10">
        <f t="shared" si="3"/>
        <v>10.858113600000003</v>
      </c>
      <c r="S37">
        <v>0.25682974559686889</v>
      </c>
      <c r="T37">
        <v>-0.59035467842070266</v>
      </c>
    </row>
    <row r="38" spans="1:20" x14ac:dyDescent="0.25">
      <c r="A38" s="8">
        <v>35520</v>
      </c>
      <c r="B38" s="7">
        <v>13.1250792</v>
      </c>
      <c r="C38" s="7">
        <v>10.84160865</v>
      </c>
      <c r="D38">
        <f t="shared" si="4"/>
        <v>36</v>
      </c>
      <c r="E38" s="4">
        <f t="shared" si="0"/>
        <v>0.24969558599695585</v>
      </c>
      <c r="F38">
        <f t="shared" si="1"/>
        <v>-0.60258913483771426</v>
      </c>
      <c r="G38">
        <f t="shared" si="2"/>
        <v>1.097560975609756E-2</v>
      </c>
      <c r="N38" s="5">
        <v>35520</v>
      </c>
      <c r="O38">
        <v>25.513333333333332</v>
      </c>
      <c r="P38" s="10">
        <f t="shared" si="3"/>
        <v>13.1250792</v>
      </c>
      <c r="Q38">
        <v>21.074583333333333</v>
      </c>
      <c r="R38" s="10">
        <f t="shared" si="3"/>
        <v>10.84160865</v>
      </c>
      <c r="S38">
        <v>0.24969558599695585</v>
      </c>
      <c r="T38">
        <v>-0.60258913483771426</v>
      </c>
    </row>
    <row r="39" spans="1:20" x14ac:dyDescent="0.25">
      <c r="A39" s="8">
        <v>37305</v>
      </c>
      <c r="B39" s="7">
        <v>13.450548240000002</v>
      </c>
      <c r="C39" s="7">
        <v>10.819702080000003</v>
      </c>
      <c r="D39">
        <f t="shared" si="4"/>
        <v>37</v>
      </c>
      <c r="E39" s="4">
        <f t="shared" si="0"/>
        <v>0.24294705664568678</v>
      </c>
      <c r="F39">
        <f t="shared" si="1"/>
        <v>-0.61448835813742197</v>
      </c>
      <c r="G39">
        <f t="shared" si="2"/>
        <v>1.1280487804878048E-2</v>
      </c>
      <c r="N39" s="5">
        <v>37305</v>
      </c>
      <c r="O39">
        <v>26.146000000000004</v>
      </c>
      <c r="P39" s="10">
        <f t="shared" si="3"/>
        <v>13.450548240000002</v>
      </c>
      <c r="Q39">
        <v>21.032000000000004</v>
      </c>
      <c r="R39" s="10">
        <f t="shared" si="3"/>
        <v>10.819702080000003</v>
      </c>
      <c r="S39">
        <v>0.24294705664568678</v>
      </c>
      <c r="T39">
        <v>-0.61448835813742197</v>
      </c>
    </row>
    <row r="40" spans="1:20" x14ac:dyDescent="0.25">
      <c r="A40" s="5">
        <v>38394</v>
      </c>
      <c r="B40">
        <v>12.787692300000003</v>
      </c>
      <c r="C40">
        <v>10.791450750000001</v>
      </c>
      <c r="D40">
        <f t="shared" si="4"/>
        <v>38</v>
      </c>
      <c r="E40" s="4">
        <f t="shared" si="0"/>
        <v>0.23655371304974765</v>
      </c>
      <c r="F40">
        <f t="shared" si="1"/>
        <v>-0.62607023068723722</v>
      </c>
      <c r="G40">
        <f t="shared" si="2"/>
        <v>1.1585365853658536E-2</v>
      </c>
      <c r="N40" s="5">
        <v>38394</v>
      </c>
      <c r="O40">
        <v>24.857500000000005</v>
      </c>
      <c r="P40" s="10">
        <f t="shared" si="3"/>
        <v>12.787692300000003</v>
      </c>
      <c r="Q40">
        <v>20.977083333333336</v>
      </c>
      <c r="R40" s="10">
        <f t="shared" si="3"/>
        <v>10.791450750000001</v>
      </c>
      <c r="S40">
        <v>0.23655371304974765</v>
      </c>
      <c r="T40">
        <v>-0.62607023068723722</v>
      </c>
    </row>
    <row r="41" spans="1:20" x14ac:dyDescent="0.25">
      <c r="A41" s="8">
        <v>36552</v>
      </c>
      <c r="B41" s="7">
        <v>13.874875500000002</v>
      </c>
      <c r="C41" s="7">
        <v>10.778804099999999</v>
      </c>
      <c r="D41">
        <f t="shared" si="4"/>
        <v>39</v>
      </c>
      <c r="E41" s="4">
        <f t="shared" si="0"/>
        <v>0.23048823322795925</v>
      </c>
      <c r="F41">
        <f t="shared" si="1"/>
        <v>-0.6373512410969262</v>
      </c>
      <c r="G41">
        <f t="shared" si="2"/>
        <v>1.1890243902439025E-2</v>
      </c>
      <c r="N41" s="5">
        <v>36552</v>
      </c>
      <c r="O41">
        <v>26.970833333333335</v>
      </c>
      <c r="P41" s="10">
        <f t="shared" si="3"/>
        <v>13.874875500000002</v>
      </c>
      <c r="Q41">
        <v>20.952499999999997</v>
      </c>
      <c r="R41" s="10">
        <f t="shared" si="3"/>
        <v>10.778804099999999</v>
      </c>
      <c r="S41">
        <v>0.23048823322795925</v>
      </c>
      <c r="T41">
        <v>-0.6373512410969262</v>
      </c>
    </row>
    <row r="42" spans="1:20" x14ac:dyDescent="0.25">
      <c r="A42" s="8">
        <v>36231</v>
      </c>
      <c r="B42" s="7">
        <v>14.245700999999999</v>
      </c>
      <c r="C42" s="7">
        <v>10.762513500000003</v>
      </c>
      <c r="D42">
        <f t="shared" si="4"/>
        <v>40</v>
      </c>
      <c r="E42" s="4">
        <f t="shared" si="0"/>
        <v>0.2247260273972603</v>
      </c>
      <c r="F42">
        <f t="shared" si="1"/>
        <v>-0.64834662539838939</v>
      </c>
      <c r="G42">
        <f t="shared" si="2"/>
        <v>1.2195121951219513E-2</v>
      </c>
      <c r="N42" s="5">
        <v>36231</v>
      </c>
      <c r="O42">
        <v>27.691666666666663</v>
      </c>
      <c r="P42" s="10">
        <f t="shared" si="3"/>
        <v>14.245700999999999</v>
      </c>
      <c r="Q42">
        <v>20.920833333333338</v>
      </c>
      <c r="R42" s="10">
        <f t="shared" si="3"/>
        <v>10.762513500000003</v>
      </c>
      <c r="S42">
        <v>0.2247260273972603</v>
      </c>
      <c r="T42">
        <v>-0.64834662539838939</v>
      </c>
    </row>
    <row r="43" spans="1:20" x14ac:dyDescent="0.25">
      <c r="A43" s="8">
        <v>38248</v>
      </c>
      <c r="B43" s="7">
        <v>12.953599199999998</v>
      </c>
      <c r="C43" s="7">
        <v>10.693149839999998</v>
      </c>
      <c r="D43">
        <f t="shared" si="4"/>
        <v>41</v>
      </c>
      <c r="E43" s="4">
        <f t="shared" si="0"/>
        <v>0.21924490477781491</v>
      </c>
      <c r="F43">
        <f t="shared" si="1"/>
        <v>-0.65907049079016244</v>
      </c>
      <c r="G43">
        <f t="shared" si="2"/>
        <v>1.2500000000000001E-2</v>
      </c>
      <c r="N43" s="5">
        <v>38248</v>
      </c>
      <c r="O43">
        <v>25.179999999999996</v>
      </c>
      <c r="P43" s="10">
        <f t="shared" si="3"/>
        <v>12.953599199999998</v>
      </c>
      <c r="Q43">
        <v>20.785999999999998</v>
      </c>
      <c r="R43" s="10">
        <f t="shared" si="3"/>
        <v>10.693149839999998</v>
      </c>
      <c r="S43">
        <v>0.21924490477781491</v>
      </c>
      <c r="T43">
        <v>-0.65907049079016244</v>
      </c>
    </row>
    <row r="44" spans="1:20" x14ac:dyDescent="0.25">
      <c r="A44" s="8">
        <v>37191</v>
      </c>
      <c r="B44" s="7">
        <v>13.478971050000004</v>
      </c>
      <c r="C44" s="7">
        <v>10.61654115</v>
      </c>
      <c r="D44">
        <f t="shared" si="4"/>
        <v>42</v>
      </c>
      <c r="E44" s="4">
        <f t="shared" si="0"/>
        <v>0.21402478799739075</v>
      </c>
      <c r="F44">
        <f t="shared" si="1"/>
        <v>-0.66953592446832744</v>
      </c>
      <c r="G44">
        <f t="shared" si="2"/>
        <v>1.2804878048780487E-2</v>
      </c>
      <c r="N44" s="5">
        <v>37191</v>
      </c>
      <c r="O44">
        <v>26.201250000000005</v>
      </c>
      <c r="P44" s="10">
        <f t="shared" si="3"/>
        <v>13.478971050000004</v>
      </c>
      <c r="Q44">
        <v>20.637083333333333</v>
      </c>
      <c r="R44" s="10">
        <f t="shared" si="3"/>
        <v>10.61654115</v>
      </c>
      <c r="S44">
        <v>0.21402478799739075</v>
      </c>
      <c r="T44">
        <v>-0.66953592446832744</v>
      </c>
    </row>
    <row r="45" spans="1:20" x14ac:dyDescent="0.25">
      <c r="A45" s="5">
        <v>38651</v>
      </c>
      <c r="B45">
        <v>14.332512749999998</v>
      </c>
      <c r="C45">
        <v>10.61182545</v>
      </c>
      <c r="D45">
        <f t="shared" si="4"/>
        <v>43</v>
      </c>
      <c r="E45" s="4">
        <f t="shared" si="0"/>
        <v>0.20904746734628862</v>
      </c>
      <c r="F45">
        <f t="shared" si="1"/>
        <v>-0.67975508965001352</v>
      </c>
      <c r="G45">
        <f t="shared" si="2"/>
        <v>1.3109756097560975E-2</v>
      </c>
      <c r="N45" s="5">
        <v>38651</v>
      </c>
      <c r="O45">
        <v>27.860416666666662</v>
      </c>
      <c r="P45" s="10">
        <f t="shared" si="3"/>
        <v>14.332512749999998</v>
      </c>
      <c r="Q45">
        <v>20.627916666666664</v>
      </c>
      <c r="R45" s="10">
        <f t="shared" si="3"/>
        <v>10.61182545</v>
      </c>
      <c r="S45">
        <v>0.20904746734628862</v>
      </c>
      <c r="T45">
        <v>-0.67975508965001352</v>
      </c>
    </row>
    <row r="46" spans="1:20" x14ac:dyDescent="0.25">
      <c r="A46" s="8">
        <v>37669</v>
      </c>
      <c r="B46" s="7">
        <v>14.320509150000001</v>
      </c>
      <c r="C46" s="7">
        <v>10.6043232</v>
      </c>
      <c r="D46">
        <f t="shared" si="4"/>
        <v>44</v>
      </c>
      <c r="E46" s="4">
        <f t="shared" si="0"/>
        <v>0.20429638854296386</v>
      </c>
      <c r="F46">
        <f t="shared" si="1"/>
        <v>-0.68973931055661453</v>
      </c>
      <c r="G46">
        <f t="shared" si="2"/>
        <v>1.3414634146341463E-2</v>
      </c>
      <c r="N46" s="5">
        <v>37669</v>
      </c>
      <c r="O46">
        <v>27.837083333333336</v>
      </c>
      <c r="P46" s="10">
        <f t="shared" si="3"/>
        <v>14.320509150000001</v>
      </c>
      <c r="Q46">
        <v>20.613333333333333</v>
      </c>
      <c r="R46" s="10">
        <f t="shared" si="3"/>
        <v>10.6043232</v>
      </c>
      <c r="S46">
        <v>0.20429638854296386</v>
      </c>
      <c r="T46">
        <v>-0.68973931055661453</v>
      </c>
    </row>
    <row r="47" spans="1:20" x14ac:dyDescent="0.25">
      <c r="A47" s="8">
        <v>37591</v>
      </c>
      <c r="B47" s="7">
        <v>13.437601500000005</v>
      </c>
      <c r="C47" s="7">
        <v>10.603894500000004</v>
      </c>
      <c r="D47">
        <f t="shared" si="4"/>
        <v>45</v>
      </c>
      <c r="E47" s="4">
        <f t="shared" si="0"/>
        <v>0.1997564687975647</v>
      </c>
      <c r="F47">
        <f t="shared" si="1"/>
        <v>-0.69949914784577072</v>
      </c>
      <c r="G47">
        <f t="shared" si="2"/>
        <v>1.3719512195121951E-2</v>
      </c>
      <c r="N47" s="5">
        <v>37591</v>
      </c>
      <c r="O47">
        <v>26.120833333333341</v>
      </c>
      <c r="P47" s="10">
        <f t="shared" si="3"/>
        <v>13.437601500000005</v>
      </c>
      <c r="Q47">
        <v>20.612500000000008</v>
      </c>
      <c r="R47" s="10">
        <f t="shared" si="3"/>
        <v>10.603894500000004</v>
      </c>
      <c r="S47">
        <v>0.1997564687975647</v>
      </c>
      <c r="T47">
        <v>-0.69949914784577072</v>
      </c>
    </row>
    <row r="48" spans="1:20" x14ac:dyDescent="0.25">
      <c r="A48" s="8">
        <v>37961</v>
      </c>
      <c r="B48" s="7">
        <v>12.741392699999999</v>
      </c>
      <c r="C48" s="7">
        <v>10.599607500000003</v>
      </c>
      <c r="D48">
        <f t="shared" si="4"/>
        <v>46</v>
      </c>
      <c r="E48" s="4">
        <f t="shared" si="0"/>
        <v>0.19541393686718284</v>
      </c>
      <c r="F48">
        <f t="shared" si="1"/>
        <v>-0.70904446575200109</v>
      </c>
      <c r="G48">
        <f t="shared" si="2"/>
        <v>1.4024390243902439E-2</v>
      </c>
      <c r="N48" s="5">
        <v>37961</v>
      </c>
      <c r="O48">
        <v>24.767499999999998</v>
      </c>
      <c r="P48" s="10">
        <f t="shared" si="3"/>
        <v>12.741392699999999</v>
      </c>
      <c r="Q48">
        <v>20.604166666666671</v>
      </c>
      <c r="R48" s="10">
        <f t="shared" si="3"/>
        <v>10.599607500000003</v>
      </c>
      <c r="S48">
        <v>0.19541393686718284</v>
      </c>
      <c r="T48">
        <v>-0.70904446575200109</v>
      </c>
    </row>
    <row r="49" spans="1:20" x14ac:dyDescent="0.25">
      <c r="A49" s="8">
        <v>37938</v>
      </c>
      <c r="B49" s="7">
        <v>13.168992991304348</v>
      </c>
      <c r="C49" s="7">
        <v>10.573755026086955</v>
      </c>
      <c r="D49">
        <f t="shared" si="4"/>
        <v>47</v>
      </c>
      <c r="E49" s="4">
        <f t="shared" si="0"/>
        <v>0.19125619352958323</v>
      </c>
      <c r="F49">
        <f t="shared" si="1"/>
        <v>-0.7183844920061444</v>
      </c>
      <c r="G49">
        <f t="shared" si="2"/>
        <v>1.4329268292682927E-2</v>
      </c>
      <c r="N49" s="5">
        <v>37938</v>
      </c>
      <c r="O49">
        <v>25.598695652173912</v>
      </c>
      <c r="P49" s="10">
        <f t="shared" si="3"/>
        <v>13.168992991304348</v>
      </c>
      <c r="Q49">
        <v>20.553913043478257</v>
      </c>
      <c r="R49" s="10">
        <f t="shared" si="3"/>
        <v>10.573755026086955</v>
      </c>
      <c r="S49">
        <v>0.19125619352958323</v>
      </c>
      <c r="T49">
        <v>-0.7183844920061444</v>
      </c>
    </row>
    <row r="50" spans="1:20" x14ac:dyDescent="0.25">
      <c r="A50" s="8">
        <v>37882</v>
      </c>
      <c r="B50" s="7">
        <v>16.103901149999999</v>
      </c>
      <c r="C50" s="7">
        <v>10.528872</v>
      </c>
      <c r="D50">
        <f t="shared" si="4"/>
        <v>48</v>
      </c>
      <c r="E50" s="4">
        <f t="shared" si="0"/>
        <v>0.18727168949771691</v>
      </c>
      <c r="F50">
        <f t="shared" si="1"/>
        <v>-0.72752787144601416</v>
      </c>
      <c r="G50">
        <f t="shared" si="2"/>
        <v>1.4634146341463415E-2</v>
      </c>
      <c r="N50" s="5">
        <v>37882</v>
      </c>
      <c r="O50">
        <v>31.303749999999997</v>
      </c>
      <c r="P50" s="10">
        <f t="shared" si="3"/>
        <v>16.103901149999999</v>
      </c>
      <c r="Q50">
        <v>20.466666666666665</v>
      </c>
      <c r="R50" s="10">
        <f t="shared" si="3"/>
        <v>10.528872</v>
      </c>
      <c r="S50">
        <v>0.18727168949771691</v>
      </c>
      <c r="T50">
        <v>-0.72752787144601416</v>
      </c>
    </row>
    <row r="51" spans="1:20" x14ac:dyDescent="0.25">
      <c r="A51" s="8">
        <v>37616</v>
      </c>
      <c r="B51" s="7">
        <v>12.757897650000004</v>
      </c>
      <c r="C51" s="7">
        <v>10.512152699999998</v>
      </c>
      <c r="D51">
        <f t="shared" si="4"/>
        <v>49</v>
      </c>
      <c r="E51" s="4">
        <f t="shared" si="0"/>
        <v>0.18344981828347776</v>
      </c>
      <c r="F51">
        <f t="shared" si="1"/>
        <v>-0.73648271409894073</v>
      </c>
      <c r="G51">
        <f t="shared" si="2"/>
        <v>1.4939024390243902E-2</v>
      </c>
      <c r="N51" s="5">
        <v>37616</v>
      </c>
      <c r="O51">
        <v>24.799583333333342</v>
      </c>
      <c r="P51" s="10">
        <f t="shared" si="3"/>
        <v>12.757897650000004</v>
      </c>
      <c r="Q51">
        <v>20.434166666666663</v>
      </c>
      <c r="R51" s="10">
        <f t="shared" si="3"/>
        <v>10.512152699999998</v>
      </c>
      <c r="S51">
        <v>0.18344981828347776</v>
      </c>
      <c r="T51">
        <v>-0.73648271409894073</v>
      </c>
    </row>
    <row r="52" spans="1:20" x14ac:dyDescent="0.25">
      <c r="A52" s="8">
        <v>37583</v>
      </c>
      <c r="B52" s="7">
        <v>13.312635450000004</v>
      </c>
      <c r="C52" s="7">
        <v>10.491575099999999</v>
      </c>
      <c r="D52">
        <f t="shared" si="4"/>
        <v>50</v>
      </c>
      <c r="E52" s="4">
        <f t="shared" si="0"/>
        <v>0.17978082191780823</v>
      </c>
      <c r="F52">
        <f t="shared" si="1"/>
        <v>-0.74525663840644585</v>
      </c>
      <c r="G52">
        <f t="shared" si="2"/>
        <v>1.524390243902439E-2</v>
      </c>
      <c r="N52" s="5">
        <v>37583</v>
      </c>
      <c r="O52">
        <v>25.877916666666675</v>
      </c>
      <c r="P52" s="10">
        <f t="shared" si="3"/>
        <v>13.312635450000004</v>
      </c>
      <c r="Q52">
        <v>20.394166666666663</v>
      </c>
      <c r="R52" s="10">
        <f t="shared" si="3"/>
        <v>10.491575099999999</v>
      </c>
      <c r="S52">
        <v>0.17978082191780823</v>
      </c>
      <c r="T52">
        <v>-0.74525663840644585</v>
      </c>
    </row>
    <row r="53" spans="1:20" x14ac:dyDescent="0.25">
      <c r="A53" s="8">
        <v>37625</v>
      </c>
      <c r="B53" s="7">
        <v>12.270894450000004</v>
      </c>
      <c r="C53" s="7">
        <v>10.458565200000001</v>
      </c>
      <c r="D53">
        <f t="shared" si="4"/>
        <v>51</v>
      </c>
      <c r="E53" s="4">
        <f t="shared" si="0"/>
        <v>0.17625570776255706</v>
      </c>
      <c r="F53">
        <f t="shared" si="1"/>
        <v>-0.75385681016836348</v>
      </c>
      <c r="G53">
        <f t="shared" si="2"/>
        <v>1.5548780487804878E-2</v>
      </c>
      <c r="N53" s="5">
        <v>37625</v>
      </c>
      <c r="O53">
        <v>23.852916666666673</v>
      </c>
      <c r="P53" s="10">
        <f t="shared" si="3"/>
        <v>12.270894450000004</v>
      </c>
      <c r="Q53">
        <v>20.330000000000002</v>
      </c>
      <c r="R53" s="10">
        <f t="shared" si="3"/>
        <v>10.458565200000001</v>
      </c>
      <c r="S53">
        <v>0.17625570776255706</v>
      </c>
      <c r="T53">
        <v>-0.75385681016836348</v>
      </c>
    </row>
    <row r="54" spans="1:20" x14ac:dyDescent="0.25">
      <c r="A54" s="8">
        <v>36226</v>
      </c>
      <c r="B54" s="7">
        <v>14.236912650000004</v>
      </c>
      <c r="C54" s="7">
        <v>10.454278200000001</v>
      </c>
      <c r="D54">
        <f t="shared" si="4"/>
        <v>52</v>
      </c>
      <c r="E54" s="4">
        <f t="shared" si="0"/>
        <v>0.17286617492096945</v>
      </c>
      <c r="F54">
        <f t="shared" si="1"/>
        <v>-0.76228997770522611</v>
      </c>
      <c r="G54">
        <f t="shared" si="2"/>
        <v>1.5853658536585366E-2</v>
      </c>
      <c r="N54" s="5">
        <v>36226</v>
      </c>
      <c r="O54">
        <v>27.674583333333342</v>
      </c>
      <c r="P54" s="10">
        <f t="shared" si="3"/>
        <v>14.236912650000004</v>
      </c>
      <c r="Q54">
        <v>20.321666666666669</v>
      </c>
      <c r="R54" s="10">
        <f t="shared" si="3"/>
        <v>10.454278200000001</v>
      </c>
      <c r="S54">
        <v>0.17286617492096945</v>
      </c>
      <c r="T54">
        <v>-0.76228997770522611</v>
      </c>
    </row>
    <row r="55" spans="1:20" x14ac:dyDescent="0.25">
      <c r="A55" s="8">
        <v>36467</v>
      </c>
      <c r="B55" s="7">
        <v>13.895453100000001</v>
      </c>
      <c r="C55" s="7">
        <v>10.341315750000001</v>
      </c>
      <c r="D55">
        <f t="shared" si="4"/>
        <v>53</v>
      </c>
      <c r="E55" s="4">
        <f t="shared" si="0"/>
        <v>0.16960454897906438</v>
      </c>
      <c r="F55">
        <f t="shared" si="1"/>
        <v>-0.77056250367121604</v>
      </c>
      <c r="G55">
        <f t="shared" si="2"/>
        <v>1.6158536585365854E-2</v>
      </c>
      <c r="N55" s="5">
        <v>36467</v>
      </c>
      <c r="O55">
        <v>27.010833333333334</v>
      </c>
      <c r="P55" s="10">
        <f t="shared" si="3"/>
        <v>13.895453100000001</v>
      </c>
      <c r="Q55">
        <v>20.102083333333336</v>
      </c>
      <c r="R55" s="10">
        <f t="shared" si="3"/>
        <v>10.341315750000001</v>
      </c>
      <c r="S55">
        <v>0.16960454897906438</v>
      </c>
      <c r="T55">
        <v>-0.77056250367121604</v>
      </c>
    </row>
    <row r="56" spans="1:20" x14ac:dyDescent="0.25">
      <c r="A56" s="8">
        <v>36433</v>
      </c>
      <c r="B56" s="7">
        <v>13.3621503</v>
      </c>
      <c r="C56" s="7">
        <v>10.262649299999998</v>
      </c>
      <c r="D56">
        <f t="shared" si="4"/>
        <v>54</v>
      </c>
      <c r="E56" s="4">
        <f t="shared" si="0"/>
        <v>0.16646372399797058</v>
      </c>
      <c r="F56">
        <f t="shared" si="1"/>
        <v>-0.77868039389339549</v>
      </c>
      <c r="G56">
        <f t="shared" si="2"/>
        <v>1.6463414634146342E-2</v>
      </c>
      <c r="N56" s="5">
        <v>36433</v>
      </c>
      <c r="O56">
        <v>25.974166666666665</v>
      </c>
      <c r="P56" s="10">
        <f t="shared" si="3"/>
        <v>13.3621503</v>
      </c>
      <c r="Q56">
        <v>19.949166666666663</v>
      </c>
      <c r="R56" s="10">
        <f t="shared" si="3"/>
        <v>10.262649299999998</v>
      </c>
      <c r="S56">
        <v>0.16646372399797058</v>
      </c>
      <c r="T56">
        <v>-0.77868039389339549</v>
      </c>
    </row>
    <row r="57" spans="1:20" x14ac:dyDescent="0.25">
      <c r="A57" s="8">
        <v>38068</v>
      </c>
      <c r="B57" s="7">
        <v>13.162376099999998</v>
      </c>
      <c r="C57" s="7">
        <v>10.258362300000002</v>
      </c>
      <c r="D57">
        <f t="shared" si="4"/>
        <v>55</v>
      </c>
      <c r="E57" s="4">
        <f t="shared" si="0"/>
        <v>0.16343711083437112</v>
      </c>
      <c r="F57">
        <f t="shared" si="1"/>
        <v>-0.78664932356467077</v>
      </c>
      <c r="G57">
        <f t="shared" si="2"/>
        <v>1.676829268292683E-2</v>
      </c>
      <c r="N57" s="5">
        <v>38068</v>
      </c>
      <c r="O57">
        <v>25.58583333333333</v>
      </c>
      <c r="P57" s="10">
        <f t="shared" si="3"/>
        <v>13.162376099999998</v>
      </c>
      <c r="Q57">
        <v>19.940833333333337</v>
      </c>
      <c r="R57" s="10">
        <f t="shared" si="3"/>
        <v>10.258362300000002</v>
      </c>
      <c r="S57">
        <v>0.16343711083437112</v>
      </c>
      <c r="T57">
        <v>-0.78664932356467077</v>
      </c>
    </row>
    <row r="58" spans="1:20" x14ac:dyDescent="0.25">
      <c r="A58" s="5">
        <v>38414</v>
      </c>
      <c r="B58">
        <v>12.791979300000003</v>
      </c>
      <c r="C58">
        <v>10.258362300000002</v>
      </c>
      <c r="D58">
        <f t="shared" si="4"/>
        <v>56</v>
      </c>
      <c r="E58" s="4">
        <f t="shared" si="0"/>
        <v>0.16051859099804305</v>
      </c>
      <c r="F58">
        <f t="shared" si="1"/>
        <v>-0.79447466107662745</v>
      </c>
      <c r="G58">
        <f t="shared" si="2"/>
        <v>1.7073170731707318E-2</v>
      </c>
      <c r="N58" s="5">
        <v>38414</v>
      </c>
      <c r="O58">
        <v>24.865833333333338</v>
      </c>
      <c r="P58" s="10">
        <f t="shared" si="3"/>
        <v>12.791979300000003</v>
      </c>
      <c r="Q58">
        <v>19.940833333333337</v>
      </c>
      <c r="R58" s="10">
        <f t="shared" si="3"/>
        <v>10.258362300000002</v>
      </c>
      <c r="S58">
        <v>0.16051859099804305</v>
      </c>
      <c r="T58">
        <v>-0.79447466107662745</v>
      </c>
    </row>
    <row r="59" spans="1:20" x14ac:dyDescent="0.25">
      <c r="A59" s="5">
        <v>38445</v>
      </c>
      <c r="B59">
        <v>12.6710859</v>
      </c>
      <c r="C59">
        <v>10.162547849999999</v>
      </c>
      <c r="D59">
        <f t="shared" si="4"/>
        <v>57</v>
      </c>
      <c r="E59" s="4">
        <f t="shared" si="0"/>
        <v>0.15770247536649845</v>
      </c>
      <c r="F59">
        <f t="shared" si="1"/>
        <v>-0.80216148974291834</v>
      </c>
      <c r="G59">
        <f t="shared" si="2"/>
        <v>1.7378048780487806E-2</v>
      </c>
      <c r="N59" s="5">
        <v>38445</v>
      </c>
      <c r="O59">
        <v>24.630833333333332</v>
      </c>
      <c r="P59" s="10">
        <f t="shared" si="3"/>
        <v>12.6710859</v>
      </c>
      <c r="Q59">
        <v>19.754583333333333</v>
      </c>
      <c r="R59" s="10">
        <f t="shared" si="3"/>
        <v>10.162547849999999</v>
      </c>
      <c r="S59">
        <v>0.15770247536649845</v>
      </c>
      <c r="T59">
        <v>-0.80216148974291834</v>
      </c>
    </row>
    <row r="60" spans="1:20" x14ac:dyDescent="0.25">
      <c r="A60" s="8">
        <v>37567</v>
      </c>
      <c r="B60" s="7">
        <v>12.441517050000002</v>
      </c>
      <c r="C60" s="7">
        <v>10.15397385</v>
      </c>
      <c r="D60">
        <f t="shared" si="4"/>
        <v>58</v>
      </c>
      <c r="E60" s="4">
        <f t="shared" si="0"/>
        <v>0.15498346717052433</v>
      </c>
      <c r="F60">
        <f t="shared" si="1"/>
        <v>-0.80971462763336433</v>
      </c>
      <c r="G60">
        <f t="shared" si="2"/>
        <v>1.7682926829268291E-2</v>
      </c>
      <c r="N60" s="5">
        <v>37567</v>
      </c>
      <c r="O60">
        <v>24.184583333333336</v>
      </c>
      <c r="P60" s="10">
        <f t="shared" si="3"/>
        <v>12.441517050000002</v>
      </c>
      <c r="Q60">
        <v>19.737916666666667</v>
      </c>
      <c r="R60" s="10">
        <f t="shared" si="3"/>
        <v>10.15397385</v>
      </c>
      <c r="S60">
        <v>0.15498346717052433</v>
      </c>
      <c r="T60">
        <v>-0.80971462763336433</v>
      </c>
    </row>
    <row r="61" spans="1:20" x14ac:dyDescent="0.25">
      <c r="A61" s="8">
        <v>36841</v>
      </c>
      <c r="B61" s="7">
        <v>13.537059900000001</v>
      </c>
      <c r="C61" s="7">
        <v>10.103815950000001</v>
      </c>
      <c r="D61">
        <f t="shared" si="4"/>
        <v>59</v>
      </c>
      <c r="E61" s="4">
        <f t="shared" si="0"/>
        <v>0.15235662874390526</v>
      </c>
      <c r="F61">
        <f t="shared" si="1"/>
        <v>-0.81713864571257122</v>
      </c>
      <c r="G61">
        <f t="shared" si="2"/>
        <v>1.7987804878048779E-2</v>
      </c>
      <c r="N61" s="5">
        <v>36841</v>
      </c>
      <c r="O61">
        <v>26.314166666666669</v>
      </c>
      <c r="P61" s="10">
        <f t="shared" si="3"/>
        <v>13.537059900000001</v>
      </c>
      <c r="Q61">
        <v>19.64041666666667</v>
      </c>
      <c r="R61" s="10">
        <f t="shared" si="3"/>
        <v>10.103815950000001</v>
      </c>
      <c r="S61">
        <v>0.15235662874390526</v>
      </c>
      <c r="T61">
        <v>-0.81713864571257122</v>
      </c>
    </row>
    <row r="62" spans="1:20" x14ac:dyDescent="0.25">
      <c r="A62" s="5">
        <v>38369</v>
      </c>
      <c r="B62">
        <v>12.345702600000001</v>
      </c>
      <c r="C62">
        <v>10.100172000000002</v>
      </c>
      <c r="D62">
        <f t="shared" si="4"/>
        <v>60</v>
      </c>
      <c r="E62" s="4">
        <f t="shared" si="0"/>
        <v>0.1498173515981735</v>
      </c>
      <c r="F62">
        <f t="shared" si="1"/>
        <v>-0.82443788445407074</v>
      </c>
      <c r="G62">
        <f t="shared" si="2"/>
        <v>1.8292682926829267E-2</v>
      </c>
      <c r="N62" s="5">
        <v>38369</v>
      </c>
      <c r="O62">
        <v>23.998333333333335</v>
      </c>
      <c r="P62" s="10">
        <f t="shared" si="3"/>
        <v>12.345702600000001</v>
      </c>
      <c r="Q62">
        <v>19.633333333333336</v>
      </c>
      <c r="R62" s="10">
        <f t="shared" si="3"/>
        <v>10.100172000000002</v>
      </c>
      <c r="S62">
        <v>0.1498173515981735</v>
      </c>
      <c r="T62">
        <v>-0.82443788445407074</v>
      </c>
    </row>
    <row r="63" spans="1:20" x14ac:dyDescent="0.25">
      <c r="A63" s="8">
        <v>38014</v>
      </c>
      <c r="B63" s="7">
        <v>12.5077512</v>
      </c>
      <c r="C63" s="7">
        <v>10.083024000000002</v>
      </c>
      <c r="D63">
        <f t="shared" si="4"/>
        <v>61</v>
      </c>
      <c r="E63" s="4">
        <f t="shared" si="0"/>
        <v>0.14736132944082639</v>
      </c>
      <c r="F63">
        <f t="shared" si="1"/>
        <v>-0.83161646908119413</v>
      </c>
      <c r="G63">
        <f t="shared" si="2"/>
        <v>1.8597560975609755E-2</v>
      </c>
      <c r="N63" s="5">
        <v>38014</v>
      </c>
      <c r="O63">
        <v>24.313333333333333</v>
      </c>
      <c r="P63" s="10">
        <f t="shared" si="3"/>
        <v>12.5077512</v>
      </c>
      <c r="Q63">
        <v>19.600000000000001</v>
      </c>
      <c r="R63" s="10">
        <f t="shared" si="3"/>
        <v>10.083024000000002</v>
      </c>
      <c r="S63">
        <v>0.14736132944082639</v>
      </c>
      <c r="T63">
        <v>-0.83161646908119413</v>
      </c>
    </row>
    <row r="64" spans="1:20" x14ac:dyDescent="0.25">
      <c r="A64" s="8">
        <v>38335</v>
      </c>
      <c r="B64" s="7">
        <v>12.570127050000002</v>
      </c>
      <c r="C64" s="7">
        <v>10.033723500000002</v>
      </c>
      <c r="D64">
        <f t="shared" si="4"/>
        <v>62</v>
      </c>
      <c r="E64" s="4">
        <f t="shared" si="0"/>
        <v>0.14498453380468404</v>
      </c>
      <c r="F64">
        <f t="shared" si="1"/>
        <v>-0.83867832356868088</v>
      </c>
      <c r="G64">
        <f t="shared" si="2"/>
        <v>1.8902439024390243E-2</v>
      </c>
      <c r="N64" s="5">
        <v>38335</v>
      </c>
      <c r="O64">
        <v>24.434583333333336</v>
      </c>
      <c r="P64" s="10">
        <f t="shared" si="3"/>
        <v>12.570127050000002</v>
      </c>
      <c r="Q64">
        <v>19.50416666666667</v>
      </c>
      <c r="R64" s="10">
        <f t="shared" si="3"/>
        <v>10.033723500000002</v>
      </c>
      <c r="S64">
        <v>0.14498453380468404</v>
      </c>
      <c r="T64">
        <v>-0.83867832356868088</v>
      </c>
    </row>
    <row r="65" spans="1:20" x14ac:dyDescent="0.25">
      <c r="A65" s="8">
        <v>36230</v>
      </c>
      <c r="B65" s="7">
        <v>13.073709756521739</v>
      </c>
      <c r="C65" s="7">
        <v>10.030685321739131</v>
      </c>
      <c r="D65">
        <f t="shared" si="4"/>
        <v>63</v>
      </c>
      <c r="E65" s="4">
        <f t="shared" si="0"/>
        <v>0.14268319199826049</v>
      </c>
      <c r="F65">
        <f t="shared" si="1"/>
        <v>-0.84562718352400867</v>
      </c>
      <c r="G65">
        <f t="shared" si="2"/>
        <v>1.9207317073170731E-2</v>
      </c>
      <c r="N65" s="5">
        <v>36230</v>
      </c>
      <c r="O65">
        <v>25.413478260869564</v>
      </c>
      <c r="P65" s="10">
        <f t="shared" si="3"/>
        <v>13.073709756521739</v>
      </c>
      <c r="Q65">
        <v>19.498260869565218</v>
      </c>
      <c r="R65" s="10">
        <f t="shared" si="3"/>
        <v>10.030685321739131</v>
      </c>
      <c r="S65">
        <v>0.14268319199826049</v>
      </c>
      <c r="T65">
        <v>-0.84562718352400867</v>
      </c>
    </row>
    <row r="66" spans="1:20" x14ac:dyDescent="0.25">
      <c r="A66" s="8">
        <v>35539</v>
      </c>
      <c r="B66" s="7">
        <v>12.528971850000001</v>
      </c>
      <c r="C66" s="7">
        <v>10.0041432</v>
      </c>
      <c r="D66">
        <f t="shared" si="4"/>
        <v>64</v>
      </c>
      <c r="E66" s="4">
        <f t="shared" si="0"/>
        <v>0.14045376712328766</v>
      </c>
      <c r="F66">
        <f t="shared" si="1"/>
        <v>-0.85246660805431418</v>
      </c>
      <c r="G66">
        <f t="shared" si="2"/>
        <v>1.9512195121951219E-2</v>
      </c>
      <c r="N66" s="5">
        <v>35539</v>
      </c>
      <c r="O66">
        <v>24.354583333333334</v>
      </c>
      <c r="P66" s="10">
        <f t="shared" si="3"/>
        <v>12.528971850000001</v>
      </c>
      <c r="Q66">
        <v>19.446666666666665</v>
      </c>
      <c r="R66" s="10">
        <f t="shared" si="3"/>
        <v>10.0041432</v>
      </c>
      <c r="S66">
        <v>0.14045376712328766</v>
      </c>
      <c r="T66">
        <v>-0.85246660805431418</v>
      </c>
    </row>
    <row r="67" spans="1:20" x14ac:dyDescent="0.25">
      <c r="A67" s="8">
        <v>38276</v>
      </c>
      <c r="B67" s="7">
        <v>12.562196099999996</v>
      </c>
      <c r="C67" s="7">
        <v>10.000070550000002</v>
      </c>
      <c r="D67">
        <f t="shared" si="4"/>
        <v>65</v>
      </c>
      <c r="E67" s="4">
        <f t="shared" ref="E67:E130" si="7">(D$1+1)/D67/365</f>
        <v>0.13829293993677555</v>
      </c>
      <c r="F67">
        <f t="shared" ref="F67:F130" si="8">LOG(E67)</f>
        <v>-0.85919999071328257</v>
      </c>
      <c r="G67">
        <f t="shared" ref="G67:G130" si="9">D67/D$1</f>
        <v>1.9817073170731708E-2</v>
      </c>
      <c r="N67" s="5">
        <v>38276</v>
      </c>
      <c r="O67">
        <v>24.419166666666658</v>
      </c>
      <c r="P67" s="10">
        <f t="shared" si="3"/>
        <v>12.562196099999996</v>
      </c>
      <c r="Q67">
        <v>19.438750000000002</v>
      </c>
      <c r="R67" s="10">
        <f t="shared" si="3"/>
        <v>10.000070550000002</v>
      </c>
      <c r="S67">
        <v>0.13829293993677555</v>
      </c>
      <c r="T67">
        <v>-0.85919999071328257</v>
      </c>
    </row>
    <row r="68" spans="1:20" x14ac:dyDescent="0.25">
      <c r="A68" s="5">
        <v>38678</v>
      </c>
      <c r="B68">
        <v>12.254603850000002</v>
      </c>
      <c r="C68">
        <v>9.9664175999999998</v>
      </c>
      <c r="D68">
        <f t="shared" si="4"/>
        <v>66</v>
      </c>
      <c r="E68" s="4">
        <f t="shared" si="7"/>
        <v>0.13619759236197593</v>
      </c>
      <c r="F68">
        <f t="shared" si="8"/>
        <v>-0.86583056961229565</v>
      </c>
      <c r="G68">
        <f t="shared" si="9"/>
        <v>2.0121951219512196E-2</v>
      </c>
      <c r="N68" s="5">
        <v>38678</v>
      </c>
      <c r="O68">
        <v>23.821250000000003</v>
      </c>
      <c r="P68" s="10">
        <f t="shared" ref="P68:R131" si="10">O68*0.51444</f>
        <v>12.254603850000002</v>
      </c>
      <c r="Q68">
        <v>19.373333333333331</v>
      </c>
      <c r="R68" s="10">
        <f t="shared" si="10"/>
        <v>9.9664175999999998</v>
      </c>
      <c r="S68">
        <v>0.13619759236197593</v>
      </c>
      <c r="T68">
        <v>-0.86583056961229565</v>
      </c>
    </row>
    <row r="69" spans="1:20" x14ac:dyDescent="0.25">
      <c r="A69" s="8">
        <v>35823</v>
      </c>
      <c r="B69" s="7">
        <v>0</v>
      </c>
      <c r="C69" s="7">
        <v>9.9325503000000008</v>
      </c>
      <c r="D69">
        <f t="shared" ref="D69:D132" si="11">D68+1</f>
        <v>67</v>
      </c>
      <c r="E69" s="4">
        <f t="shared" si="7"/>
        <v>0.13416479247597629</v>
      </c>
      <c r="F69">
        <f t="shared" si="8"/>
        <v>-0.87236143677125344</v>
      </c>
      <c r="G69">
        <f t="shared" si="9"/>
        <v>2.0426829268292684E-2</v>
      </c>
      <c r="N69" s="5">
        <v>35823</v>
      </c>
      <c r="P69" s="10">
        <f t="shared" si="10"/>
        <v>0</v>
      </c>
      <c r="Q69">
        <v>19.307500000000001</v>
      </c>
      <c r="R69" s="10">
        <f t="shared" si="10"/>
        <v>9.9325503000000008</v>
      </c>
      <c r="S69">
        <v>0.13416479247597629</v>
      </c>
      <c r="T69">
        <v>-0.87236143677125344</v>
      </c>
    </row>
    <row r="70" spans="1:20" x14ac:dyDescent="0.25">
      <c r="A70" s="8">
        <v>35750</v>
      </c>
      <c r="B70" s="7">
        <v>12.346131300000001</v>
      </c>
      <c r="C70" s="7">
        <v>9.9289063499999983</v>
      </c>
      <c r="D70">
        <f t="shared" si="11"/>
        <v>68</v>
      </c>
      <c r="E70" s="4">
        <f t="shared" si="7"/>
        <v>0.13219178082191782</v>
      </c>
      <c r="F70">
        <f t="shared" si="8"/>
        <v>-0.87879554677666327</v>
      </c>
      <c r="G70">
        <f t="shared" si="9"/>
        <v>2.0731707317073172E-2</v>
      </c>
      <c r="N70" s="5">
        <v>35750</v>
      </c>
      <c r="O70">
        <v>23.999166666666667</v>
      </c>
      <c r="P70" s="10">
        <f t="shared" si="10"/>
        <v>12.346131300000001</v>
      </c>
      <c r="Q70">
        <v>19.300416666666663</v>
      </c>
      <c r="R70" s="10">
        <f t="shared" si="10"/>
        <v>9.9289063499999983</v>
      </c>
      <c r="S70">
        <v>0.13219178082191782</v>
      </c>
      <c r="T70">
        <v>-0.87879554677666327</v>
      </c>
    </row>
    <row r="71" spans="1:20" x14ac:dyDescent="0.25">
      <c r="A71" s="8">
        <v>38336</v>
      </c>
      <c r="B71" s="7">
        <v>12.753825000000003</v>
      </c>
      <c r="C71" s="7">
        <v>9.8493825000000008</v>
      </c>
      <c r="D71">
        <f t="shared" si="11"/>
        <v>69</v>
      </c>
      <c r="E71" s="4">
        <f t="shared" si="7"/>
        <v>0.13027595791145521</v>
      </c>
      <c r="F71">
        <f t="shared" si="8"/>
        <v>-0.88513572480768243</v>
      </c>
      <c r="G71">
        <f t="shared" si="9"/>
        <v>2.103658536585366E-2</v>
      </c>
      <c r="N71" s="5">
        <v>38336</v>
      </c>
      <c r="O71">
        <v>24.791666666666671</v>
      </c>
      <c r="P71" s="10">
        <f t="shared" si="10"/>
        <v>12.753825000000003</v>
      </c>
      <c r="Q71">
        <v>19.145833333333336</v>
      </c>
      <c r="R71" s="10">
        <f t="shared" si="10"/>
        <v>9.8493825000000008</v>
      </c>
      <c r="S71">
        <v>0.13027595791145521</v>
      </c>
      <c r="T71">
        <v>-0.88513572480768243</v>
      </c>
    </row>
    <row r="72" spans="1:20" x14ac:dyDescent="0.25">
      <c r="A72" s="5">
        <v>38419</v>
      </c>
      <c r="B72">
        <v>11.68203772173913</v>
      </c>
      <c r="C72">
        <v>9.8483946260869573</v>
      </c>
      <c r="D72">
        <f t="shared" si="11"/>
        <v>70</v>
      </c>
      <c r="E72" s="4">
        <f t="shared" si="7"/>
        <v>0.12841487279843444</v>
      </c>
      <c r="F72">
        <f t="shared" si="8"/>
        <v>-0.8913846740846838</v>
      </c>
      <c r="G72">
        <f t="shared" si="9"/>
        <v>2.1341463414634148E-2</v>
      </c>
      <c r="N72" s="5">
        <v>38419</v>
      </c>
      <c r="O72">
        <v>22.708260869565216</v>
      </c>
      <c r="P72" s="10">
        <f t="shared" si="10"/>
        <v>11.68203772173913</v>
      </c>
      <c r="Q72">
        <v>19.143913043478261</v>
      </c>
      <c r="R72" s="10">
        <f t="shared" si="10"/>
        <v>9.8483946260869573</v>
      </c>
      <c r="S72">
        <v>0.12841487279843444</v>
      </c>
      <c r="T72">
        <v>-0.8913846740846838</v>
      </c>
    </row>
    <row r="73" spans="1:20" x14ac:dyDescent="0.25">
      <c r="A73" s="8">
        <v>35447</v>
      </c>
      <c r="B73" s="7">
        <v>12.300046050000001</v>
      </c>
      <c r="C73" s="7">
        <v>9.8373788999999991</v>
      </c>
      <c r="D73">
        <f t="shared" si="11"/>
        <v>71</v>
      </c>
      <c r="E73" s="4">
        <f t="shared" si="7"/>
        <v>0.12660621261817478</v>
      </c>
      <c r="F73">
        <f t="shared" si="8"/>
        <v>-0.89754498278950234</v>
      </c>
      <c r="G73">
        <f t="shared" si="9"/>
        <v>2.1646341463414633E-2</v>
      </c>
      <c r="N73" s="5">
        <v>35447</v>
      </c>
      <c r="O73">
        <v>23.909583333333334</v>
      </c>
      <c r="P73" s="10">
        <f t="shared" si="10"/>
        <v>12.300046050000001</v>
      </c>
      <c r="Q73">
        <v>19.122499999999999</v>
      </c>
      <c r="R73" s="10">
        <f t="shared" si="10"/>
        <v>9.8373788999999991</v>
      </c>
      <c r="S73">
        <v>0.12660621261817478</v>
      </c>
      <c r="T73">
        <v>-0.89754498278950234</v>
      </c>
    </row>
    <row r="74" spans="1:20" x14ac:dyDescent="0.25">
      <c r="A74" s="8">
        <v>35820</v>
      </c>
      <c r="B74" s="7">
        <v>0</v>
      </c>
      <c r="C74" s="7">
        <v>9.8373788999999991</v>
      </c>
      <c r="D74">
        <f t="shared" si="11"/>
        <v>72</v>
      </c>
      <c r="E74" s="4">
        <f t="shared" si="7"/>
        <v>0.12484779299847792</v>
      </c>
      <c r="F74">
        <f t="shared" si="8"/>
        <v>-0.90361913050169551</v>
      </c>
      <c r="G74">
        <f t="shared" si="9"/>
        <v>2.1951219512195121E-2</v>
      </c>
      <c r="N74" s="5">
        <v>35820</v>
      </c>
      <c r="P74" s="10">
        <f t="shared" si="10"/>
        <v>0</v>
      </c>
      <c r="Q74">
        <v>19.122499999999999</v>
      </c>
      <c r="R74" s="10">
        <f t="shared" si="10"/>
        <v>9.8373788999999991</v>
      </c>
      <c r="S74">
        <v>0.12484779299847792</v>
      </c>
      <c r="T74">
        <v>-0.90361913050169551</v>
      </c>
    </row>
    <row r="75" spans="1:20" x14ac:dyDescent="0.25">
      <c r="A75" s="5">
        <v>38638</v>
      </c>
      <c r="B75">
        <v>14.266278599999996</v>
      </c>
      <c r="C75">
        <v>9.8000819999999997</v>
      </c>
      <c r="D75">
        <f t="shared" si="11"/>
        <v>73</v>
      </c>
      <c r="E75" s="4">
        <f t="shared" si="7"/>
        <v>0.12313754925877275</v>
      </c>
      <c r="F75">
        <f t="shared" si="8"/>
        <v>-0.90960949419088288</v>
      </c>
      <c r="G75">
        <f t="shared" si="9"/>
        <v>2.2256097560975609E-2</v>
      </c>
      <c r="N75" s="5">
        <v>38638</v>
      </c>
      <c r="O75">
        <v>27.731666666666658</v>
      </c>
      <c r="P75" s="10">
        <f t="shared" si="10"/>
        <v>14.266278599999996</v>
      </c>
      <c r="Q75">
        <v>19.05</v>
      </c>
      <c r="R75" s="10">
        <f t="shared" si="10"/>
        <v>9.8000819999999997</v>
      </c>
      <c r="S75">
        <v>0.12313754925877275</v>
      </c>
      <c r="T75">
        <v>-0.90960949419088288</v>
      </c>
    </row>
    <row r="76" spans="1:20" x14ac:dyDescent="0.25">
      <c r="A76" s="8">
        <v>36885</v>
      </c>
      <c r="B76" s="7">
        <v>13.329354750000004</v>
      </c>
      <c r="C76" s="7">
        <v>9.7998676500000013</v>
      </c>
      <c r="D76">
        <f t="shared" si="11"/>
        <v>74</v>
      </c>
      <c r="E76" s="4">
        <f t="shared" si="7"/>
        <v>0.12147352832284339</v>
      </c>
      <c r="F76">
        <f t="shared" si="8"/>
        <v>-0.91551835380140323</v>
      </c>
      <c r="G76">
        <f t="shared" si="9"/>
        <v>2.2560975609756097E-2</v>
      </c>
      <c r="N76" s="5">
        <v>36885</v>
      </c>
      <c r="O76">
        <v>25.910416666666674</v>
      </c>
      <c r="P76" s="10">
        <f t="shared" si="10"/>
        <v>13.329354750000004</v>
      </c>
      <c r="Q76">
        <v>19.049583333333334</v>
      </c>
      <c r="R76" s="10">
        <f t="shared" si="10"/>
        <v>9.7998676500000013</v>
      </c>
      <c r="S76">
        <v>0.12147352832284339</v>
      </c>
      <c r="T76">
        <v>-0.91551835380140323</v>
      </c>
    </row>
    <row r="77" spans="1:20" x14ac:dyDescent="0.25">
      <c r="A77" s="8">
        <v>35863</v>
      </c>
      <c r="B77" s="7">
        <v>11.491517850000001</v>
      </c>
      <c r="C77" s="7">
        <v>9.7876497000000047</v>
      </c>
      <c r="D77">
        <f t="shared" si="11"/>
        <v>75</v>
      </c>
      <c r="E77" s="4">
        <f t="shared" si="7"/>
        <v>0.11985388127853883</v>
      </c>
      <c r="F77">
        <f t="shared" si="8"/>
        <v>-0.92134789746212697</v>
      </c>
      <c r="G77">
        <f t="shared" si="9"/>
        <v>2.2865853658536585E-2</v>
      </c>
      <c r="N77" s="5">
        <v>35863</v>
      </c>
      <c r="O77">
        <v>22.337916666666668</v>
      </c>
      <c r="P77" s="10">
        <f t="shared" si="10"/>
        <v>11.491517850000001</v>
      </c>
      <c r="Q77">
        <v>19.025833333333342</v>
      </c>
      <c r="R77" s="10">
        <f t="shared" si="10"/>
        <v>9.7876497000000047</v>
      </c>
      <c r="S77">
        <v>0.11985388127853883</v>
      </c>
      <c r="T77">
        <v>-0.92134789746212697</v>
      </c>
    </row>
    <row r="78" spans="1:20" x14ac:dyDescent="0.25">
      <c r="A78" s="8">
        <v>37190</v>
      </c>
      <c r="B78" s="7">
        <v>12.216020849999996</v>
      </c>
      <c r="C78" s="7">
        <v>9.7874353500000009</v>
      </c>
      <c r="D78">
        <f t="shared" si="11"/>
        <v>76</v>
      </c>
      <c r="E78" s="4">
        <f t="shared" si="7"/>
        <v>0.11827685652487382</v>
      </c>
      <c r="F78">
        <f t="shared" si="8"/>
        <v>-0.92710022635121836</v>
      </c>
      <c r="G78">
        <f t="shared" si="9"/>
        <v>2.3170731707317073E-2</v>
      </c>
      <c r="N78" s="5">
        <v>37190</v>
      </c>
      <c r="O78">
        <v>23.746249999999993</v>
      </c>
      <c r="P78" s="10">
        <f t="shared" si="10"/>
        <v>12.216020849999996</v>
      </c>
      <c r="Q78">
        <v>19.025416666666668</v>
      </c>
      <c r="R78" s="10">
        <f t="shared" si="10"/>
        <v>9.7874353500000009</v>
      </c>
      <c r="S78">
        <v>0.11827685652487382</v>
      </c>
      <c r="T78">
        <v>-0.92710022635121836</v>
      </c>
    </row>
    <row r="79" spans="1:20" x14ac:dyDescent="0.25">
      <c r="A79" s="8">
        <v>38002</v>
      </c>
      <c r="B79" s="7">
        <v>12.170578649999999</v>
      </c>
      <c r="C79" s="7">
        <v>9.7741456500000012</v>
      </c>
      <c r="D79">
        <f t="shared" si="11"/>
        <v>77</v>
      </c>
      <c r="E79" s="4">
        <f t="shared" si="7"/>
        <v>0.11674079345312222</v>
      </c>
      <c r="F79">
        <f t="shared" si="8"/>
        <v>-0.93277735924290894</v>
      </c>
      <c r="G79">
        <f t="shared" si="9"/>
        <v>2.3475609756097561E-2</v>
      </c>
      <c r="N79" s="5">
        <v>38002</v>
      </c>
      <c r="O79">
        <v>23.657916666666665</v>
      </c>
      <c r="P79" s="10">
        <f t="shared" si="10"/>
        <v>12.170578649999999</v>
      </c>
      <c r="Q79">
        <v>18.999583333333334</v>
      </c>
      <c r="R79" s="10">
        <f t="shared" si="10"/>
        <v>9.7741456500000012</v>
      </c>
      <c r="S79">
        <v>0.11674079345312222</v>
      </c>
      <c r="T79">
        <v>-0.93277735924290894</v>
      </c>
    </row>
    <row r="80" spans="1:20" x14ac:dyDescent="0.25">
      <c r="A80" s="5">
        <v>38650</v>
      </c>
      <c r="B80">
        <v>12.86678745</v>
      </c>
      <c r="C80">
        <v>9.7417787999999987</v>
      </c>
      <c r="D80">
        <f t="shared" si="11"/>
        <v>78</v>
      </c>
      <c r="E80" s="4">
        <f t="shared" si="7"/>
        <v>0.11524411661397962</v>
      </c>
      <c r="F80">
        <f t="shared" si="8"/>
        <v>-0.93838123676090746</v>
      </c>
      <c r="G80">
        <f t="shared" si="9"/>
        <v>2.3780487804878049E-2</v>
      </c>
      <c r="N80" s="5">
        <v>38650</v>
      </c>
      <c r="O80">
        <v>25.01125</v>
      </c>
      <c r="P80" s="10">
        <f t="shared" si="10"/>
        <v>12.86678745</v>
      </c>
      <c r="Q80">
        <v>18.936666666666664</v>
      </c>
      <c r="R80" s="10">
        <f t="shared" si="10"/>
        <v>9.7417787999999987</v>
      </c>
      <c r="S80">
        <v>0.11524411661397962</v>
      </c>
      <c r="T80">
        <v>-0.93838123676090746</v>
      </c>
    </row>
    <row r="81" spans="1:20" x14ac:dyDescent="0.25">
      <c r="A81" s="5">
        <v>38666</v>
      </c>
      <c r="B81">
        <v>11.882892991304347</v>
      </c>
      <c r="C81">
        <v>9.7175479304347832</v>
      </c>
      <c r="D81">
        <f t="shared" si="11"/>
        <v>79</v>
      </c>
      <c r="E81" s="4">
        <f t="shared" si="7"/>
        <v>0.11378533032772672</v>
      </c>
      <c r="F81">
        <f t="shared" si="8"/>
        <v>-0.94391372536086848</v>
      </c>
      <c r="G81">
        <f t="shared" si="9"/>
        <v>2.4085365853658537E-2</v>
      </c>
      <c r="N81" s="5">
        <v>38666</v>
      </c>
      <c r="O81">
        <v>23.098695652173912</v>
      </c>
      <c r="P81" s="10">
        <f t="shared" si="10"/>
        <v>11.882892991304347</v>
      </c>
      <c r="Q81">
        <v>18.889565217391304</v>
      </c>
      <c r="R81" s="10">
        <f t="shared" si="10"/>
        <v>9.7175479304347832</v>
      </c>
      <c r="S81">
        <v>0.11378533032772672</v>
      </c>
      <c r="T81">
        <v>-0.94391372536086848</v>
      </c>
    </row>
    <row r="82" spans="1:20" x14ac:dyDescent="0.25">
      <c r="A82" s="8">
        <v>36891</v>
      </c>
      <c r="B82" s="7">
        <v>12.557694750000003</v>
      </c>
      <c r="C82" s="7">
        <v>9.7042675499999991</v>
      </c>
      <c r="D82">
        <f t="shared" si="11"/>
        <v>80</v>
      </c>
      <c r="E82" s="4">
        <f t="shared" si="7"/>
        <v>0.11236301369863015</v>
      </c>
      <c r="F82">
        <f t="shared" si="8"/>
        <v>-0.94937662106237053</v>
      </c>
      <c r="G82">
        <f t="shared" si="9"/>
        <v>2.4390243902439025E-2</v>
      </c>
      <c r="N82" s="5">
        <v>36891</v>
      </c>
      <c r="O82">
        <v>24.410416666666674</v>
      </c>
      <c r="P82" s="10">
        <f t="shared" si="10"/>
        <v>12.557694750000003</v>
      </c>
      <c r="Q82">
        <v>18.86375</v>
      </c>
      <c r="R82" s="10">
        <f t="shared" si="10"/>
        <v>9.7042675499999991</v>
      </c>
      <c r="S82">
        <v>0.11236301369863015</v>
      </c>
      <c r="T82">
        <v>-0.94937662106237053</v>
      </c>
    </row>
    <row r="83" spans="1:20" x14ac:dyDescent="0.25">
      <c r="A83" s="8">
        <v>37324</v>
      </c>
      <c r="B83" s="7">
        <v>10.597464</v>
      </c>
      <c r="C83" s="7">
        <v>9.7023384000000004</v>
      </c>
      <c r="D83">
        <f t="shared" si="11"/>
        <v>81</v>
      </c>
      <c r="E83" s="4">
        <f t="shared" si="7"/>
        <v>0.11097581599864705</v>
      </c>
      <c r="F83">
        <f t="shared" si="8"/>
        <v>-0.95477165294907673</v>
      </c>
      <c r="G83">
        <f t="shared" si="9"/>
        <v>2.4695121951219513E-2</v>
      </c>
      <c r="N83" s="5">
        <v>37324</v>
      </c>
      <c r="O83">
        <v>20.6</v>
      </c>
      <c r="P83" s="10">
        <f t="shared" si="10"/>
        <v>10.597464</v>
      </c>
      <c r="Q83">
        <v>18.86</v>
      </c>
      <c r="R83" s="10">
        <f t="shared" si="10"/>
        <v>9.7023384000000004</v>
      </c>
      <c r="S83">
        <v>0.11097581599864705</v>
      </c>
      <c r="T83">
        <v>-0.95477165294907673</v>
      </c>
    </row>
    <row r="84" spans="1:20" x14ac:dyDescent="0.25">
      <c r="A84" s="8">
        <v>35766</v>
      </c>
      <c r="B84" s="7">
        <v>11.586903599999998</v>
      </c>
      <c r="C84" s="7">
        <v>9.6536809500000018</v>
      </c>
      <c r="D84">
        <f t="shared" si="11"/>
        <v>82</v>
      </c>
      <c r="E84" s="4">
        <f t="shared" si="7"/>
        <v>0.10962245238890746</v>
      </c>
      <c r="F84">
        <f t="shared" si="8"/>
        <v>-0.9601004864541437</v>
      </c>
      <c r="G84">
        <f t="shared" si="9"/>
        <v>2.5000000000000001E-2</v>
      </c>
      <c r="N84" s="5">
        <v>35766</v>
      </c>
      <c r="O84">
        <v>22.52333333333333</v>
      </c>
      <c r="P84" s="10">
        <f t="shared" si="10"/>
        <v>11.586903599999998</v>
      </c>
      <c r="Q84">
        <v>18.76541666666667</v>
      </c>
      <c r="R84" s="10">
        <f t="shared" si="10"/>
        <v>9.6536809500000018</v>
      </c>
      <c r="S84">
        <v>0.10962245238890746</v>
      </c>
      <c r="T84">
        <v>-0.9601004864541437</v>
      </c>
    </row>
    <row r="85" spans="1:20" x14ac:dyDescent="0.25">
      <c r="A85" s="8">
        <v>37973</v>
      </c>
      <c r="B85" s="7">
        <v>11.57039865</v>
      </c>
      <c r="C85" s="7">
        <v>9.6498226500000026</v>
      </c>
      <c r="D85">
        <f t="shared" si="11"/>
        <v>83</v>
      </c>
      <c r="E85" s="4">
        <f t="shared" si="7"/>
        <v>0.10830169995048687</v>
      </c>
      <c r="F85">
        <f t="shared" si="8"/>
        <v>-0.96536472644650095</v>
      </c>
      <c r="G85">
        <f t="shared" si="9"/>
        <v>2.5304878048780489E-2</v>
      </c>
      <c r="N85" s="5">
        <v>37973</v>
      </c>
      <c r="O85">
        <v>22.491249999999997</v>
      </c>
      <c r="P85" s="10">
        <f t="shared" si="10"/>
        <v>11.57039865</v>
      </c>
      <c r="Q85">
        <v>18.75791666666667</v>
      </c>
      <c r="R85" s="10">
        <f t="shared" si="10"/>
        <v>9.6498226500000026</v>
      </c>
      <c r="S85">
        <v>0.10830169995048687</v>
      </c>
      <c r="T85">
        <v>-0.96536472644650095</v>
      </c>
    </row>
    <row r="86" spans="1:20" x14ac:dyDescent="0.25">
      <c r="A86" s="8">
        <v>35743</v>
      </c>
      <c r="B86" s="7">
        <v>11.903927250000002</v>
      </c>
      <c r="C86" s="7">
        <v>9.6326746500000002</v>
      </c>
      <c r="D86">
        <f t="shared" si="11"/>
        <v>84</v>
      </c>
      <c r="E86" s="4">
        <f t="shared" si="7"/>
        <v>0.10701239399869537</v>
      </c>
      <c r="F86">
        <f t="shared" si="8"/>
        <v>-0.97056592013230869</v>
      </c>
      <c r="G86">
        <f t="shared" si="9"/>
        <v>2.5609756097560974E-2</v>
      </c>
      <c r="N86" s="5">
        <v>35743</v>
      </c>
      <c r="O86">
        <v>23.139583333333338</v>
      </c>
      <c r="P86" s="10">
        <f t="shared" si="10"/>
        <v>11.903927250000002</v>
      </c>
      <c r="Q86">
        <v>18.724583333333335</v>
      </c>
      <c r="R86" s="10">
        <f t="shared" si="10"/>
        <v>9.6326746500000002</v>
      </c>
      <c r="S86">
        <v>0.10701239399869537</v>
      </c>
      <c r="T86">
        <v>-0.97056592013230869</v>
      </c>
    </row>
    <row r="87" spans="1:20" x14ac:dyDescent="0.25">
      <c r="A87" s="8">
        <v>35865</v>
      </c>
      <c r="B87" s="7">
        <v>12.741392700000004</v>
      </c>
      <c r="C87" s="7">
        <v>9.6165984000000044</v>
      </c>
      <c r="D87">
        <f t="shared" si="11"/>
        <v>85</v>
      </c>
      <c r="E87" s="4">
        <f t="shared" si="7"/>
        <v>0.10575342465753425</v>
      </c>
      <c r="F87">
        <f t="shared" si="8"/>
        <v>-0.97570555978471973</v>
      </c>
      <c r="G87">
        <f t="shared" si="9"/>
        <v>2.5914634146341462E-2</v>
      </c>
      <c r="N87" s="5">
        <v>35865</v>
      </c>
      <c r="O87">
        <v>24.767500000000009</v>
      </c>
      <c r="P87" s="10">
        <f t="shared" si="10"/>
        <v>12.741392700000004</v>
      </c>
      <c r="Q87">
        <v>18.693333333333342</v>
      </c>
      <c r="R87" s="10">
        <f t="shared" si="10"/>
        <v>9.6165984000000044</v>
      </c>
      <c r="S87">
        <v>0.10575342465753425</v>
      </c>
      <c r="T87">
        <v>-0.97570555978471973</v>
      </c>
    </row>
    <row r="88" spans="1:20" x14ac:dyDescent="0.25">
      <c r="A88" s="8">
        <v>37648</v>
      </c>
      <c r="B88" s="7">
        <v>12.412365449999999</v>
      </c>
      <c r="C88" s="7">
        <v>9.5752288500000002</v>
      </c>
      <c r="D88">
        <f t="shared" si="11"/>
        <v>86</v>
      </c>
      <c r="E88" s="4">
        <f t="shared" si="7"/>
        <v>0.10452373367314431</v>
      </c>
      <c r="F88">
        <f t="shared" si="8"/>
        <v>-0.98078508531399478</v>
      </c>
      <c r="G88">
        <f t="shared" si="9"/>
        <v>2.621951219512195E-2</v>
      </c>
      <c r="N88" s="5">
        <v>37648</v>
      </c>
      <c r="O88">
        <v>24.127916666666664</v>
      </c>
      <c r="P88" s="10">
        <f t="shared" si="10"/>
        <v>12.412365449999999</v>
      </c>
      <c r="Q88">
        <v>18.612916666666667</v>
      </c>
      <c r="R88" s="10">
        <f t="shared" si="10"/>
        <v>9.5752288500000002</v>
      </c>
      <c r="S88">
        <v>0.10452373367314431</v>
      </c>
      <c r="T88">
        <v>-0.98078508531399478</v>
      </c>
    </row>
    <row r="89" spans="1:20" x14ac:dyDescent="0.25">
      <c r="A89" s="8">
        <v>37957</v>
      </c>
      <c r="B89" s="7">
        <v>11.691292050000003</v>
      </c>
      <c r="C89" s="7">
        <v>9.574585800000003</v>
      </c>
      <c r="D89">
        <f t="shared" si="11"/>
        <v>87</v>
      </c>
      <c r="E89" s="4">
        <f t="shared" si="7"/>
        <v>0.10332231144701623</v>
      </c>
      <c r="F89">
        <f t="shared" si="8"/>
        <v>-0.98580588668904545</v>
      </c>
      <c r="G89">
        <f t="shared" si="9"/>
        <v>2.6524390243902438E-2</v>
      </c>
      <c r="N89" s="5">
        <v>37957</v>
      </c>
      <c r="O89">
        <v>22.726250000000004</v>
      </c>
      <c r="P89" s="10">
        <f t="shared" si="10"/>
        <v>11.691292050000003</v>
      </c>
      <c r="Q89">
        <v>18.611666666666672</v>
      </c>
      <c r="R89" s="10">
        <f t="shared" si="10"/>
        <v>9.574585800000003</v>
      </c>
      <c r="S89">
        <v>0.10332231144701623</v>
      </c>
      <c r="T89">
        <v>-0.98580588668904545</v>
      </c>
    </row>
    <row r="90" spans="1:20" x14ac:dyDescent="0.25">
      <c r="A90" s="8">
        <v>36420</v>
      </c>
      <c r="B90" s="7">
        <v>13.108574250000004</v>
      </c>
      <c r="C90" s="7">
        <v>9.5709418500000005</v>
      </c>
      <c r="D90">
        <f t="shared" si="11"/>
        <v>88</v>
      </c>
      <c r="E90" s="4">
        <f t="shared" si="7"/>
        <v>0.10214819427148193</v>
      </c>
      <c r="F90">
        <f t="shared" si="8"/>
        <v>-0.99076930622059567</v>
      </c>
      <c r="G90">
        <f t="shared" si="9"/>
        <v>2.6829268292682926E-2</v>
      </c>
      <c r="N90" s="5">
        <v>36420</v>
      </c>
      <c r="O90">
        <v>25.481250000000006</v>
      </c>
      <c r="P90" s="10">
        <f t="shared" si="10"/>
        <v>13.108574250000004</v>
      </c>
      <c r="Q90">
        <v>18.604583333333334</v>
      </c>
      <c r="R90" s="10">
        <f t="shared" si="10"/>
        <v>9.5709418500000005</v>
      </c>
      <c r="S90">
        <v>0.10214819427148193</v>
      </c>
      <c r="T90">
        <v>-0.99076930622059567</v>
      </c>
    </row>
    <row r="91" spans="1:20" x14ac:dyDescent="0.25">
      <c r="A91" s="5">
        <v>38366</v>
      </c>
      <c r="B91">
        <v>11.616483899999999</v>
      </c>
      <c r="C91">
        <v>9.545434199999999</v>
      </c>
      <c r="D91">
        <f t="shared" si="11"/>
        <v>89</v>
      </c>
      <c r="E91" s="4">
        <f t="shared" si="7"/>
        <v>0.10100046175157765</v>
      </c>
      <c r="F91">
        <f t="shared" si="8"/>
        <v>-0.99567664071533979</v>
      </c>
      <c r="G91">
        <f t="shared" si="9"/>
        <v>2.7134146341463414E-2</v>
      </c>
      <c r="N91" s="5">
        <v>38366</v>
      </c>
      <c r="O91">
        <v>22.580833333333331</v>
      </c>
      <c r="P91" s="10">
        <f t="shared" si="10"/>
        <v>11.616483899999999</v>
      </c>
      <c r="Q91">
        <v>18.554999999999996</v>
      </c>
      <c r="R91" s="10">
        <f t="shared" si="10"/>
        <v>9.545434199999999</v>
      </c>
      <c r="S91">
        <v>0.10100046175157765</v>
      </c>
      <c r="T91">
        <v>-0.99567664071533979</v>
      </c>
    </row>
    <row r="92" spans="1:20" x14ac:dyDescent="0.25">
      <c r="A92" s="5">
        <v>38679</v>
      </c>
      <c r="B92">
        <v>11.679074100000003</v>
      </c>
      <c r="C92">
        <v>9.5289292500000009</v>
      </c>
      <c r="D92">
        <f t="shared" si="11"/>
        <v>90</v>
      </c>
      <c r="E92" s="4">
        <f t="shared" si="7"/>
        <v>9.9878234398782351E-2</v>
      </c>
      <c r="F92">
        <f t="shared" si="8"/>
        <v>-1.0005291435097519</v>
      </c>
      <c r="G92">
        <f t="shared" si="9"/>
        <v>2.7439024390243903E-2</v>
      </c>
      <c r="N92" s="5">
        <v>38679</v>
      </c>
      <c r="O92">
        <v>22.702500000000004</v>
      </c>
      <c r="P92" s="10">
        <f t="shared" si="10"/>
        <v>11.679074100000003</v>
      </c>
      <c r="Q92">
        <v>18.522916666666667</v>
      </c>
      <c r="R92" s="10">
        <f t="shared" si="10"/>
        <v>9.5289292500000009</v>
      </c>
      <c r="S92">
        <v>9.9878234398782351E-2</v>
      </c>
      <c r="T92">
        <v>-1.0005291435097519</v>
      </c>
    </row>
    <row r="93" spans="1:20" x14ac:dyDescent="0.25">
      <c r="A93" s="8">
        <v>35448</v>
      </c>
      <c r="B93" s="7">
        <v>12.174865650000001</v>
      </c>
      <c r="C93" s="7">
        <v>9.5250709499999999</v>
      </c>
      <c r="D93">
        <f t="shared" si="11"/>
        <v>91</v>
      </c>
      <c r="E93" s="4">
        <f t="shared" si="7"/>
        <v>9.8780671383411123E-2</v>
      </c>
      <c r="F93">
        <f t="shared" si="8"/>
        <v>-1.0053280263915205</v>
      </c>
      <c r="G93">
        <f t="shared" si="9"/>
        <v>2.7743902439024391E-2</v>
      </c>
      <c r="N93" s="5">
        <v>35448</v>
      </c>
      <c r="O93">
        <v>23.666250000000002</v>
      </c>
      <c r="P93" s="10">
        <f t="shared" si="10"/>
        <v>12.174865650000001</v>
      </c>
      <c r="Q93">
        <v>18.515416666666667</v>
      </c>
      <c r="R93" s="10">
        <f t="shared" si="10"/>
        <v>9.5250709499999999</v>
      </c>
      <c r="S93">
        <v>9.8780671383411123E-2</v>
      </c>
      <c r="T93">
        <v>-1.0053280263915205</v>
      </c>
    </row>
    <row r="94" spans="1:20" x14ac:dyDescent="0.25">
      <c r="A94" s="8">
        <v>35795</v>
      </c>
      <c r="B94" s="7">
        <v>11.837907450000001</v>
      </c>
      <c r="C94" s="7">
        <v>9.4961336999999979</v>
      </c>
      <c r="D94">
        <f t="shared" si="11"/>
        <v>92</v>
      </c>
      <c r="E94" s="4">
        <f t="shared" si="7"/>
        <v>9.7706968433591418E-2</v>
      </c>
      <c r="F94">
        <f t="shared" si="8"/>
        <v>-1.0100744614159822</v>
      </c>
      <c r="G94">
        <f t="shared" si="9"/>
        <v>2.8048780487804879E-2</v>
      </c>
      <c r="N94" s="5">
        <v>35795</v>
      </c>
      <c r="O94">
        <v>23.01125</v>
      </c>
      <c r="P94" s="10">
        <f t="shared" si="10"/>
        <v>11.837907450000001</v>
      </c>
      <c r="Q94">
        <v>18.459166666666661</v>
      </c>
      <c r="R94" s="10">
        <f t="shared" si="10"/>
        <v>9.4961336999999979</v>
      </c>
      <c r="S94">
        <v>9.7706968433591418E-2</v>
      </c>
      <c r="T94">
        <v>-1.0100744614159822</v>
      </c>
    </row>
    <row r="95" spans="1:20" x14ac:dyDescent="0.25">
      <c r="A95" s="8">
        <v>36553</v>
      </c>
      <c r="B95" s="7">
        <v>12.636575550000002</v>
      </c>
      <c r="C95" s="7">
        <v>9.4746987000000011</v>
      </c>
      <c r="D95">
        <f t="shared" si="11"/>
        <v>93</v>
      </c>
      <c r="E95" s="4">
        <f t="shared" si="7"/>
        <v>9.6656355869789365E-2</v>
      </c>
      <c r="F95">
        <f t="shared" si="8"/>
        <v>-1.0147695826243621</v>
      </c>
      <c r="G95">
        <f t="shared" si="9"/>
        <v>2.8353658536585367E-2</v>
      </c>
      <c r="N95" s="5">
        <v>36553</v>
      </c>
      <c r="O95">
        <v>24.563750000000002</v>
      </c>
      <c r="P95" s="10">
        <f t="shared" si="10"/>
        <v>12.636575550000002</v>
      </c>
      <c r="Q95">
        <v>18.4175</v>
      </c>
      <c r="R95" s="10">
        <f t="shared" si="10"/>
        <v>9.4746987000000011</v>
      </c>
      <c r="S95">
        <v>9.6656355869789365E-2</v>
      </c>
      <c r="T95">
        <v>-1.0147695826243621</v>
      </c>
    </row>
    <row r="96" spans="1:20" x14ac:dyDescent="0.25">
      <c r="A96" s="8">
        <v>36860</v>
      </c>
      <c r="B96" s="7">
        <v>12.170578649999999</v>
      </c>
      <c r="C96" s="7">
        <v>9.4622664000000007</v>
      </c>
      <c r="D96">
        <f t="shared" si="11"/>
        <v>94</v>
      </c>
      <c r="E96" s="4">
        <f t="shared" si="7"/>
        <v>9.5628096764791615E-2</v>
      </c>
      <c r="F96">
        <f t="shared" si="8"/>
        <v>-1.0194144876701257</v>
      </c>
      <c r="G96">
        <f t="shared" si="9"/>
        <v>2.8658536585365855E-2</v>
      </c>
      <c r="N96" s="5">
        <v>36860</v>
      </c>
      <c r="O96">
        <v>23.657916666666665</v>
      </c>
      <c r="P96" s="10">
        <f t="shared" si="10"/>
        <v>12.170578649999999</v>
      </c>
      <c r="Q96">
        <v>18.393333333333334</v>
      </c>
      <c r="R96" s="10">
        <f t="shared" si="10"/>
        <v>9.4622664000000007</v>
      </c>
      <c r="S96">
        <v>9.5628096764791615E-2</v>
      </c>
      <c r="T96">
        <v>-1.0194144876701257</v>
      </c>
    </row>
    <row r="97" spans="1:20" x14ac:dyDescent="0.25">
      <c r="A97" s="8">
        <v>37993</v>
      </c>
      <c r="B97" s="7">
        <v>11.765885850000002</v>
      </c>
      <c r="C97" s="7">
        <v>9.4541211000000001</v>
      </c>
      <c r="D97">
        <f t="shared" si="11"/>
        <v>95</v>
      </c>
      <c r="E97" s="4">
        <f t="shared" si="7"/>
        <v>9.4621485219899049E-2</v>
      </c>
      <c r="F97">
        <f t="shared" si="8"/>
        <v>-1.0240102393592749</v>
      </c>
      <c r="G97">
        <f t="shared" si="9"/>
        <v>2.8963414634146343E-2</v>
      </c>
      <c r="N97" s="5">
        <v>37993</v>
      </c>
      <c r="O97">
        <v>22.871250000000003</v>
      </c>
      <c r="P97" s="10">
        <f t="shared" si="10"/>
        <v>11.765885850000002</v>
      </c>
      <c r="Q97">
        <v>18.377500000000001</v>
      </c>
      <c r="R97" s="10">
        <f t="shared" si="10"/>
        <v>9.4541211000000001</v>
      </c>
      <c r="S97">
        <v>9.4621485219899049E-2</v>
      </c>
      <c r="T97">
        <v>-1.0240102393592749</v>
      </c>
    </row>
    <row r="98" spans="1:20" x14ac:dyDescent="0.25">
      <c r="A98" s="8">
        <v>36551</v>
      </c>
      <c r="B98" s="7">
        <v>13.087353599999998</v>
      </c>
      <c r="C98" s="7">
        <v>9.433329150000004</v>
      </c>
      <c r="D98">
        <f t="shared" si="11"/>
        <v>96</v>
      </c>
      <c r="E98" s="4">
        <f t="shared" si="7"/>
        <v>9.3635844748858457E-2</v>
      </c>
      <c r="F98">
        <f t="shared" si="8"/>
        <v>-1.0285578671099953</v>
      </c>
      <c r="G98">
        <f t="shared" si="9"/>
        <v>2.9268292682926831E-2</v>
      </c>
      <c r="N98" s="5">
        <v>36551</v>
      </c>
      <c r="O98">
        <v>25.439999999999998</v>
      </c>
      <c r="P98" s="10">
        <f t="shared" si="10"/>
        <v>13.087353599999998</v>
      </c>
      <c r="Q98">
        <v>18.337083333333339</v>
      </c>
      <c r="R98" s="10">
        <f t="shared" si="10"/>
        <v>9.433329150000004</v>
      </c>
      <c r="S98">
        <v>9.3635844748858457E-2</v>
      </c>
      <c r="T98">
        <v>-1.0285578671099953</v>
      </c>
    </row>
    <row r="99" spans="1:20" x14ac:dyDescent="0.25">
      <c r="A99" s="8">
        <v>37773</v>
      </c>
      <c r="B99" s="7">
        <v>11.645635499999999</v>
      </c>
      <c r="C99" s="7">
        <v>9.433114800000002</v>
      </c>
      <c r="D99">
        <f t="shared" si="11"/>
        <v>97</v>
      </c>
      <c r="E99" s="4">
        <f t="shared" si="7"/>
        <v>9.26705267617568E-2</v>
      </c>
      <c r="F99">
        <f t="shared" si="8"/>
        <v>-1.0330583683366719</v>
      </c>
      <c r="G99">
        <f t="shared" si="9"/>
        <v>2.9573170731707316E-2</v>
      </c>
      <c r="N99" s="5">
        <v>37773</v>
      </c>
      <c r="O99">
        <v>22.637499999999999</v>
      </c>
      <c r="P99" s="10">
        <f t="shared" si="10"/>
        <v>11.645635499999999</v>
      </c>
      <c r="Q99">
        <v>18.33666666666667</v>
      </c>
      <c r="R99" s="10">
        <f t="shared" si="10"/>
        <v>9.433114800000002</v>
      </c>
      <c r="S99">
        <v>9.26705267617568E-2</v>
      </c>
      <c r="T99">
        <v>-1.0330583683366719</v>
      </c>
    </row>
    <row r="100" spans="1:20" x14ac:dyDescent="0.25">
      <c r="A100" s="5">
        <v>38642</v>
      </c>
      <c r="B100">
        <v>12.583416749999998</v>
      </c>
      <c r="C100">
        <v>9.4166098500000022</v>
      </c>
      <c r="D100">
        <f t="shared" si="11"/>
        <v>98</v>
      </c>
      <c r="E100" s="4">
        <f t="shared" si="7"/>
        <v>9.1724909141738878E-2</v>
      </c>
      <c r="F100">
        <f t="shared" si="8"/>
        <v>-1.037512709762922</v>
      </c>
      <c r="G100">
        <f t="shared" si="9"/>
        <v>2.9878048780487804E-2</v>
      </c>
      <c r="N100" s="5">
        <v>38642</v>
      </c>
      <c r="O100">
        <v>24.460416666666664</v>
      </c>
      <c r="P100" s="10">
        <f t="shared" si="10"/>
        <v>12.583416749999998</v>
      </c>
      <c r="Q100">
        <v>18.304583333333337</v>
      </c>
      <c r="R100" s="10">
        <f t="shared" si="10"/>
        <v>9.4166098500000022</v>
      </c>
      <c r="S100">
        <v>9.1724909141738878E-2</v>
      </c>
      <c r="T100">
        <v>-1.037512709762922</v>
      </c>
    </row>
    <row r="101" spans="1:20" x14ac:dyDescent="0.25">
      <c r="A101" s="8">
        <v>35770</v>
      </c>
      <c r="B101" s="7">
        <v>11.703295650000001</v>
      </c>
      <c r="C101" s="7">
        <v>9.4163955000000019</v>
      </c>
      <c r="D101">
        <f t="shared" si="11"/>
        <v>99</v>
      </c>
      <c r="E101" s="4">
        <f t="shared" si="7"/>
        <v>9.0798394907983943E-2</v>
      </c>
      <c r="F101">
        <f t="shared" si="8"/>
        <v>-1.041921828667977</v>
      </c>
      <c r="G101">
        <f t="shared" si="9"/>
        <v>3.0182926829268292E-2</v>
      </c>
      <c r="N101" s="5">
        <v>35770</v>
      </c>
      <c r="O101">
        <v>22.749583333333334</v>
      </c>
      <c r="P101" s="10">
        <f t="shared" si="10"/>
        <v>11.703295650000001</v>
      </c>
      <c r="Q101">
        <v>18.304166666666671</v>
      </c>
      <c r="R101" s="10">
        <f t="shared" si="10"/>
        <v>9.4163955000000019</v>
      </c>
      <c r="S101">
        <v>9.0798394907983943E-2</v>
      </c>
      <c r="T101">
        <v>-1.041921828667977</v>
      </c>
    </row>
    <row r="102" spans="1:20" x14ac:dyDescent="0.25">
      <c r="A102" s="8">
        <v>37917</v>
      </c>
      <c r="B102" s="7">
        <v>11.920860899999999</v>
      </c>
      <c r="C102" s="7">
        <v>9.3876726000000019</v>
      </c>
      <c r="D102">
        <f t="shared" si="11"/>
        <v>100</v>
      </c>
      <c r="E102" s="4">
        <f t="shared" si="7"/>
        <v>8.9890410958904113E-2</v>
      </c>
      <c r="F102">
        <f t="shared" si="8"/>
        <v>-1.0462866340704271</v>
      </c>
      <c r="G102">
        <f t="shared" si="9"/>
        <v>3.048780487804878E-2</v>
      </c>
      <c r="N102" s="5">
        <v>37917</v>
      </c>
      <c r="O102">
        <v>23.172499999999999</v>
      </c>
      <c r="P102" s="10">
        <f t="shared" si="10"/>
        <v>11.920860899999999</v>
      </c>
      <c r="Q102">
        <v>18.248333333333338</v>
      </c>
      <c r="R102" s="10">
        <f t="shared" si="10"/>
        <v>9.3876726000000019</v>
      </c>
      <c r="S102">
        <v>8.9890410958904113E-2</v>
      </c>
      <c r="T102">
        <v>-1.0462866340704271</v>
      </c>
    </row>
    <row r="103" spans="1:20" x14ac:dyDescent="0.25">
      <c r="A103" s="8">
        <v>36621</v>
      </c>
      <c r="B103" s="7">
        <v>12.929163300000003</v>
      </c>
      <c r="C103" s="7">
        <v>9.3709533</v>
      </c>
      <c r="D103">
        <f t="shared" si="11"/>
        <v>101</v>
      </c>
      <c r="E103" s="4">
        <f t="shared" si="7"/>
        <v>8.9000406890004075E-2</v>
      </c>
      <c r="F103">
        <f t="shared" si="8"/>
        <v>-1.0506080078530695</v>
      </c>
      <c r="G103">
        <f t="shared" si="9"/>
        <v>3.0792682926829268E-2</v>
      </c>
      <c r="N103" s="5">
        <v>36621</v>
      </c>
      <c r="O103">
        <v>25.132500000000004</v>
      </c>
      <c r="P103" s="10">
        <f t="shared" si="10"/>
        <v>12.929163300000003</v>
      </c>
      <c r="Q103">
        <v>18.215833333333332</v>
      </c>
      <c r="R103" s="10">
        <f t="shared" si="10"/>
        <v>9.3709533</v>
      </c>
      <c r="S103">
        <v>8.9000406890004075E-2</v>
      </c>
      <c r="T103">
        <v>-1.0506080078530695</v>
      </c>
    </row>
    <row r="104" spans="1:20" x14ac:dyDescent="0.25">
      <c r="A104" s="8">
        <v>36479</v>
      </c>
      <c r="B104" s="7">
        <v>14.028564450000005</v>
      </c>
      <c r="C104" s="7">
        <v>9.3544483500000002</v>
      </c>
      <c r="D104">
        <f t="shared" si="11"/>
        <v>102</v>
      </c>
      <c r="E104" s="4">
        <f t="shared" si="7"/>
        <v>8.8127853881278528E-2</v>
      </c>
      <c r="F104">
        <f t="shared" si="8"/>
        <v>-1.0548868058323446</v>
      </c>
      <c r="G104">
        <f t="shared" si="9"/>
        <v>3.1097560975609756E-2</v>
      </c>
      <c r="N104" s="5">
        <v>36479</v>
      </c>
      <c r="O104">
        <v>27.26958333333334</v>
      </c>
      <c r="P104" s="10">
        <f t="shared" si="10"/>
        <v>14.028564450000005</v>
      </c>
      <c r="Q104">
        <v>18.18375</v>
      </c>
      <c r="R104" s="10">
        <f t="shared" si="10"/>
        <v>9.3544483500000002</v>
      </c>
      <c r="S104">
        <v>8.8127853881278528E-2</v>
      </c>
      <c r="T104">
        <v>-1.0548868058323446</v>
      </c>
    </row>
    <row r="105" spans="1:20" x14ac:dyDescent="0.25">
      <c r="A105" s="8">
        <v>36408</v>
      </c>
      <c r="B105" s="7">
        <v>14.816943749999998</v>
      </c>
      <c r="C105" s="7">
        <v>9.3542339999999999</v>
      </c>
      <c r="D105">
        <f t="shared" si="11"/>
        <v>103</v>
      </c>
      <c r="E105" s="4">
        <f t="shared" si="7"/>
        <v>8.727224364942146E-2</v>
      </c>
      <c r="F105">
        <f t="shared" si="8"/>
        <v>-1.0591238587755993</v>
      </c>
      <c r="G105">
        <f t="shared" si="9"/>
        <v>3.1402439024390244E-2</v>
      </c>
      <c r="N105" s="5">
        <v>36408</v>
      </c>
      <c r="O105">
        <v>28.802083333333329</v>
      </c>
      <c r="P105" s="10">
        <f t="shared" si="10"/>
        <v>14.816943749999998</v>
      </c>
      <c r="Q105">
        <v>18.183333333333334</v>
      </c>
      <c r="R105" s="10">
        <f t="shared" si="10"/>
        <v>9.3542339999999999</v>
      </c>
      <c r="S105">
        <v>8.727224364942146E-2</v>
      </c>
      <c r="T105">
        <v>-1.0591238587755993</v>
      </c>
    </row>
    <row r="106" spans="1:20" x14ac:dyDescent="0.25">
      <c r="A106" s="5">
        <v>38633</v>
      </c>
      <c r="B106">
        <v>11.4540066</v>
      </c>
      <c r="C106">
        <v>9.3458743500000008</v>
      </c>
      <c r="D106">
        <f t="shared" si="11"/>
        <v>104</v>
      </c>
      <c r="E106" s="4">
        <f t="shared" si="7"/>
        <v>8.6433087460484725E-2</v>
      </c>
      <c r="F106">
        <f t="shared" si="8"/>
        <v>-1.0633199733692074</v>
      </c>
      <c r="G106">
        <f t="shared" si="9"/>
        <v>3.1707317073170732E-2</v>
      </c>
      <c r="N106" s="5">
        <v>38633</v>
      </c>
      <c r="O106">
        <v>22.265000000000001</v>
      </c>
      <c r="P106" s="10">
        <f t="shared" si="10"/>
        <v>11.4540066</v>
      </c>
      <c r="Q106">
        <v>18.167083333333334</v>
      </c>
      <c r="R106" s="10">
        <f t="shared" si="10"/>
        <v>9.3458743500000008</v>
      </c>
      <c r="S106">
        <v>8.6433087460484725E-2</v>
      </c>
      <c r="T106">
        <v>-1.0633199733692074</v>
      </c>
    </row>
    <row r="107" spans="1:20" x14ac:dyDescent="0.25">
      <c r="A107" s="5">
        <v>38639</v>
      </c>
      <c r="B107">
        <v>12.354062250000002</v>
      </c>
      <c r="C107">
        <v>9.3207954000000015</v>
      </c>
      <c r="D107">
        <f t="shared" si="11"/>
        <v>105</v>
      </c>
      <c r="E107" s="4">
        <f t="shared" si="7"/>
        <v>8.5609915198956291E-2</v>
      </c>
      <c r="F107">
        <f t="shared" si="8"/>
        <v>-1.0674759331403652</v>
      </c>
      <c r="G107">
        <f t="shared" si="9"/>
        <v>3.201219512195122E-2</v>
      </c>
      <c r="N107" s="5">
        <v>38639</v>
      </c>
      <c r="O107">
        <v>24.014583333333338</v>
      </c>
      <c r="P107" s="10">
        <f t="shared" si="10"/>
        <v>12.354062250000002</v>
      </c>
      <c r="Q107">
        <v>18.118333333333336</v>
      </c>
      <c r="R107" s="10">
        <f t="shared" si="10"/>
        <v>9.3207954000000015</v>
      </c>
      <c r="S107">
        <v>8.5609915198956291E-2</v>
      </c>
      <c r="T107">
        <v>-1.0674759331403652</v>
      </c>
    </row>
    <row r="108" spans="1:20" x14ac:dyDescent="0.25">
      <c r="A108" s="8">
        <v>36425</v>
      </c>
      <c r="B108" s="7">
        <v>13.47854235</v>
      </c>
      <c r="C108" s="7">
        <v>9.3205810499999995</v>
      </c>
      <c r="D108">
        <f t="shared" si="11"/>
        <v>106</v>
      </c>
      <c r="E108" s="4">
        <f t="shared" si="7"/>
        <v>8.4802274489532189E-2</v>
      </c>
      <c r="F108">
        <f t="shared" si="8"/>
        <v>-1.0715924993351973</v>
      </c>
      <c r="G108">
        <f t="shared" si="9"/>
        <v>3.2317073170731708E-2</v>
      </c>
      <c r="N108" s="5">
        <v>36425</v>
      </c>
      <c r="O108">
        <v>26.200416666666666</v>
      </c>
      <c r="P108" s="10">
        <f t="shared" si="10"/>
        <v>13.47854235</v>
      </c>
      <c r="Q108">
        <v>18.117916666666666</v>
      </c>
      <c r="R108" s="10">
        <f t="shared" si="10"/>
        <v>9.3205810499999995</v>
      </c>
      <c r="S108">
        <v>8.4802274489532189E-2</v>
      </c>
      <c r="T108">
        <v>-1.0715924993351973</v>
      </c>
    </row>
    <row r="109" spans="1:20" x14ac:dyDescent="0.25">
      <c r="A109" s="5">
        <v>38467</v>
      </c>
      <c r="B109">
        <v>11.554322400000002</v>
      </c>
      <c r="C109">
        <v>9.3130008545454572</v>
      </c>
      <c r="D109">
        <f t="shared" si="11"/>
        <v>107</v>
      </c>
      <c r="E109" s="4">
        <f t="shared" si="7"/>
        <v>8.400972986813468E-2</v>
      </c>
      <c r="F109">
        <f t="shared" si="8"/>
        <v>-1.0756704117556366</v>
      </c>
      <c r="G109">
        <f t="shared" si="9"/>
        <v>3.2621951219512196E-2</v>
      </c>
      <c r="N109" s="5">
        <v>38467</v>
      </c>
      <c r="O109">
        <v>22.460000000000004</v>
      </c>
      <c r="P109" s="10">
        <f t="shared" si="10"/>
        <v>11.554322400000002</v>
      </c>
      <c r="Q109">
        <v>18.103181818181824</v>
      </c>
      <c r="R109" s="10">
        <f t="shared" si="10"/>
        <v>9.3130008545454572</v>
      </c>
      <c r="S109">
        <v>8.400972986813468E-2</v>
      </c>
      <c r="T109">
        <v>-1.0756704117556366</v>
      </c>
    </row>
    <row r="110" spans="1:20" x14ac:dyDescent="0.25">
      <c r="A110" s="8">
        <v>36222</v>
      </c>
      <c r="B110" s="7">
        <v>11.687648100000001</v>
      </c>
      <c r="C110" s="7">
        <v>9.3124357500000006</v>
      </c>
      <c r="D110">
        <f t="shared" si="11"/>
        <v>108</v>
      </c>
      <c r="E110" s="4">
        <f t="shared" si="7"/>
        <v>8.3231861998985288E-2</v>
      </c>
      <c r="F110">
        <f t="shared" si="8"/>
        <v>-1.0797103895573767</v>
      </c>
      <c r="G110">
        <f t="shared" si="9"/>
        <v>3.2926829268292684E-2</v>
      </c>
      <c r="N110" s="5">
        <v>36222</v>
      </c>
      <c r="O110">
        <v>22.719166666666666</v>
      </c>
      <c r="P110" s="10">
        <f t="shared" si="10"/>
        <v>11.687648100000001</v>
      </c>
      <c r="Q110">
        <v>18.102083333333333</v>
      </c>
      <c r="R110" s="10">
        <f t="shared" si="10"/>
        <v>9.3124357500000006</v>
      </c>
      <c r="S110">
        <v>8.3231861998985288E-2</v>
      </c>
      <c r="T110">
        <v>-1.0797103895573767</v>
      </c>
    </row>
    <row r="111" spans="1:20" x14ac:dyDescent="0.25">
      <c r="A111" s="5">
        <v>38688</v>
      </c>
      <c r="B111">
        <v>11.4244263</v>
      </c>
      <c r="C111">
        <v>9.2672078999999989</v>
      </c>
      <c r="D111">
        <f t="shared" si="11"/>
        <v>109</v>
      </c>
      <c r="E111" s="4">
        <f t="shared" si="7"/>
        <v>8.2468266934774409E-2</v>
      </c>
      <c r="F111">
        <f t="shared" si="8"/>
        <v>-1.0837131320110507</v>
      </c>
      <c r="G111">
        <f t="shared" si="9"/>
        <v>3.3231707317073172E-2</v>
      </c>
      <c r="N111" s="5">
        <v>38688</v>
      </c>
      <c r="O111">
        <v>22.2075</v>
      </c>
      <c r="P111" s="10">
        <f t="shared" si="10"/>
        <v>11.4244263</v>
      </c>
      <c r="Q111">
        <v>18.014166666666664</v>
      </c>
      <c r="R111" s="10">
        <f t="shared" si="10"/>
        <v>9.2672078999999989</v>
      </c>
      <c r="S111">
        <v>8.2468266934774409E-2</v>
      </c>
      <c r="T111">
        <v>-1.0837131320110507</v>
      </c>
    </row>
    <row r="112" spans="1:20" x14ac:dyDescent="0.25">
      <c r="A112" s="8">
        <v>37578</v>
      </c>
      <c r="B112" s="7">
        <v>11.191083026086956</v>
      </c>
      <c r="C112" s="7">
        <v>9.2393424000000035</v>
      </c>
      <c r="D112">
        <f t="shared" si="11"/>
        <v>110</v>
      </c>
      <c r="E112" s="4">
        <f t="shared" si="7"/>
        <v>8.1718555417185562E-2</v>
      </c>
      <c r="F112">
        <f t="shared" si="8"/>
        <v>-1.087679319228652</v>
      </c>
      <c r="G112">
        <f t="shared" si="9"/>
        <v>3.3536585365853661E-2</v>
      </c>
      <c r="N112" s="5">
        <v>37578</v>
      </c>
      <c r="O112">
        <v>21.75391304347826</v>
      </c>
      <c r="P112" s="10">
        <f t="shared" si="10"/>
        <v>11.191083026086956</v>
      </c>
      <c r="Q112">
        <v>17.960000000000008</v>
      </c>
      <c r="R112" s="10">
        <f t="shared" si="10"/>
        <v>9.2393424000000035</v>
      </c>
      <c r="S112">
        <v>8.1718555417185562E-2</v>
      </c>
      <c r="T112">
        <v>-1.087679319228652</v>
      </c>
    </row>
    <row r="113" spans="1:20" x14ac:dyDescent="0.25">
      <c r="A113" s="8">
        <v>37246</v>
      </c>
      <c r="B113" s="7">
        <v>11.103851895652175</v>
      </c>
      <c r="C113" s="7">
        <v>9.2263695652173929</v>
      </c>
      <c r="D113">
        <f t="shared" si="11"/>
        <v>111</v>
      </c>
      <c r="E113" s="4">
        <f t="shared" si="7"/>
        <v>8.0982352215228925E-2</v>
      </c>
      <c r="F113">
        <f t="shared" si="8"/>
        <v>-1.0916096128570845</v>
      </c>
      <c r="G113">
        <f t="shared" si="9"/>
        <v>3.3841463414634149E-2</v>
      </c>
      <c r="N113" s="5">
        <v>37246</v>
      </c>
      <c r="O113">
        <v>21.584347826086958</v>
      </c>
      <c r="P113" s="10">
        <f t="shared" si="10"/>
        <v>11.103851895652175</v>
      </c>
      <c r="Q113">
        <v>17.934782608695656</v>
      </c>
      <c r="R113" s="10">
        <f t="shared" si="10"/>
        <v>9.2263695652173929</v>
      </c>
      <c r="S113">
        <v>8.0982352215228925E-2</v>
      </c>
      <c r="T113">
        <v>-1.0916096128570845</v>
      </c>
    </row>
    <row r="114" spans="1:20" x14ac:dyDescent="0.25">
      <c r="A114" s="8">
        <v>36457</v>
      </c>
      <c r="B114" s="7">
        <v>12.374639850000005</v>
      </c>
      <c r="C114" s="7">
        <v>9.2125486500000004</v>
      </c>
      <c r="D114">
        <f t="shared" si="11"/>
        <v>112</v>
      </c>
      <c r="E114" s="4">
        <f t="shared" si="7"/>
        <v>8.0259295499021527E-2</v>
      </c>
      <c r="F114">
        <f t="shared" si="8"/>
        <v>-1.0955046567406086</v>
      </c>
      <c r="G114">
        <f t="shared" si="9"/>
        <v>3.4146341463414637E-2</v>
      </c>
      <c r="N114" s="5">
        <v>36457</v>
      </c>
      <c r="O114">
        <v>24.054583333333341</v>
      </c>
      <c r="P114" s="10">
        <f t="shared" si="10"/>
        <v>12.374639850000005</v>
      </c>
      <c r="Q114">
        <v>17.907916666666669</v>
      </c>
      <c r="R114" s="10">
        <f t="shared" si="10"/>
        <v>9.2125486500000004</v>
      </c>
      <c r="S114">
        <v>8.0259295499021527E-2</v>
      </c>
      <c r="T114">
        <v>-1.0955046567406086</v>
      </c>
    </row>
    <row r="115" spans="1:20" x14ac:dyDescent="0.25">
      <c r="A115" s="8">
        <v>35731</v>
      </c>
      <c r="B115" s="7">
        <v>11.729017650000001</v>
      </c>
      <c r="C115" s="7">
        <v>9.182968350000003</v>
      </c>
      <c r="D115">
        <f t="shared" si="11"/>
        <v>113</v>
      </c>
      <c r="E115" s="4">
        <f t="shared" si="7"/>
        <v>7.9549036246817792E-2</v>
      </c>
      <c r="F115">
        <f t="shared" si="8"/>
        <v>-1.0993650775538468</v>
      </c>
      <c r="G115">
        <f t="shared" si="9"/>
        <v>3.4451219512195125E-2</v>
      </c>
      <c r="N115" s="5">
        <v>35731</v>
      </c>
      <c r="O115">
        <v>22.799583333333334</v>
      </c>
      <c r="P115" s="10">
        <f t="shared" si="10"/>
        <v>11.729017650000001</v>
      </c>
      <c r="Q115">
        <v>17.850416666666671</v>
      </c>
      <c r="R115" s="10">
        <f t="shared" si="10"/>
        <v>9.182968350000003</v>
      </c>
      <c r="S115">
        <v>7.9549036246817792E-2</v>
      </c>
      <c r="T115">
        <v>-1.0993650775538468</v>
      </c>
    </row>
    <row r="116" spans="1:20" x14ac:dyDescent="0.25">
      <c r="A116" s="8">
        <v>36607</v>
      </c>
      <c r="B116" s="7">
        <v>14.24977365</v>
      </c>
      <c r="C116" s="7">
        <v>9.1623907500000037</v>
      </c>
      <c r="D116">
        <f t="shared" si="11"/>
        <v>114</v>
      </c>
      <c r="E116" s="4">
        <f t="shared" si="7"/>
        <v>7.8851237683249226E-2</v>
      </c>
      <c r="F116">
        <f t="shared" si="8"/>
        <v>-1.1031914854068996</v>
      </c>
      <c r="G116">
        <f t="shared" si="9"/>
        <v>3.4756097560975613E-2</v>
      </c>
      <c r="N116" s="5">
        <v>36607</v>
      </c>
      <c r="O116">
        <v>27.699583333333333</v>
      </c>
      <c r="P116" s="10">
        <f t="shared" si="10"/>
        <v>14.24977365</v>
      </c>
      <c r="Q116">
        <v>17.810416666666672</v>
      </c>
      <c r="R116" s="10">
        <f t="shared" si="10"/>
        <v>9.1623907500000037</v>
      </c>
      <c r="S116">
        <v>7.8851237683249226E-2</v>
      </c>
      <c r="T116">
        <v>-1.1031914854068996</v>
      </c>
    </row>
    <row r="117" spans="1:20" x14ac:dyDescent="0.25">
      <c r="A117" s="8">
        <v>37243</v>
      </c>
      <c r="B117" s="7">
        <v>11.081037599999998</v>
      </c>
      <c r="C117" s="7">
        <v>9.1616864571428565</v>
      </c>
      <c r="D117">
        <f t="shared" si="11"/>
        <v>115</v>
      </c>
      <c r="E117" s="4">
        <f t="shared" si="7"/>
        <v>7.8165574746873134E-2</v>
      </c>
      <c r="F117">
        <f t="shared" si="8"/>
        <v>-1.1069844744240387</v>
      </c>
      <c r="G117">
        <f t="shared" si="9"/>
        <v>3.5060975609756101E-2</v>
      </c>
      <c r="N117" s="5">
        <v>37243</v>
      </c>
      <c r="O117">
        <v>21.539999999999996</v>
      </c>
      <c r="P117" s="10">
        <f t="shared" si="10"/>
        <v>11.081037599999998</v>
      </c>
      <c r="Q117">
        <v>17.809047619047618</v>
      </c>
      <c r="R117" s="10">
        <f t="shared" si="10"/>
        <v>9.1616864571428565</v>
      </c>
      <c r="S117">
        <v>7.8165574746873134E-2</v>
      </c>
      <c r="T117">
        <v>-1.1069844744240387</v>
      </c>
    </row>
    <row r="118" spans="1:20" x14ac:dyDescent="0.25">
      <c r="A118" s="8">
        <v>37721</v>
      </c>
      <c r="B118" s="7">
        <v>14.153959199999999</v>
      </c>
      <c r="C118" s="7">
        <v>9.1375261499999993</v>
      </c>
      <c r="D118">
        <f t="shared" si="11"/>
        <v>116</v>
      </c>
      <c r="E118" s="4">
        <f t="shared" si="7"/>
        <v>7.7491733585262165E-2</v>
      </c>
      <c r="F118">
        <f t="shared" si="8"/>
        <v>-1.1107446232973455</v>
      </c>
      <c r="G118">
        <f t="shared" si="9"/>
        <v>3.5365853658536582E-2</v>
      </c>
      <c r="N118" s="5">
        <v>37721</v>
      </c>
      <c r="O118">
        <v>27.513333333333332</v>
      </c>
      <c r="P118" s="10">
        <f t="shared" si="10"/>
        <v>14.153959199999999</v>
      </c>
      <c r="Q118">
        <v>17.762083333333333</v>
      </c>
      <c r="R118" s="10">
        <f t="shared" si="10"/>
        <v>9.1375261499999993</v>
      </c>
      <c r="S118">
        <v>7.7491733585262165E-2</v>
      </c>
      <c r="T118">
        <v>-1.1107446232973455</v>
      </c>
    </row>
    <row r="119" spans="1:20" x14ac:dyDescent="0.25">
      <c r="A119" s="8">
        <v>37181</v>
      </c>
      <c r="B119" s="7">
        <v>11.187569550000001</v>
      </c>
      <c r="C119" s="7">
        <v>9.1285234500000048</v>
      </c>
      <c r="D119">
        <f t="shared" si="11"/>
        <v>117</v>
      </c>
      <c r="E119" s="4">
        <f t="shared" si="7"/>
        <v>7.6829411075986412E-2</v>
      </c>
      <c r="F119">
        <f t="shared" si="8"/>
        <v>-1.1144724958165888</v>
      </c>
      <c r="G119">
        <f t="shared" si="9"/>
        <v>3.567073170731707E-2</v>
      </c>
      <c r="N119" s="5">
        <v>37181</v>
      </c>
      <c r="O119">
        <v>21.747083333333336</v>
      </c>
      <c r="P119" s="10">
        <f t="shared" si="10"/>
        <v>11.187569550000001</v>
      </c>
      <c r="Q119">
        <v>17.744583333333342</v>
      </c>
      <c r="R119" s="10">
        <f t="shared" si="10"/>
        <v>9.1285234500000048</v>
      </c>
      <c r="S119">
        <v>7.6829411075986412E-2</v>
      </c>
      <c r="T119">
        <v>-1.1144724958165888</v>
      </c>
    </row>
    <row r="120" spans="1:20" x14ac:dyDescent="0.25">
      <c r="A120" s="8">
        <v>36451</v>
      </c>
      <c r="B120" s="7">
        <v>14.007986850000002</v>
      </c>
      <c r="C120" s="7">
        <v>9.1246651500000002</v>
      </c>
      <c r="D120">
        <f t="shared" si="11"/>
        <v>118</v>
      </c>
      <c r="E120" s="4">
        <f t="shared" si="7"/>
        <v>7.6178314371952632E-2</v>
      </c>
      <c r="F120">
        <f t="shared" si="8"/>
        <v>-1.1181686413765524</v>
      </c>
      <c r="G120">
        <f t="shared" si="9"/>
        <v>3.5975609756097558E-2</v>
      </c>
      <c r="N120" s="5">
        <v>36451</v>
      </c>
      <c r="O120">
        <v>27.229583333333338</v>
      </c>
      <c r="P120" s="10">
        <f t="shared" si="10"/>
        <v>14.007986850000002</v>
      </c>
      <c r="Q120">
        <v>17.737083333333334</v>
      </c>
      <c r="R120" s="10">
        <f t="shared" si="10"/>
        <v>9.1246651500000002</v>
      </c>
      <c r="S120">
        <v>7.6178314371952632E-2</v>
      </c>
      <c r="T120">
        <v>-1.1181686413765524</v>
      </c>
    </row>
    <row r="121" spans="1:20" x14ac:dyDescent="0.25">
      <c r="A121" s="8">
        <v>35864</v>
      </c>
      <c r="B121" s="7">
        <v>11.162704950000002</v>
      </c>
      <c r="C121" s="7">
        <v>9.1246651500000002</v>
      </c>
      <c r="D121">
        <f t="shared" si="11"/>
        <v>119</v>
      </c>
      <c r="E121" s="4">
        <f t="shared" si="7"/>
        <v>7.5538160469667326E-2</v>
      </c>
      <c r="F121">
        <f t="shared" si="8"/>
        <v>-1.1218335954629577</v>
      </c>
      <c r="G121">
        <f t="shared" si="9"/>
        <v>3.6280487804878046E-2</v>
      </c>
      <c r="N121" s="5">
        <v>35864</v>
      </c>
      <c r="O121">
        <v>21.698750000000004</v>
      </c>
      <c r="P121" s="10">
        <f t="shared" si="10"/>
        <v>11.162704950000002</v>
      </c>
      <c r="Q121">
        <v>17.737083333333334</v>
      </c>
      <c r="R121" s="10">
        <f t="shared" si="10"/>
        <v>9.1246651500000002</v>
      </c>
      <c r="S121">
        <v>7.5538160469667326E-2</v>
      </c>
      <c r="T121">
        <v>-1.1218335954629577</v>
      </c>
    </row>
    <row r="122" spans="1:20" x14ac:dyDescent="0.25">
      <c r="A122" s="8">
        <v>36481</v>
      </c>
      <c r="B122" s="7">
        <v>13.0209051</v>
      </c>
      <c r="C122" s="7">
        <v>9.1120185000000014</v>
      </c>
      <c r="D122">
        <f t="shared" si="11"/>
        <v>120</v>
      </c>
      <c r="E122" s="4">
        <f t="shared" si="7"/>
        <v>7.4908675799086749E-2</v>
      </c>
      <c r="F122">
        <f t="shared" si="8"/>
        <v>-1.125467880118052</v>
      </c>
      <c r="G122">
        <f t="shared" si="9"/>
        <v>3.6585365853658534E-2</v>
      </c>
      <c r="N122" s="5">
        <v>36481</v>
      </c>
      <c r="O122">
        <v>25.310833333333335</v>
      </c>
      <c r="P122" s="10">
        <f t="shared" si="10"/>
        <v>13.0209051</v>
      </c>
      <c r="Q122">
        <v>17.712500000000002</v>
      </c>
      <c r="R122" s="10">
        <f t="shared" si="10"/>
        <v>9.1120185000000014</v>
      </c>
      <c r="S122">
        <v>7.4908675799086749E-2</v>
      </c>
      <c r="T122">
        <v>-1.125467880118052</v>
      </c>
    </row>
    <row r="123" spans="1:20" x14ac:dyDescent="0.25">
      <c r="A123" s="8">
        <v>37560</v>
      </c>
      <c r="B123" s="7">
        <v>11.294897657142858</v>
      </c>
      <c r="C123" s="7">
        <v>9.109507542857143</v>
      </c>
      <c r="D123">
        <f t="shared" si="11"/>
        <v>121</v>
      </c>
      <c r="E123" s="4">
        <f t="shared" si="7"/>
        <v>7.4289595833805053E-2</v>
      </c>
      <c r="F123">
        <f t="shared" si="8"/>
        <v>-1.1290720043868772</v>
      </c>
      <c r="G123">
        <f t="shared" si="9"/>
        <v>3.6890243902439022E-2</v>
      </c>
      <c r="N123" s="5">
        <v>37560</v>
      </c>
      <c r="O123">
        <v>21.955714285714286</v>
      </c>
      <c r="P123" s="10">
        <f t="shared" si="10"/>
        <v>11.294897657142858</v>
      </c>
      <c r="Q123">
        <v>17.707619047619048</v>
      </c>
      <c r="R123" s="10">
        <f t="shared" si="10"/>
        <v>9.109507542857143</v>
      </c>
      <c r="S123">
        <v>7.4289595833805053E-2</v>
      </c>
      <c r="T123">
        <v>-1.1290720043868772</v>
      </c>
    </row>
    <row r="124" spans="1:20" x14ac:dyDescent="0.25">
      <c r="A124" s="8">
        <v>36501</v>
      </c>
      <c r="B124" s="7">
        <v>12.716313750000001</v>
      </c>
      <c r="C124" s="7">
        <v>9.1043019000000012</v>
      </c>
      <c r="D124">
        <f t="shared" si="11"/>
        <v>122</v>
      </c>
      <c r="E124" s="4">
        <f t="shared" si="7"/>
        <v>7.3680664720413194E-2</v>
      </c>
      <c r="F124">
        <f t="shared" si="8"/>
        <v>-1.1326464647451753</v>
      </c>
      <c r="G124">
        <f t="shared" si="9"/>
        <v>3.7195121951219511E-2</v>
      </c>
      <c r="N124" s="5">
        <v>36501</v>
      </c>
      <c r="O124">
        <v>24.718750000000004</v>
      </c>
      <c r="P124" s="10">
        <f t="shared" si="10"/>
        <v>12.716313750000001</v>
      </c>
      <c r="Q124">
        <v>17.697500000000002</v>
      </c>
      <c r="R124" s="10">
        <f t="shared" si="10"/>
        <v>9.1043019000000012</v>
      </c>
      <c r="S124">
        <v>7.3680664720413194E-2</v>
      </c>
      <c r="T124">
        <v>-1.1326464647451753</v>
      </c>
    </row>
    <row r="125" spans="1:20" x14ac:dyDescent="0.25">
      <c r="A125" s="5">
        <v>38685</v>
      </c>
      <c r="B125">
        <v>10.912772850000001</v>
      </c>
      <c r="C125">
        <v>9.0998005500000012</v>
      </c>
      <c r="D125">
        <f t="shared" si="11"/>
        <v>123</v>
      </c>
      <c r="E125" s="4">
        <f t="shared" si="7"/>
        <v>7.3081634925938305E-2</v>
      </c>
      <c r="F125">
        <f t="shared" si="8"/>
        <v>-1.1361917455098249</v>
      </c>
      <c r="G125">
        <f t="shared" si="9"/>
        <v>3.7499999999999999E-2</v>
      </c>
      <c r="N125" s="5">
        <v>38685</v>
      </c>
      <c r="O125">
        <v>21.212916666666668</v>
      </c>
      <c r="P125" s="10">
        <f t="shared" si="10"/>
        <v>10.912772850000001</v>
      </c>
      <c r="Q125">
        <v>17.688750000000002</v>
      </c>
      <c r="R125" s="10">
        <f t="shared" si="10"/>
        <v>9.0998005500000012</v>
      </c>
      <c r="S125">
        <v>7.3081634925938305E-2</v>
      </c>
      <c r="T125">
        <v>-1.1361917455098249</v>
      </c>
    </row>
    <row r="126" spans="1:20" x14ac:dyDescent="0.25">
      <c r="A126" s="8">
        <v>37590</v>
      </c>
      <c r="B126" s="7">
        <v>11.320252200000001</v>
      </c>
      <c r="C126" s="7">
        <v>9.095084850000001</v>
      </c>
      <c r="D126">
        <f t="shared" si="11"/>
        <v>124</v>
      </c>
      <c r="E126" s="4">
        <f t="shared" si="7"/>
        <v>7.249226690234202E-2</v>
      </c>
      <c r="F126">
        <f t="shared" si="8"/>
        <v>-1.139708319232662</v>
      </c>
      <c r="G126">
        <f t="shared" si="9"/>
        <v>3.7804878048780487E-2</v>
      </c>
      <c r="N126" s="5">
        <v>37590</v>
      </c>
      <c r="O126">
        <v>22.004999999999999</v>
      </c>
      <c r="P126" s="10">
        <f t="shared" si="10"/>
        <v>11.320252200000001</v>
      </c>
      <c r="Q126">
        <v>17.679583333333333</v>
      </c>
      <c r="R126" s="10">
        <f t="shared" si="10"/>
        <v>9.095084850000001</v>
      </c>
      <c r="S126">
        <v>7.249226690234202E-2</v>
      </c>
      <c r="T126">
        <v>-1.139708319232662</v>
      </c>
    </row>
    <row r="127" spans="1:20" x14ac:dyDescent="0.25">
      <c r="A127" s="8">
        <v>36912</v>
      </c>
      <c r="B127" s="7">
        <v>11.078679750000001</v>
      </c>
      <c r="C127" s="7">
        <v>9.0785799000000047</v>
      </c>
      <c r="D127">
        <f t="shared" si="11"/>
        <v>125</v>
      </c>
      <c r="E127" s="4">
        <f t="shared" si="7"/>
        <v>7.1912328767123293E-2</v>
      </c>
      <c r="F127">
        <f t="shared" si="8"/>
        <v>-1.1431966470784833</v>
      </c>
      <c r="G127">
        <f t="shared" si="9"/>
        <v>3.8109756097560975E-2</v>
      </c>
      <c r="N127" s="5">
        <v>36912</v>
      </c>
      <c r="O127">
        <v>21.535416666666666</v>
      </c>
      <c r="P127" s="10">
        <f t="shared" si="10"/>
        <v>11.078679750000001</v>
      </c>
      <c r="Q127">
        <v>17.647500000000008</v>
      </c>
      <c r="R127" s="10">
        <f t="shared" si="10"/>
        <v>9.0785799000000047</v>
      </c>
      <c r="S127">
        <v>7.1912328767123293E-2</v>
      </c>
      <c r="T127">
        <v>-1.1431966470784833</v>
      </c>
    </row>
    <row r="128" spans="1:20" x14ac:dyDescent="0.25">
      <c r="A128" s="8">
        <v>37944</v>
      </c>
      <c r="B128" s="7">
        <v>11.045241150000001</v>
      </c>
      <c r="C128" s="7">
        <v>9.0785799000000011</v>
      </c>
      <c r="D128">
        <f t="shared" si="11"/>
        <v>126</v>
      </c>
      <c r="E128" s="4">
        <f t="shared" si="7"/>
        <v>7.1341595999130245E-2</v>
      </c>
      <c r="F128">
        <f t="shared" si="8"/>
        <v>-1.1466571791879898</v>
      </c>
      <c r="G128">
        <f t="shared" si="9"/>
        <v>3.8414634146341463E-2</v>
      </c>
      <c r="N128" s="5">
        <v>37944</v>
      </c>
      <c r="O128">
        <v>21.470416666666669</v>
      </c>
      <c r="P128" s="10">
        <f t="shared" si="10"/>
        <v>11.045241150000001</v>
      </c>
      <c r="Q128">
        <v>17.647500000000001</v>
      </c>
      <c r="R128" s="10">
        <f t="shared" si="10"/>
        <v>9.0785799000000011</v>
      </c>
      <c r="S128">
        <v>7.1341595999130245E-2</v>
      </c>
      <c r="T128">
        <v>-1.1466571791879898</v>
      </c>
    </row>
    <row r="129" spans="1:20" x14ac:dyDescent="0.25">
      <c r="A129" s="8">
        <v>38230</v>
      </c>
      <c r="B129" s="7">
        <v>11.03962518</v>
      </c>
      <c r="C129" s="7">
        <v>9.0646900199999987</v>
      </c>
      <c r="D129">
        <f t="shared" si="11"/>
        <v>127</v>
      </c>
      <c r="E129" s="4">
        <f t="shared" si="7"/>
        <v>7.0779851148743383E-2</v>
      </c>
      <c r="F129">
        <f t="shared" si="8"/>
        <v>-1.1500903550263839</v>
      </c>
      <c r="G129">
        <f t="shared" si="9"/>
        <v>3.8719512195121951E-2</v>
      </c>
      <c r="N129" s="5">
        <v>38230</v>
      </c>
      <c r="O129">
        <v>21.459499999999998</v>
      </c>
      <c r="P129" s="10">
        <f t="shared" si="10"/>
        <v>11.03962518</v>
      </c>
      <c r="Q129">
        <v>17.620499999999996</v>
      </c>
      <c r="R129" s="10">
        <f t="shared" si="10"/>
        <v>9.0646900199999987</v>
      </c>
      <c r="S129">
        <v>7.0779851148743383E-2</v>
      </c>
      <c r="T129">
        <v>-1.1500903550263839</v>
      </c>
    </row>
    <row r="130" spans="1:20" x14ac:dyDescent="0.25">
      <c r="A130" s="8">
        <v>35495</v>
      </c>
      <c r="B130" s="7">
        <v>11.195929200000002</v>
      </c>
      <c r="C130" s="7">
        <v>9.0582166499999985</v>
      </c>
      <c r="D130">
        <f t="shared" si="11"/>
        <v>128</v>
      </c>
      <c r="E130" s="4">
        <f t="shared" si="7"/>
        <v>7.0226883561643832E-2</v>
      </c>
      <c r="F130">
        <f t="shared" si="8"/>
        <v>-1.1534966037182954</v>
      </c>
      <c r="G130">
        <f t="shared" si="9"/>
        <v>3.9024390243902439E-2</v>
      </c>
      <c r="N130" s="5">
        <v>35495</v>
      </c>
      <c r="O130">
        <v>21.763333333333335</v>
      </c>
      <c r="P130" s="10">
        <f t="shared" si="10"/>
        <v>11.195929200000002</v>
      </c>
      <c r="Q130">
        <v>17.607916666666664</v>
      </c>
      <c r="R130" s="10">
        <f t="shared" si="10"/>
        <v>9.0582166499999985</v>
      </c>
      <c r="S130">
        <v>7.0226883561643832E-2</v>
      </c>
      <c r="T130">
        <v>-1.1534966037182954</v>
      </c>
    </row>
    <row r="131" spans="1:20" x14ac:dyDescent="0.25">
      <c r="A131" s="8">
        <v>35831</v>
      </c>
      <c r="B131" s="7">
        <v>0</v>
      </c>
      <c r="C131" s="7">
        <v>9.0500713499999996</v>
      </c>
      <c r="D131">
        <f t="shared" si="11"/>
        <v>129</v>
      </c>
      <c r="E131" s="4">
        <f t="shared" ref="E131:E194" si="12">(D$1+1)/D131/365</f>
        <v>6.9682489115429541E-2</v>
      </c>
      <c r="F131">
        <f t="shared" ref="F131:F194" si="13">LOG(E131)</f>
        <v>-1.1568763443696759</v>
      </c>
      <c r="G131">
        <f t="shared" ref="G131:G194" si="14">D131/D$1</f>
        <v>3.9329268292682927E-2</v>
      </c>
      <c r="N131" s="5">
        <v>35831</v>
      </c>
      <c r="P131" s="10">
        <f t="shared" si="10"/>
        <v>0</v>
      </c>
      <c r="Q131">
        <v>17.592083333333331</v>
      </c>
      <c r="R131" s="10">
        <f t="shared" si="10"/>
        <v>9.0500713499999996</v>
      </c>
      <c r="S131">
        <v>6.9682489115429541E-2</v>
      </c>
      <c r="T131">
        <v>-1.1568763443696759</v>
      </c>
    </row>
    <row r="132" spans="1:20" x14ac:dyDescent="0.25">
      <c r="A132" s="8">
        <v>35830</v>
      </c>
      <c r="B132" s="7">
        <v>0</v>
      </c>
      <c r="C132" s="7">
        <v>9.0498569999999994</v>
      </c>
      <c r="D132">
        <f t="shared" si="11"/>
        <v>130</v>
      </c>
      <c r="E132" s="4">
        <f t="shared" si="12"/>
        <v>6.9146469968387775E-2</v>
      </c>
      <c r="F132">
        <f t="shared" si="13"/>
        <v>-1.1602299863772638</v>
      </c>
      <c r="G132">
        <f t="shared" si="14"/>
        <v>3.9634146341463415E-2</v>
      </c>
      <c r="N132" s="5">
        <v>35830</v>
      </c>
      <c r="P132" s="10">
        <f t="shared" ref="P132:R195" si="15">O132*0.51444</f>
        <v>0</v>
      </c>
      <c r="Q132">
        <v>17.591666666666665</v>
      </c>
      <c r="R132" s="10">
        <f t="shared" si="15"/>
        <v>9.0498569999999994</v>
      </c>
      <c r="S132">
        <v>6.9146469968387775E-2</v>
      </c>
      <c r="T132">
        <v>-1.1602299863772638</v>
      </c>
    </row>
    <row r="133" spans="1:20" x14ac:dyDescent="0.25">
      <c r="A133" s="8">
        <v>37966</v>
      </c>
      <c r="B133" s="7">
        <v>11.224866449999999</v>
      </c>
      <c r="C133" s="7">
        <v>9.041497350000002</v>
      </c>
      <c r="D133">
        <f t="shared" ref="D133:D196" si="16">D132+1</f>
        <v>131</v>
      </c>
      <c r="E133" s="4">
        <f t="shared" si="12"/>
        <v>6.8618634319774136E-2</v>
      </c>
      <c r="F133">
        <f t="shared" si="13"/>
        <v>-1.1635579297261913</v>
      </c>
      <c r="G133">
        <f t="shared" si="14"/>
        <v>3.9939024390243903E-2</v>
      </c>
      <c r="N133" s="5">
        <v>37966</v>
      </c>
      <c r="O133">
        <v>21.81958333333333</v>
      </c>
      <c r="P133" s="10">
        <f t="shared" si="15"/>
        <v>11.224866449999999</v>
      </c>
      <c r="Q133">
        <v>17.575416666666669</v>
      </c>
      <c r="R133" s="10">
        <f t="shared" si="15"/>
        <v>9.041497350000002</v>
      </c>
      <c r="S133">
        <v>6.8618634319774136E-2</v>
      </c>
      <c r="T133">
        <v>-1.1635579297261913</v>
      </c>
    </row>
    <row r="134" spans="1:20" x14ac:dyDescent="0.25">
      <c r="A134" s="5">
        <v>38640</v>
      </c>
      <c r="B134">
        <v>10.679131350000004</v>
      </c>
      <c r="C134">
        <v>9.0372103500000023</v>
      </c>
      <c r="D134">
        <f t="shared" si="16"/>
        <v>132</v>
      </c>
      <c r="E134" s="4">
        <f t="shared" si="12"/>
        <v>6.8098796180987964E-2</v>
      </c>
      <c r="F134">
        <f t="shared" si="13"/>
        <v>-1.1668605652762769</v>
      </c>
      <c r="G134">
        <f t="shared" si="14"/>
        <v>4.0243902439024391E-2</v>
      </c>
      <c r="N134" s="5">
        <v>38640</v>
      </c>
      <c r="O134">
        <v>20.758750000000006</v>
      </c>
      <c r="P134" s="10">
        <f t="shared" si="15"/>
        <v>10.679131350000004</v>
      </c>
      <c r="Q134">
        <v>17.567083333333336</v>
      </c>
      <c r="R134" s="10">
        <f t="shared" si="15"/>
        <v>9.0372103500000023</v>
      </c>
      <c r="S134">
        <v>6.8098796180987964E-2</v>
      </c>
      <c r="T134">
        <v>-1.1668605652762769</v>
      </c>
    </row>
    <row r="135" spans="1:20" x14ac:dyDescent="0.25">
      <c r="A135" s="5">
        <v>38680</v>
      </c>
      <c r="B135">
        <v>11.138744347826089</v>
      </c>
      <c r="C135">
        <v>9.0353557565217404</v>
      </c>
      <c r="D135">
        <f t="shared" si="16"/>
        <v>133</v>
      </c>
      <c r="E135" s="4">
        <f t="shared" si="12"/>
        <v>6.7586775157070761E-2</v>
      </c>
      <c r="F135">
        <f t="shared" si="13"/>
        <v>-1.1701382750375129</v>
      </c>
      <c r="G135">
        <f t="shared" si="14"/>
        <v>4.0548780487804879E-2</v>
      </c>
      <c r="N135" s="5">
        <v>38680</v>
      </c>
      <c r="O135">
        <v>21.65217391304348</v>
      </c>
      <c r="P135" s="10">
        <f t="shared" si="15"/>
        <v>11.138744347826089</v>
      </c>
      <c r="Q135">
        <v>17.563478260869566</v>
      </c>
      <c r="R135" s="10">
        <f t="shared" si="15"/>
        <v>9.0353557565217404</v>
      </c>
      <c r="S135">
        <v>6.7586775157070761E-2</v>
      </c>
      <c r="T135">
        <v>-1.1701382750375129</v>
      </c>
    </row>
    <row r="136" spans="1:20" x14ac:dyDescent="0.25">
      <c r="A136" s="8">
        <v>38344</v>
      </c>
      <c r="B136" s="7">
        <v>10.645478400000004</v>
      </c>
      <c r="C136" s="7">
        <v>9.0123457499999997</v>
      </c>
      <c r="D136">
        <f t="shared" si="16"/>
        <v>134</v>
      </c>
      <c r="E136" s="4">
        <f t="shared" si="12"/>
        <v>6.7082396237988146E-2</v>
      </c>
      <c r="F136">
        <f t="shared" si="13"/>
        <v>-1.1733914324352346</v>
      </c>
      <c r="G136">
        <f t="shared" si="14"/>
        <v>4.0853658536585367E-2</v>
      </c>
      <c r="N136" s="5">
        <v>38344</v>
      </c>
      <c r="O136">
        <v>20.693333333333339</v>
      </c>
      <c r="P136" s="10">
        <f t="shared" si="15"/>
        <v>10.645478400000004</v>
      </c>
      <c r="Q136">
        <v>17.518750000000001</v>
      </c>
      <c r="R136" s="10">
        <f t="shared" si="15"/>
        <v>9.0123457499999997</v>
      </c>
      <c r="S136">
        <v>6.7082396237988146E-2</v>
      </c>
      <c r="T136">
        <v>-1.1733914324352346</v>
      </c>
    </row>
    <row r="137" spans="1:20" x14ac:dyDescent="0.25">
      <c r="A137" s="8">
        <v>36263</v>
      </c>
      <c r="B137" s="7">
        <v>11.708011350000001</v>
      </c>
      <c r="C137" s="7">
        <v>8.9619734999999974</v>
      </c>
      <c r="D137">
        <f t="shared" si="16"/>
        <v>135</v>
      </c>
      <c r="E137" s="4">
        <f t="shared" si="12"/>
        <v>6.6585489599188225E-2</v>
      </c>
      <c r="F137">
        <f t="shared" si="13"/>
        <v>-1.1766204025654332</v>
      </c>
      <c r="G137">
        <f t="shared" si="14"/>
        <v>4.1158536585365856E-2</v>
      </c>
      <c r="N137" s="5">
        <v>36263</v>
      </c>
      <c r="O137">
        <v>22.758750000000003</v>
      </c>
      <c r="P137" s="10">
        <f t="shared" si="15"/>
        <v>11.708011350000001</v>
      </c>
      <c r="Q137">
        <v>17.420833333333327</v>
      </c>
      <c r="R137" s="10">
        <f t="shared" si="15"/>
        <v>8.9619734999999974</v>
      </c>
      <c r="S137">
        <v>6.6585489599188225E-2</v>
      </c>
      <c r="T137">
        <v>-1.1766204025654332</v>
      </c>
    </row>
    <row r="138" spans="1:20" x14ac:dyDescent="0.25">
      <c r="A138" s="8">
        <v>37264</v>
      </c>
      <c r="B138" s="7">
        <v>10.579244249999999</v>
      </c>
      <c r="C138" s="7">
        <v>8.8665877500000008</v>
      </c>
      <c r="D138">
        <f t="shared" si="16"/>
        <v>136</v>
      </c>
      <c r="E138" s="4">
        <f t="shared" si="12"/>
        <v>6.609589041095891E-2</v>
      </c>
      <c r="F138">
        <f t="shared" si="13"/>
        <v>-1.1798255424406445</v>
      </c>
      <c r="G138">
        <f t="shared" si="14"/>
        <v>4.1463414634146344E-2</v>
      </c>
      <c r="N138" s="5">
        <v>37264</v>
      </c>
      <c r="O138">
        <v>20.564583333333331</v>
      </c>
      <c r="P138" s="10">
        <f t="shared" si="15"/>
        <v>10.579244249999999</v>
      </c>
      <c r="Q138">
        <v>17.235416666666669</v>
      </c>
      <c r="R138" s="10">
        <f t="shared" si="15"/>
        <v>8.8665877500000008</v>
      </c>
      <c r="S138">
        <v>6.609589041095891E-2</v>
      </c>
      <c r="T138">
        <v>-1.1798255424406445</v>
      </c>
    </row>
    <row r="139" spans="1:20" x14ac:dyDescent="0.25">
      <c r="A139" s="8">
        <v>35797</v>
      </c>
      <c r="B139" s="7">
        <v>11.187140850000002</v>
      </c>
      <c r="C139" s="7">
        <v>8.8623007499999993</v>
      </c>
      <c r="D139">
        <f t="shared" si="16"/>
        <v>137</v>
      </c>
      <c r="E139" s="4">
        <f t="shared" si="12"/>
        <v>6.5613438656134379E-2</v>
      </c>
      <c r="F139">
        <f t="shared" si="13"/>
        <v>-1.1830072012268338</v>
      </c>
      <c r="G139">
        <f t="shared" si="14"/>
        <v>4.1768292682926832E-2</v>
      </c>
      <c r="N139" s="5">
        <v>35797</v>
      </c>
      <c r="O139">
        <v>21.746250000000003</v>
      </c>
      <c r="P139" s="10">
        <f t="shared" si="15"/>
        <v>11.187140850000002</v>
      </c>
      <c r="Q139">
        <v>17.227083333333333</v>
      </c>
      <c r="R139" s="10">
        <f t="shared" si="15"/>
        <v>8.8623007499999993</v>
      </c>
      <c r="S139">
        <v>6.5613438656134379E-2</v>
      </c>
      <c r="T139">
        <v>-1.1830072012268338</v>
      </c>
    </row>
    <row r="140" spans="1:20" x14ac:dyDescent="0.25">
      <c r="A140" s="8">
        <v>38239</v>
      </c>
      <c r="B140" s="7">
        <v>10.742048715789474</v>
      </c>
      <c r="C140" s="7">
        <v>8.8527001263157903</v>
      </c>
      <c r="D140">
        <f t="shared" si="16"/>
        <v>138</v>
      </c>
      <c r="E140" s="4">
        <f t="shared" si="12"/>
        <v>6.5137978955727607E-2</v>
      </c>
      <c r="F140">
        <f t="shared" si="13"/>
        <v>-1.1861657204716636</v>
      </c>
      <c r="G140">
        <f t="shared" si="14"/>
        <v>4.207317073170732E-2</v>
      </c>
      <c r="N140" s="5">
        <v>38239</v>
      </c>
      <c r="O140">
        <v>20.88105263157895</v>
      </c>
      <c r="P140" s="10">
        <f t="shared" si="15"/>
        <v>10.742048715789474</v>
      </c>
      <c r="Q140">
        <v>17.208421052631579</v>
      </c>
      <c r="R140" s="10">
        <f t="shared" si="15"/>
        <v>8.8527001263157903</v>
      </c>
      <c r="S140">
        <v>6.5137978955727607E-2</v>
      </c>
      <c r="T140">
        <v>-1.1861657204716636</v>
      </c>
    </row>
    <row r="141" spans="1:20" x14ac:dyDescent="0.25">
      <c r="A141" s="8">
        <v>38006</v>
      </c>
      <c r="B141" s="7">
        <v>11.16270495</v>
      </c>
      <c r="C141" s="7">
        <v>8.7874925999999984</v>
      </c>
      <c r="D141">
        <f t="shared" si="16"/>
        <v>139</v>
      </c>
      <c r="E141" s="4">
        <f t="shared" si="12"/>
        <v>6.4669360402089288E-2</v>
      </c>
      <c r="F141">
        <f t="shared" si="13"/>
        <v>-1.1893014343245221</v>
      </c>
      <c r="G141">
        <f t="shared" si="14"/>
        <v>4.2378048780487808E-2</v>
      </c>
      <c r="N141" s="5">
        <v>38006</v>
      </c>
      <c r="O141">
        <v>21.69875</v>
      </c>
      <c r="P141" s="10">
        <f t="shared" si="15"/>
        <v>11.16270495</v>
      </c>
      <c r="Q141">
        <v>17.081666666666663</v>
      </c>
      <c r="R141" s="10">
        <f t="shared" si="15"/>
        <v>8.7874925999999984</v>
      </c>
      <c r="S141">
        <v>6.4669360402089288E-2</v>
      </c>
      <c r="T141">
        <v>-1.1893014343245221</v>
      </c>
    </row>
    <row r="142" spans="1:20" x14ac:dyDescent="0.25">
      <c r="A142" s="8">
        <v>37883</v>
      </c>
      <c r="B142" s="7">
        <v>10.863077494736842</v>
      </c>
      <c r="C142" s="7">
        <v>8.783656863157896</v>
      </c>
      <c r="D142">
        <f t="shared" si="16"/>
        <v>140</v>
      </c>
      <c r="E142" s="4">
        <f t="shared" si="12"/>
        <v>6.4207436399217221E-2</v>
      </c>
      <c r="F142">
        <f t="shared" si="13"/>
        <v>-1.1924146697486651</v>
      </c>
      <c r="G142">
        <f t="shared" si="14"/>
        <v>4.2682926829268296E-2</v>
      </c>
      <c r="N142" s="5">
        <v>37883</v>
      </c>
      <c r="O142">
        <v>21.116315789473685</v>
      </c>
      <c r="P142" s="10">
        <f t="shared" si="15"/>
        <v>10.863077494736842</v>
      </c>
      <c r="Q142">
        <v>17.074210526315792</v>
      </c>
      <c r="R142" s="10">
        <f t="shared" si="15"/>
        <v>8.783656863157896</v>
      </c>
      <c r="S142">
        <v>6.4207436399217221E-2</v>
      </c>
      <c r="T142">
        <v>-1.1924146697486651</v>
      </c>
    </row>
    <row r="143" spans="1:20" x14ac:dyDescent="0.25">
      <c r="A143" s="5">
        <v>38376</v>
      </c>
      <c r="B143">
        <v>11.112547049999998</v>
      </c>
      <c r="C143">
        <v>8.7836343000000028</v>
      </c>
      <c r="D143">
        <f t="shared" si="16"/>
        <v>141</v>
      </c>
      <c r="E143" s="4">
        <f t="shared" si="12"/>
        <v>6.3752064509861067E-2</v>
      </c>
      <c r="F143">
        <f t="shared" si="13"/>
        <v>-1.195505746725807</v>
      </c>
      <c r="G143">
        <f t="shared" si="14"/>
        <v>4.2987804878048777E-2</v>
      </c>
      <c r="N143" s="5">
        <v>38376</v>
      </c>
      <c r="O143">
        <v>21.601249999999997</v>
      </c>
      <c r="P143" s="10">
        <f t="shared" si="15"/>
        <v>11.112547049999998</v>
      </c>
      <c r="Q143">
        <v>17.07416666666667</v>
      </c>
      <c r="R143" s="10">
        <f t="shared" si="15"/>
        <v>8.7836343000000028</v>
      </c>
      <c r="S143">
        <v>6.3752064509861067E-2</v>
      </c>
      <c r="T143">
        <v>-1.195505746725807</v>
      </c>
    </row>
    <row r="144" spans="1:20" x14ac:dyDescent="0.25">
      <c r="A144" s="8">
        <v>38296</v>
      </c>
      <c r="B144" s="7">
        <v>10.804097400000002</v>
      </c>
      <c r="C144" s="7">
        <v>8.7746316000000011</v>
      </c>
      <c r="D144">
        <f t="shared" si="16"/>
        <v>142</v>
      </c>
      <c r="E144" s="4">
        <f t="shared" si="12"/>
        <v>6.3303106309087392E-2</v>
      </c>
      <c r="F144">
        <f t="shared" si="13"/>
        <v>-1.1985749784534836</v>
      </c>
      <c r="G144">
        <f t="shared" si="14"/>
        <v>4.3292682926829265E-2</v>
      </c>
      <c r="N144" s="5">
        <v>38296</v>
      </c>
      <c r="O144">
        <v>21.001666666666669</v>
      </c>
      <c r="P144" s="10">
        <f t="shared" si="15"/>
        <v>10.804097400000002</v>
      </c>
      <c r="Q144">
        <v>17.056666666666668</v>
      </c>
      <c r="R144" s="10">
        <f t="shared" si="15"/>
        <v>8.7746316000000011</v>
      </c>
      <c r="S144">
        <v>6.3303106309087392E-2</v>
      </c>
      <c r="T144">
        <v>-1.1985749784534836</v>
      </c>
    </row>
    <row r="145" spans="1:20" x14ac:dyDescent="0.25">
      <c r="A145" s="8">
        <v>36520</v>
      </c>
      <c r="B145" s="7">
        <v>11.804040150000002</v>
      </c>
      <c r="C145" s="7">
        <v>8.750410050000001</v>
      </c>
      <c r="D145">
        <f t="shared" si="16"/>
        <v>143</v>
      </c>
      <c r="E145" s="4">
        <f t="shared" si="12"/>
        <v>6.2860427243988881E-2</v>
      </c>
      <c r="F145">
        <f t="shared" si="13"/>
        <v>-1.201622671535489</v>
      </c>
      <c r="G145">
        <f t="shared" si="14"/>
        <v>4.3597560975609753E-2</v>
      </c>
      <c r="N145" s="5">
        <v>36520</v>
      </c>
      <c r="O145">
        <v>22.94541666666667</v>
      </c>
      <c r="P145" s="10">
        <f t="shared" si="15"/>
        <v>11.804040150000002</v>
      </c>
      <c r="Q145">
        <v>17.009583333333335</v>
      </c>
      <c r="R145" s="10">
        <f t="shared" si="15"/>
        <v>8.750410050000001</v>
      </c>
      <c r="S145">
        <v>6.2860427243988881E-2</v>
      </c>
      <c r="T145">
        <v>-1.201622671535489</v>
      </c>
    </row>
    <row r="146" spans="1:20" x14ac:dyDescent="0.25">
      <c r="A146" s="8">
        <v>36880</v>
      </c>
      <c r="B146" s="7">
        <v>11.599978950000001</v>
      </c>
      <c r="C146" s="7">
        <v>8.7493382999999998</v>
      </c>
      <c r="D146">
        <f t="shared" si="16"/>
        <v>144</v>
      </c>
      <c r="E146" s="4">
        <f t="shared" si="12"/>
        <v>6.2423896499238962E-2</v>
      </c>
      <c r="F146">
        <f t="shared" si="13"/>
        <v>-1.2046491261656767</v>
      </c>
      <c r="G146">
        <f t="shared" si="14"/>
        <v>4.3902439024390241E-2</v>
      </c>
      <c r="N146" s="5">
        <v>36880</v>
      </c>
      <c r="O146">
        <v>22.548750000000002</v>
      </c>
      <c r="P146" s="10">
        <f t="shared" si="15"/>
        <v>11.599978950000001</v>
      </c>
      <c r="Q146">
        <v>17.0075</v>
      </c>
      <c r="R146" s="10">
        <f t="shared" si="15"/>
        <v>8.7493382999999998</v>
      </c>
      <c r="S146">
        <v>6.2423896499238962E-2</v>
      </c>
      <c r="T146">
        <v>-1.2046491261656767</v>
      </c>
    </row>
    <row r="147" spans="1:20" x14ac:dyDescent="0.25">
      <c r="A147" s="8">
        <v>37675</v>
      </c>
      <c r="B147" s="7">
        <v>10.356571878260871</v>
      </c>
      <c r="C147" s="7">
        <v>8.7472693565217394</v>
      </c>
      <c r="D147">
        <f t="shared" si="16"/>
        <v>145</v>
      </c>
      <c r="E147" s="4">
        <f t="shared" si="12"/>
        <v>6.1993386868209731E-2</v>
      </c>
      <c r="F147">
        <f t="shared" si="13"/>
        <v>-1.2076546363054019</v>
      </c>
      <c r="G147">
        <f t="shared" si="14"/>
        <v>4.4207317073170729E-2</v>
      </c>
      <c r="N147" s="5">
        <v>37675</v>
      </c>
      <c r="O147">
        <v>20.131739130434784</v>
      </c>
      <c r="P147" s="10">
        <f t="shared" si="15"/>
        <v>10.356571878260871</v>
      </c>
      <c r="Q147">
        <v>17.003478260869567</v>
      </c>
      <c r="R147" s="10">
        <f t="shared" si="15"/>
        <v>8.7472693565217394</v>
      </c>
      <c r="S147">
        <v>6.1993386868209731E-2</v>
      </c>
      <c r="T147">
        <v>-1.2076546363054019</v>
      </c>
    </row>
    <row r="148" spans="1:20" x14ac:dyDescent="0.25">
      <c r="A148" s="8">
        <v>38054</v>
      </c>
      <c r="B148" s="7">
        <v>10.987152300000002</v>
      </c>
      <c r="C148" s="7">
        <v>8.7420504000000019</v>
      </c>
      <c r="D148">
        <f t="shared" si="16"/>
        <v>146</v>
      </c>
      <c r="E148" s="4">
        <f t="shared" si="12"/>
        <v>6.1568774629386376E-2</v>
      </c>
      <c r="F148">
        <f t="shared" si="13"/>
        <v>-1.210639489854864</v>
      </c>
      <c r="G148">
        <f t="shared" si="14"/>
        <v>4.4512195121951217E-2</v>
      </c>
      <c r="N148" s="5">
        <v>38054</v>
      </c>
      <c r="O148">
        <v>21.357500000000002</v>
      </c>
      <c r="P148" s="10">
        <f t="shared" si="15"/>
        <v>10.987152300000002</v>
      </c>
      <c r="Q148">
        <v>16.993333333333336</v>
      </c>
      <c r="R148" s="10">
        <f t="shared" si="15"/>
        <v>8.7420504000000019</v>
      </c>
      <c r="S148">
        <v>6.1568774629386376E-2</v>
      </c>
      <c r="T148">
        <v>-1.210639489854864</v>
      </c>
    </row>
    <row r="149" spans="1:20" x14ac:dyDescent="0.25">
      <c r="A149" s="8">
        <v>38334</v>
      </c>
      <c r="B149" s="7">
        <v>11.161847549999997</v>
      </c>
      <c r="C149" s="7">
        <v>8.7411930000000027</v>
      </c>
      <c r="D149">
        <f t="shared" si="16"/>
        <v>147</v>
      </c>
      <c r="E149" s="4">
        <f t="shared" si="12"/>
        <v>6.1149939427825921E-2</v>
      </c>
      <c r="F149">
        <f t="shared" si="13"/>
        <v>-1.2136039688186031</v>
      </c>
      <c r="G149">
        <f t="shared" si="14"/>
        <v>4.4817073170731705E-2</v>
      </c>
      <c r="N149" s="5">
        <v>38334</v>
      </c>
      <c r="O149">
        <v>21.697083333333328</v>
      </c>
      <c r="P149" s="10">
        <f t="shared" si="15"/>
        <v>11.161847549999997</v>
      </c>
      <c r="Q149">
        <v>16.991666666666671</v>
      </c>
      <c r="R149" s="10">
        <f t="shared" si="15"/>
        <v>8.7411930000000027</v>
      </c>
      <c r="S149">
        <v>6.1149939427825921E-2</v>
      </c>
      <c r="T149">
        <v>-1.2136039688186031</v>
      </c>
    </row>
    <row r="150" spans="1:20" x14ac:dyDescent="0.25">
      <c r="A150" s="8">
        <v>38322</v>
      </c>
      <c r="B150" s="7">
        <v>10.3205238</v>
      </c>
      <c r="C150" s="7">
        <v>8.7373346999999981</v>
      </c>
      <c r="D150">
        <f t="shared" si="16"/>
        <v>148</v>
      </c>
      <c r="E150" s="4">
        <f t="shared" si="12"/>
        <v>6.0736764161421694E-2</v>
      </c>
      <c r="F150">
        <f t="shared" si="13"/>
        <v>-1.2165483494653844</v>
      </c>
      <c r="G150">
        <f t="shared" si="14"/>
        <v>4.5121951219512194E-2</v>
      </c>
      <c r="N150" s="5">
        <v>38322</v>
      </c>
      <c r="O150">
        <v>20.061666666666667</v>
      </c>
      <c r="P150" s="10">
        <f t="shared" si="15"/>
        <v>10.3205238</v>
      </c>
      <c r="Q150">
        <v>16.984166666666663</v>
      </c>
      <c r="R150" s="10">
        <f t="shared" si="15"/>
        <v>8.7373346999999981</v>
      </c>
      <c r="S150">
        <v>6.0736764161421694E-2</v>
      </c>
      <c r="T150">
        <v>-1.2165483494653844</v>
      </c>
    </row>
    <row r="151" spans="1:20" x14ac:dyDescent="0.25">
      <c r="A151" s="5">
        <v>38466</v>
      </c>
      <c r="B151">
        <v>10.759044927272726</v>
      </c>
      <c r="C151">
        <v>8.7358927090909102</v>
      </c>
      <c r="D151">
        <f t="shared" si="16"/>
        <v>149</v>
      </c>
      <c r="E151" s="4">
        <f t="shared" si="12"/>
        <v>6.0329134871747729E-2</v>
      </c>
      <c r="F151">
        <f t="shared" si="13"/>
        <v>-1.2194729024827011</v>
      </c>
      <c r="G151">
        <f t="shared" si="14"/>
        <v>4.5426829268292682E-2</v>
      </c>
      <c r="N151" s="5">
        <v>38466</v>
      </c>
      <c r="O151">
        <v>20.914090909090906</v>
      </c>
      <c r="P151" s="10">
        <f t="shared" si="15"/>
        <v>10.759044927272726</v>
      </c>
      <c r="Q151">
        <v>16.981363636363639</v>
      </c>
      <c r="R151" s="10">
        <f t="shared" si="15"/>
        <v>8.7358927090909102</v>
      </c>
      <c r="S151">
        <v>6.0329134871747729E-2</v>
      </c>
      <c r="T151">
        <v>-1.2194729024827011</v>
      </c>
    </row>
    <row r="152" spans="1:20" x14ac:dyDescent="0.25">
      <c r="A152" s="8">
        <v>36809</v>
      </c>
      <c r="B152" s="7">
        <v>12.004671750000002</v>
      </c>
      <c r="C152" s="7">
        <v>8.7212584500000023</v>
      </c>
      <c r="D152">
        <f t="shared" si="16"/>
        <v>150</v>
      </c>
      <c r="E152" s="4">
        <f t="shared" si="12"/>
        <v>5.9926940639269413E-2</v>
      </c>
      <c r="F152">
        <f t="shared" si="13"/>
        <v>-1.2223778931261082</v>
      </c>
      <c r="G152">
        <f t="shared" si="14"/>
        <v>4.573170731707317E-2</v>
      </c>
      <c r="N152" s="5">
        <v>36809</v>
      </c>
      <c r="O152">
        <v>23.335416666666671</v>
      </c>
      <c r="P152" s="10">
        <f t="shared" si="15"/>
        <v>12.004671750000002</v>
      </c>
      <c r="Q152">
        <v>16.95291666666667</v>
      </c>
      <c r="R152" s="10">
        <f t="shared" si="15"/>
        <v>8.7212584500000023</v>
      </c>
      <c r="S152">
        <v>5.9926940639269413E-2</v>
      </c>
      <c r="T152">
        <v>-1.2223778931261082</v>
      </c>
    </row>
    <row r="153" spans="1:20" x14ac:dyDescent="0.25">
      <c r="A153" s="8">
        <v>37644</v>
      </c>
      <c r="B153" s="7">
        <v>11.199573149999999</v>
      </c>
      <c r="C153" s="7">
        <v>8.7126844500000011</v>
      </c>
      <c r="D153">
        <f t="shared" si="16"/>
        <v>151</v>
      </c>
      <c r="E153" s="4">
        <f t="shared" si="12"/>
        <v>5.9530073482717952E-2</v>
      </c>
      <c r="F153">
        <f t="shared" si="13"/>
        <v>-1.2252635813635964</v>
      </c>
      <c r="G153">
        <f t="shared" si="14"/>
        <v>4.6036585365853658E-2</v>
      </c>
      <c r="N153" s="5">
        <v>37644</v>
      </c>
      <c r="O153">
        <v>21.770416666666666</v>
      </c>
      <c r="P153" s="10">
        <f t="shared" si="15"/>
        <v>11.199573149999999</v>
      </c>
      <c r="Q153">
        <v>16.936250000000001</v>
      </c>
      <c r="R153" s="10">
        <f t="shared" si="15"/>
        <v>8.7126844500000011</v>
      </c>
      <c r="S153">
        <v>5.9530073482717952E-2</v>
      </c>
      <c r="T153">
        <v>-1.2252635813635964</v>
      </c>
    </row>
    <row r="154" spans="1:20" x14ac:dyDescent="0.25">
      <c r="A154" s="8">
        <v>37945</v>
      </c>
      <c r="B154" s="7">
        <v>10.530139460869567</v>
      </c>
      <c r="C154" s="7">
        <v>8.6824051826086972</v>
      </c>
      <c r="D154">
        <f t="shared" si="16"/>
        <v>152</v>
      </c>
      <c r="E154" s="4">
        <f t="shared" si="12"/>
        <v>5.9138428262436912E-2</v>
      </c>
      <c r="F154">
        <f t="shared" si="13"/>
        <v>-1.2281302220151995</v>
      </c>
      <c r="G154">
        <f t="shared" si="14"/>
        <v>4.6341463414634146E-2</v>
      </c>
      <c r="N154" s="5">
        <v>37945</v>
      </c>
      <c r="O154">
        <v>20.46913043478261</v>
      </c>
      <c r="P154" s="10">
        <f t="shared" si="15"/>
        <v>10.530139460869567</v>
      </c>
      <c r="Q154">
        <v>16.877391304347828</v>
      </c>
      <c r="R154" s="10">
        <f t="shared" si="15"/>
        <v>8.6824051826086972</v>
      </c>
      <c r="S154">
        <v>5.9138428262436912E-2</v>
      </c>
      <c r="T154">
        <v>-1.2281302220151995</v>
      </c>
    </row>
    <row r="155" spans="1:20" x14ac:dyDescent="0.25">
      <c r="A155" s="8">
        <v>37298</v>
      </c>
      <c r="B155" s="7">
        <v>10.140547745454548</v>
      </c>
      <c r="C155" s="7">
        <v>8.6540499818181829</v>
      </c>
      <c r="D155">
        <f t="shared" si="16"/>
        <v>153</v>
      </c>
      <c r="E155" s="4">
        <f t="shared" si="12"/>
        <v>5.8751902587519021E-2</v>
      </c>
      <c r="F155">
        <f t="shared" si="13"/>
        <v>-1.2309780648880257</v>
      </c>
      <c r="G155">
        <f t="shared" si="14"/>
        <v>4.6646341463414634E-2</v>
      </c>
      <c r="N155" s="5">
        <v>37298</v>
      </c>
      <c r="O155">
        <v>19.711818181818185</v>
      </c>
      <c r="P155" s="10">
        <f t="shared" si="15"/>
        <v>10.140547745454548</v>
      </c>
      <c r="Q155">
        <v>16.822272727272729</v>
      </c>
      <c r="R155" s="10">
        <f t="shared" si="15"/>
        <v>8.6540499818181829</v>
      </c>
      <c r="S155">
        <v>5.8751902587519021E-2</v>
      </c>
      <c r="T155">
        <v>-1.2309780648880257</v>
      </c>
    </row>
    <row r="156" spans="1:20" x14ac:dyDescent="0.25">
      <c r="A156" s="8">
        <v>37754</v>
      </c>
      <c r="B156" s="7">
        <v>10.470997500000001</v>
      </c>
      <c r="C156" s="7">
        <v>8.649879900000002</v>
      </c>
      <c r="D156">
        <f t="shared" si="16"/>
        <v>154</v>
      </c>
      <c r="E156" s="4">
        <f t="shared" si="12"/>
        <v>5.8370396726561108E-2</v>
      </c>
      <c r="F156">
        <f t="shared" si="13"/>
        <v>-1.2338073549068902</v>
      </c>
      <c r="G156">
        <f t="shared" si="14"/>
        <v>4.6951219512195122E-2</v>
      </c>
      <c r="N156" s="5">
        <v>37754</v>
      </c>
      <c r="O156">
        <v>20.354166666666668</v>
      </c>
      <c r="P156" s="10">
        <f t="shared" si="15"/>
        <v>10.470997500000001</v>
      </c>
      <c r="Q156">
        <v>16.814166666666669</v>
      </c>
      <c r="R156" s="10">
        <f t="shared" si="15"/>
        <v>8.649879900000002</v>
      </c>
      <c r="S156">
        <v>5.8370396726561108E-2</v>
      </c>
      <c r="T156">
        <v>-1.2338073549068902</v>
      </c>
    </row>
    <row r="157" spans="1:20" x14ac:dyDescent="0.25">
      <c r="A157" s="8">
        <v>37699</v>
      </c>
      <c r="B157" s="7">
        <v>12.873749165217394</v>
      </c>
      <c r="C157" s="7">
        <v>8.6128439478260876</v>
      </c>
      <c r="D157">
        <f t="shared" si="16"/>
        <v>155</v>
      </c>
      <c r="E157" s="4">
        <f t="shared" si="12"/>
        <v>5.7993813521873619E-2</v>
      </c>
      <c r="F157">
        <f t="shared" si="13"/>
        <v>-1.2366183322407185</v>
      </c>
      <c r="G157">
        <f t="shared" si="14"/>
        <v>4.725609756097561E-2</v>
      </c>
      <c r="N157" s="5">
        <v>37699</v>
      </c>
      <c r="O157">
        <v>25.024782608695656</v>
      </c>
      <c r="P157" s="10">
        <f t="shared" si="15"/>
        <v>12.873749165217394</v>
      </c>
      <c r="Q157">
        <v>16.74217391304348</v>
      </c>
      <c r="R157" s="10">
        <f t="shared" si="15"/>
        <v>8.6128439478260876</v>
      </c>
      <c r="S157">
        <v>5.7993813521873619E-2</v>
      </c>
      <c r="T157">
        <v>-1.2366183322407185</v>
      </c>
    </row>
    <row r="158" spans="1:20" x14ac:dyDescent="0.25">
      <c r="A158" s="8">
        <v>35723</v>
      </c>
      <c r="B158" s="7">
        <v>10.742487085714284</v>
      </c>
      <c r="C158" s="7">
        <v>8.5950675428571426</v>
      </c>
      <c r="D158">
        <f t="shared" si="16"/>
        <v>156</v>
      </c>
      <c r="E158" s="4">
        <f t="shared" si="12"/>
        <v>5.7622058306989812E-2</v>
      </c>
      <c r="F158">
        <f t="shared" si="13"/>
        <v>-1.2394112324248887</v>
      </c>
      <c r="G158">
        <f t="shared" si="14"/>
        <v>4.7560975609756098E-2</v>
      </c>
      <c r="N158" s="5">
        <v>35723</v>
      </c>
      <c r="O158">
        <v>20.88190476190476</v>
      </c>
      <c r="P158" s="10">
        <f t="shared" si="15"/>
        <v>10.742487085714284</v>
      </c>
      <c r="Q158">
        <v>16.707619047619048</v>
      </c>
      <c r="R158" s="10">
        <f t="shared" si="15"/>
        <v>8.5950675428571426</v>
      </c>
      <c r="S158">
        <v>5.7622058306989812E-2</v>
      </c>
      <c r="T158">
        <v>-1.2394112324248887</v>
      </c>
    </row>
    <row r="159" spans="1:20" x14ac:dyDescent="0.25">
      <c r="A159" s="8">
        <v>36900</v>
      </c>
      <c r="B159" s="7">
        <v>10.374018104347826</v>
      </c>
      <c r="C159" s="7">
        <v>8.5911480000000022</v>
      </c>
      <c r="D159">
        <f t="shared" si="16"/>
        <v>157</v>
      </c>
      <c r="E159" s="4">
        <f t="shared" si="12"/>
        <v>5.7255038827327458E-2</v>
      </c>
      <c r="F159">
        <f t="shared" si="13"/>
        <v>-1.2421862864796607</v>
      </c>
      <c r="G159">
        <f t="shared" si="14"/>
        <v>4.7865853658536586E-2</v>
      </c>
      <c r="N159" s="5">
        <v>36900</v>
      </c>
      <c r="O159">
        <v>20.165652173913042</v>
      </c>
      <c r="P159" s="10">
        <f t="shared" si="15"/>
        <v>10.374018104347826</v>
      </c>
      <c r="Q159">
        <v>16.700000000000003</v>
      </c>
      <c r="R159" s="10">
        <f t="shared" si="15"/>
        <v>8.5911480000000022</v>
      </c>
      <c r="S159">
        <v>5.7255038827327458E-2</v>
      </c>
      <c r="T159">
        <v>-1.2421862864796607</v>
      </c>
    </row>
    <row r="160" spans="1:20" x14ac:dyDescent="0.25">
      <c r="A160" s="8">
        <v>36247</v>
      </c>
      <c r="B160" s="7">
        <v>11.628701849999997</v>
      </c>
      <c r="C160" s="7">
        <v>8.5875040500000015</v>
      </c>
      <c r="D160">
        <f t="shared" si="16"/>
        <v>158</v>
      </c>
      <c r="E160" s="4">
        <f t="shared" si="12"/>
        <v>5.6892665163863362E-2</v>
      </c>
      <c r="F160">
        <f t="shared" si="13"/>
        <v>-1.2449437210248497</v>
      </c>
      <c r="G160">
        <f t="shared" si="14"/>
        <v>4.8170731707317074E-2</v>
      </c>
      <c r="N160" s="5">
        <v>36247</v>
      </c>
      <c r="O160">
        <v>22.604583333333327</v>
      </c>
      <c r="P160" s="10">
        <f t="shared" si="15"/>
        <v>11.628701849999997</v>
      </c>
      <c r="Q160">
        <v>16.692916666666669</v>
      </c>
      <c r="R160" s="10">
        <f t="shared" si="15"/>
        <v>8.5875040500000015</v>
      </c>
      <c r="S160">
        <v>5.6892665163863362E-2</v>
      </c>
      <c r="T160">
        <v>-1.2449437210248497</v>
      </c>
    </row>
    <row r="161" spans="1:20" x14ac:dyDescent="0.25">
      <c r="A161" s="8">
        <v>35503</v>
      </c>
      <c r="B161" s="7">
        <v>10.740435450000003</v>
      </c>
      <c r="C161" s="7">
        <v>8.5414188000000006</v>
      </c>
      <c r="D161">
        <f t="shared" si="16"/>
        <v>159</v>
      </c>
      <c r="E161" s="4">
        <f t="shared" si="12"/>
        <v>5.6534849659688115E-2</v>
      </c>
      <c r="F161">
        <f t="shared" si="13"/>
        <v>-1.2476837583908786</v>
      </c>
      <c r="G161">
        <f t="shared" si="14"/>
        <v>4.8475609756097562E-2</v>
      </c>
      <c r="N161" s="5">
        <v>35503</v>
      </c>
      <c r="O161">
        <v>20.877916666666671</v>
      </c>
      <c r="P161" s="10">
        <f t="shared" si="15"/>
        <v>10.740435450000003</v>
      </c>
      <c r="Q161">
        <v>16.603333333333335</v>
      </c>
      <c r="R161" s="10">
        <f t="shared" si="15"/>
        <v>8.5414188000000006</v>
      </c>
      <c r="S161">
        <v>5.6534849659688115E-2</v>
      </c>
      <c r="T161">
        <v>-1.2476837583908786</v>
      </c>
    </row>
    <row r="162" spans="1:20" x14ac:dyDescent="0.25">
      <c r="A162" s="5">
        <v>38695</v>
      </c>
      <c r="B162">
        <v>10.26629325</v>
      </c>
      <c r="C162">
        <v>8.5240564499999998</v>
      </c>
      <c r="D162">
        <f t="shared" si="16"/>
        <v>160</v>
      </c>
      <c r="E162" s="4">
        <f t="shared" si="12"/>
        <v>5.6181506849315076E-2</v>
      </c>
      <c r="F162">
        <f t="shared" si="13"/>
        <v>-1.2504066167263517</v>
      </c>
      <c r="G162">
        <f t="shared" si="14"/>
        <v>4.878048780487805E-2</v>
      </c>
      <c r="N162" s="5">
        <v>38695</v>
      </c>
      <c r="O162">
        <v>19.956250000000001</v>
      </c>
      <c r="P162" s="10">
        <f t="shared" si="15"/>
        <v>10.26629325</v>
      </c>
      <c r="Q162">
        <v>16.569583333333334</v>
      </c>
      <c r="R162" s="10">
        <f t="shared" si="15"/>
        <v>8.5240564499999998</v>
      </c>
      <c r="S162">
        <v>5.6181506849315076E-2</v>
      </c>
      <c r="T162">
        <v>-1.2504066167263517</v>
      </c>
    </row>
    <row r="163" spans="1:20" x14ac:dyDescent="0.25">
      <c r="A163" s="5">
        <v>38412</v>
      </c>
      <c r="B163">
        <v>10.525013699999999</v>
      </c>
      <c r="C163">
        <v>8.5163398500000014</v>
      </c>
      <c r="D163">
        <f t="shared" si="16"/>
        <v>161</v>
      </c>
      <c r="E163" s="4">
        <f t="shared" si="12"/>
        <v>5.5832553390623665E-2</v>
      </c>
      <c r="F163">
        <f t="shared" si="13"/>
        <v>-1.2531125101022769</v>
      </c>
      <c r="G163">
        <f t="shared" si="14"/>
        <v>4.9085365853658539E-2</v>
      </c>
      <c r="N163" s="5">
        <v>38412</v>
      </c>
      <c r="O163">
        <v>20.459166666666665</v>
      </c>
      <c r="P163" s="10">
        <f t="shared" si="15"/>
        <v>10.525013699999999</v>
      </c>
      <c r="Q163">
        <v>16.554583333333337</v>
      </c>
      <c r="R163" s="10">
        <f t="shared" si="15"/>
        <v>8.5163398500000014</v>
      </c>
      <c r="S163">
        <v>5.5832553390623665E-2</v>
      </c>
      <c r="T163">
        <v>-1.2531125101022769</v>
      </c>
    </row>
    <row r="164" spans="1:20" x14ac:dyDescent="0.25">
      <c r="A164" s="8">
        <v>37955</v>
      </c>
      <c r="B164" s="7">
        <v>10.439105947826084</v>
      </c>
      <c r="C164" s="7">
        <v>8.5128636521739161</v>
      </c>
      <c r="D164">
        <f t="shared" si="16"/>
        <v>162</v>
      </c>
      <c r="E164" s="4">
        <f t="shared" si="12"/>
        <v>5.5487907999323523E-2</v>
      </c>
      <c r="F164">
        <f t="shared" si="13"/>
        <v>-1.2558016486130579</v>
      </c>
      <c r="G164">
        <f t="shared" si="14"/>
        <v>4.9390243902439027E-2</v>
      </c>
      <c r="N164" s="5">
        <v>37955</v>
      </c>
      <c r="O164">
        <v>20.292173913043474</v>
      </c>
      <c r="P164" s="10">
        <f t="shared" si="15"/>
        <v>10.439105947826084</v>
      </c>
      <c r="Q164">
        <v>16.547826086956526</v>
      </c>
      <c r="R164" s="10">
        <f t="shared" si="15"/>
        <v>8.5128636521739161</v>
      </c>
      <c r="S164">
        <v>5.5487907999323523E-2</v>
      </c>
      <c r="T164">
        <v>-1.2558016486130579</v>
      </c>
    </row>
    <row r="165" spans="1:20" x14ac:dyDescent="0.25">
      <c r="A165" s="8">
        <v>38277</v>
      </c>
      <c r="B165" s="7">
        <v>10.312164150000003</v>
      </c>
      <c r="C165" s="7">
        <v>8.4874026000000011</v>
      </c>
      <c r="D165">
        <f t="shared" si="16"/>
        <v>163</v>
      </c>
      <c r="E165" s="4">
        <f t="shared" si="12"/>
        <v>5.5147491385830742E-2</v>
      </c>
      <c r="F165">
        <f t="shared" si="13"/>
        <v>-1.2584742384743848</v>
      </c>
      <c r="G165">
        <f t="shared" si="14"/>
        <v>4.9695121951219515E-2</v>
      </c>
      <c r="N165" s="5">
        <v>38277</v>
      </c>
      <c r="O165">
        <v>20.045416666666672</v>
      </c>
      <c r="P165" s="10">
        <f t="shared" si="15"/>
        <v>10.312164150000003</v>
      </c>
      <c r="Q165">
        <v>16.498333333333335</v>
      </c>
      <c r="R165" s="10">
        <f t="shared" si="15"/>
        <v>8.4874026000000011</v>
      </c>
      <c r="S165">
        <v>5.5147491385830742E-2</v>
      </c>
      <c r="T165">
        <v>-1.2584742384743848</v>
      </c>
    </row>
    <row r="166" spans="1:20" x14ac:dyDescent="0.25">
      <c r="A166" s="5">
        <v>38457</v>
      </c>
      <c r="B166">
        <v>12.866358750000002</v>
      </c>
      <c r="C166">
        <v>8.4835442999999984</v>
      </c>
      <c r="D166">
        <f t="shared" si="16"/>
        <v>164</v>
      </c>
      <c r="E166" s="4">
        <f t="shared" si="12"/>
        <v>5.4811226194453729E-2</v>
      </c>
      <c r="F166">
        <f t="shared" si="13"/>
        <v>-1.2611304821181248</v>
      </c>
      <c r="G166">
        <f t="shared" si="14"/>
        <v>0.05</v>
      </c>
      <c r="N166" s="5">
        <v>38457</v>
      </c>
      <c r="O166">
        <v>25.010416666666668</v>
      </c>
      <c r="P166" s="10">
        <f t="shared" si="15"/>
        <v>12.866358750000002</v>
      </c>
      <c r="Q166">
        <v>16.490833333333331</v>
      </c>
      <c r="R166" s="10">
        <f t="shared" si="15"/>
        <v>8.4835442999999984</v>
      </c>
      <c r="S166">
        <v>5.4811226194453729E-2</v>
      </c>
      <c r="T166">
        <v>-1.2611304821181248</v>
      </c>
    </row>
    <row r="167" spans="1:20" x14ac:dyDescent="0.25">
      <c r="A167" s="8">
        <v>36856</v>
      </c>
      <c r="B167" s="7">
        <v>12.208518600000003</v>
      </c>
      <c r="C167" s="7">
        <v>8.4668250000000018</v>
      </c>
      <c r="D167">
        <f t="shared" si="16"/>
        <v>165</v>
      </c>
      <c r="E167" s="4">
        <f t="shared" si="12"/>
        <v>5.4479036944790372E-2</v>
      </c>
      <c r="F167">
        <f t="shared" si="13"/>
        <v>-1.2637705782843334</v>
      </c>
      <c r="G167">
        <f t="shared" si="14"/>
        <v>5.0304878048780491E-2</v>
      </c>
      <c r="N167" s="5">
        <v>36856</v>
      </c>
      <c r="O167">
        <v>23.731666666666673</v>
      </c>
      <c r="P167" s="10">
        <f t="shared" si="15"/>
        <v>12.208518600000003</v>
      </c>
      <c r="Q167">
        <v>16.458333333333336</v>
      </c>
      <c r="R167" s="10">
        <f t="shared" si="15"/>
        <v>8.4668250000000018</v>
      </c>
      <c r="S167">
        <v>5.4479036944790372E-2</v>
      </c>
      <c r="T167">
        <v>-1.2637705782843334</v>
      </c>
    </row>
    <row r="168" spans="1:20" x14ac:dyDescent="0.25">
      <c r="A168" s="8">
        <v>35843</v>
      </c>
      <c r="B168" s="7">
        <v>11.34961815</v>
      </c>
      <c r="C168" s="7">
        <v>8.4586796999999994</v>
      </c>
      <c r="D168">
        <f t="shared" si="16"/>
        <v>166</v>
      </c>
      <c r="E168" s="4">
        <f t="shared" si="12"/>
        <v>5.4150849975243436E-2</v>
      </c>
      <c r="F168">
        <f t="shared" si="13"/>
        <v>-1.2663947221104821</v>
      </c>
      <c r="G168">
        <f t="shared" si="14"/>
        <v>5.0609756097560979E-2</v>
      </c>
      <c r="N168" s="5">
        <v>35843</v>
      </c>
      <c r="O168">
        <v>22.062083333333334</v>
      </c>
      <c r="P168" s="10">
        <f t="shared" si="15"/>
        <v>11.34961815</v>
      </c>
      <c r="Q168">
        <v>16.442499999999999</v>
      </c>
      <c r="R168" s="10">
        <f t="shared" si="15"/>
        <v>8.4586796999999994</v>
      </c>
      <c r="S168">
        <v>5.4150849975243436E-2</v>
      </c>
      <c r="T168">
        <v>-1.2663947221104821</v>
      </c>
    </row>
    <row r="169" spans="1:20" x14ac:dyDescent="0.25">
      <c r="A169" s="8">
        <v>35803</v>
      </c>
      <c r="B169" s="7">
        <v>9.666756300000003</v>
      </c>
      <c r="C169" s="7">
        <v>8.4458187000000002</v>
      </c>
      <c r="D169">
        <f t="shared" si="16"/>
        <v>167</v>
      </c>
      <c r="E169" s="4">
        <f t="shared" si="12"/>
        <v>5.3826593388565339E-2</v>
      </c>
      <c r="F169">
        <f t="shared" si="13"/>
        <v>-1.2690031052180102</v>
      </c>
      <c r="G169">
        <f t="shared" si="14"/>
        <v>5.091463414634146E-2</v>
      </c>
      <c r="N169" s="5">
        <v>35803</v>
      </c>
      <c r="O169">
        <v>18.790833333333339</v>
      </c>
      <c r="P169" s="10">
        <f t="shared" si="15"/>
        <v>9.666756300000003</v>
      </c>
      <c r="Q169">
        <v>16.4175</v>
      </c>
      <c r="R169" s="10">
        <f t="shared" si="15"/>
        <v>8.4458187000000002</v>
      </c>
      <c r="S169">
        <v>5.3826593388565339E-2</v>
      </c>
      <c r="T169">
        <v>-1.2690031052180102</v>
      </c>
    </row>
    <row r="170" spans="1:20" x14ac:dyDescent="0.25">
      <c r="A170" s="8">
        <v>38083</v>
      </c>
      <c r="B170" s="7">
        <v>10.000070549999998</v>
      </c>
      <c r="C170" s="7">
        <v>8.4421747499999995</v>
      </c>
      <c r="D170">
        <f t="shared" si="16"/>
        <v>168</v>
      </c>
      <c r="E170" s="4">
        <f t="shared" si="12"/>
        <v>5.3506196999347687E-2</v>
      </c>
      <c r="F170">
        <f t="shared" si="13"/>
        <v>-1.2715959157962899</v>
      </c>
      <c r="G170">
        <f t="shared" si="14"/>
        <v>5.1219512195121948E-2</v>
      </c>
      <c r="N170" s="5">
        <v>38083</v>
      </c>
      <c r="O170">
        <v>19.438749999999995</v>
      </c>
      <c r="P170" s="10">
        <f t="shared" si="15"/>
        <v>10.000070549999998</v>
      </c>
      <c r="Q170">
        <v>16.410416666666666</v>
      </c>
      <c r="R170" s="10">
        <f t="shared" si="15"/>
        <v>8.4421747499999995</v>
      </c>
      <c r="S170">
        <v>5.3506196999347687E-2</v>
      </c>
      <c r="T170">
        <v>-1.2715959157962899</v>
      </c>
    </row>
    <row r="171" spans="1:20" x14ac:dyDescent="0.25">
      <c r="A171" s="8">
        <v>37700</v>
      </c>
      <c r="B171" s="7">
        <v>11.3163939</v>
      </c>
      <c r="C171" s="7">
        <v>8.4288850500000017</v>
      </c>
      <c r="D171">
        <f t="shared" si="16"/>
        <v>169</v>
      </c>
      <c r="E171" s="4">
        <f t="shared" si="12"/>
        <v>5.3189592283375213E-2</v>
      </c>
      <c r="F171">
        <f t="shared" si="13"/>
        <v>-1.2741733386841005</v>
      </c>
      <c r="G171">
        <f t="shared" si="14"/>
        <v>5.1524390243902436E-2</v>
      </c>
      <c r="N171" s="5">
        <v>37700</v>
      </c>
      <c r="O171">
        <v>21.997499999999999</v>
      </c>
      <c r="P171" s="10">
        <f t="shared" si="15"/>
        <v>11.3163939</v>
      </c>
      <c r="Q171">
        <v>16.384583333333335</v>
      </c>
      <c r="R171" s="10">
        <f t="shared" si="15"/>
        <v>8.4288850500000017</v>
      </c>
      <c r="S171">
        <v>5.3189592283375213E-2</v>
      </c>
      <c r="T171">
        <v>-1.2741733386841005</v>
      </c>
    </row>
    <row r="172" spans="1:20" x14ac:dyDescent="0.25">
      <c r="A172" s="8">
        <v>37260</v>
      </c>
      <c r="B172" s="7">
        <v>11.134270956521741</v>
      </c>
      <c r="C172" s="7">
        <v>8.4211591304347824</v>
      </c>
      <c r="D172">
        <f t="shared" si="16"/>
        <v>170</v>
      </c>
      <c r="E172" s="4">
        <f t="shared" si="12"/>
        <v>5.2876712328767124E-2</v>
      </c>
      <c r="F172">
        <f t="shared" si="13"/>
        <v>-1.276735555448701</v>
      </c>
      <c r="G172">
        <f t="shared" si="14"/>
        <v>5.1829268292682924E-2</v>
      </c>
      <c r="N172" s="5">
        <v>37260</v>
      </c>
      <c r="O172">
        <v>21.643478260869568</v>
      </c>
      <c r="P172" s="10">
        <f t="shared" si="15"/>
        <v>11.134270956521741</v>
      </c>
      <c r="Q172">
        <v>16.369565217391305</v>
      </c>
      <c r="R172" s="10">
        <f t="shared" si="15"/>
        <v>8.4211591304347824</v>
      </c>
      <c r="S172">
        <v>5.2876712328767124E-2</v>
      </c>
      <c r="T172">
        <v>-1.276735555448701</v>
      </c>
    </row>
    <row r="173" spans="1:20" x14ac:dyDescent="0.25">
      <c r="A173" s="8">
        <v>36851</v>
      </c>
      <c r="B173" s="7">
        <v>11.441574300000003</v>
      </c>
      <c r="C173" s="7">
        <v>8.408521799999999</v>
      </c>
      <c r="D173">
        <f t="shared" si="16"/>
        <v>171</v>
      </c>
      <c r="E173" s="4">
        <f t="shared" si="12"/>
        <v>5.2567491788832819E-2</v>
      </c>
      <c r="F173">
        <f t="shared" si="13"/>
        <v>-1.2792827444625807</v>
      </c>
      <c r="G173">
        <f t="shared" si="14"/>
        <v>5.2134146341463412E-2</v>
      </c>
      <c r="N173" s="5">
        <v>36851</v>
      </c>
      <c r="O173">
        <v>22.240833333333338</v>
      </c>
      <c r="P173" s="10">
        <f t="shared" si="15"/>
        <v>11.441574300000003</v>
      </c>
      <c r="Q173">
        <v>16.344999999999999</v>
      </c>
      <c r="R173" s="10">
        <f t="shared" si="15"/>
        <v>8.408521799999999</v>
      </c>
      <c r="S173">
        <v>5.2567491788832819E-2</v>
      </c>
      <c r="T173">
        <v>-1.2792827444625807</v>
      </c>
    </row>
    <row r="174" spans="1:20" x14ac:dyDescent="0.25">
      <c r="A174" s="8">
        <v>36588</v>
      </c>
      <c r="B174" s="7">
        <v>11.525170800000003</v>
      </c>
      <c r="C174" s="7">
        <v>8.3875154999999992</v>
      </c>
      <c r="D174">
        <f t="shared" si="16"/>
        <v>172</v>
      </c>
      <c r="E174" s="4">
        <f t="shared" si="12"/>
        <v>5.2261866836572156E-2</v>
      </c>
      <c r="F174">
        <f t="shared" si="13"/>
        <v>-1.281815080977976</v>
      </c>
      <c r="G174">
        <f t="shared" si="14"/>
        <v>5.24390243902439E-2</v>
      </c>
      <c r="N174" s="5">
        <v>36588</v>
      </c>
      <c r="O174">
        <v>22.40333333333334</v>
      </c>
      <c r="P174" s="10">
        <f t="shared" si="15"/>
        <v>11.525170800000003</v>
      </c>
      <c r="Q174">
        <v>16.304166666666664</v>
      </c>
      <c r="R174" s="10">
        <f t="shared" si="15"/>
        <v>8.3875154999999992</v>
      </c>
      <c r="S174">
        <v>5.2261866836572156E-2</v>
      </c>
      <c r="T174">
        <v>-1.281815080977976</v>
      </c>
    </row>
    <row r="175" spans="1:20" x14ac:dyDescent="0.25">
      <c r="A175" s="8">
        <v>37970</v>
      </c>
      <c r="B175" s="7">
        <v>10.071020400000002</v>
      </c>
      <c r="C175" s="7">
        <v>8.3870868000000005</v>
      </c>
      <c r="D175">
        <f t="shared" si="16"/>
        <v>173</v>
      </c>
      <c r="E175" s="4">
        <f t="shared" si="12"/>
        <v>5.1959775120753816E-2</v>
      </c>
      <c r="F175">
        <f t="shared" si="13"/>
        <v>-1.2843327371992224</v>
      </c>
      <c r="G175">
        <f t="shared" si="14"/>
        <v>5.2743902439024389E-2</v>
      </c>
      <c r="N175" s="5">
        <v>37970</v>
      </c>
      <c r="O175">
        <v>19.576666666666672</v>
      </c>
      <c r="P175" s="10">
        <f t="shared" si="15"/>
        <v>10.071020400000002</v>
      </c>
      <c r="Q175">
        <v>16.303333333333335</v>
      </c>
      <c r="R175" s="10">
        <f t="shared" si="15"/>
        <v>8.3870868000000005</v>
      </c>
      <c r="S175">
        <v>5.1959775120753816E-2</v>
      </c>
      <c r="T175">
        <v>-1.2843327371992224</v>
      </c>
    </row>
    <row r="176" spans="1:20" x14ac:dyDescent="0.25">
      <c r="A176" s="8">
        <v>37245</v>
      </c>
      <c r="B176" s="7">
        <v>10.2540753</v>
      </c>
      <c r="C176" s="7">
        <v>8.3748688500000004</v>
      </c>
      <c r="D176">
        <f t="shared" si="16"/>
        <v>174</v>
      </c>
      <c r="E176" s="4">
        <f t="shared" si="12"/>
        <v>5.1661155723508115E-2</v>
      </c>
      <c r="F176">
        <f t="shared" si="13"/>
        <v>-1.2868358823530266</v>
      </c>
      <c r="G176">
        <f t="shared" si="14"/>
        <v>5.3048780487804877E-2</v>
      </c>
      <c r="N176" s="5">
        <v>37245</v>
      </c>
      <c r="O176">
        <v>19.932500000000001</v>
      </c>
      <c r="P176" s="10">
        <f t="shared" si="15"/>
        <v>10.2540753</v>
      </c>
      <c r="Q176">
        <v>16.279583333333335</v>
      </c>
      <c r="R176" s="10">
        <f t="shared" si="15"/>
        <v>8.3748688500000004</v>
      </c>
      <c r="S176">
        <v>5.1661155723508115E-2</v>
      </c>
      <c r="T176">
        <v>-1.2868358823530266</v>
      </c>
    </row>
    <row r="177" spans="1:20" x14ac:dyDescent="0.25">
      <c r="A177" s="8">
        <v>36495</v>
      </c>
      <c r="B177" s="7">
        <v>13.1632335</v>
      </c>
      <c r="C177" s="7">
        <v>8.3493612000000006</v>
      </c>
      <c r="D177">
        <f t="shared" si="16"/>
        <v>175</v>
      </c>
      <c r="E177" s="4">
        <f t="shared" si="12"/>
        <v>5.1365949119373776E-2</v>
      </c>
      <c r="F177">
        <f t="shared" si="13"/>
        <v>-1.2893246827567215</v>
      </c>
      <c r="G177">
        <f t="shared" si="14"/>
        <v>5.3353658536585365E-2</v>
      </c>
      <c r="N177" s="5">
        <v>36495</v>
      </c>
      <c r="O177">
        <v>25.587500000000002</v>
      </c>
      <c r="P177" s="10">
        <f t="shared" si="15"/>
        <v>13.1632335</v>
      </c>
      <c r="Q177">
        <v>16.23</v>
      </c>
      <c r="R177" s="10">
        <f t="shared" si="15"/>
        <v>8.3493612000000006</v>
      </c>
      <c r="S177">
        <v>5.1365949119373776E-2</v>
      </c>
      <c r="T177">
        <v>-1.2893246827567215</v>
      </c>
    </row>
    <row r="178" spans="1:20" x14ac:dyDescent="0.25">
      <c r="A178" s="8">
        <v>35702</v>
      </c>
      <c r="B178" s="7">
        <v>10.153759500000005</v>
      </c>
      <c r="C178" s="7">
        <v>8.3493612000000006</v>
      </c>
      <c r="D178">
        <f t="shared" si="16"/>
        <v>176</v>
      </c>
      <c r="E178" s="4">
        <f t="shared" si="12"/>
        <v>5.1074097135740966E-2</v>
      </c>
      <c r="F178">
        <f t="shared" si="13"/>
        <v>-1.2917993018845768</v>
      </c>
      <c r="G178">
        <f t="shared" si="14"/>
        <v>5.3658536585365853E-2</v>
      </c>
      <c r="N178" s="5">
        <v>35702</v>
      </c>
      <c r="O178">
        <v>19.737500000000008</v>
      </c>
      <c r="P178" s="10">
        <f t="shared" si="15"/>
        <v>10.153759500000005</v>
      </c>
      <c r="Q178">
        <v>16.23</v>
      </c>
      <c r="R178" s="10">
        <f t="shared" si="15"/>
        <v>8.3493612000000006</v>
      </c>
      <c r="S178">
        <v>5.1074097135740966E-2</v>
      </c>
      <c r="T178">
        <v>-1.2917993018845768</v>
      </c>
    </row>
    <row r="179" spans="1:20" x14ac:dyDescent="0.25">
      <c r="A179" s="8">
        <v>35866</v>
      </c>
      <c r="B179" s="7">
        <v>11.10826005</v>
      </c>
      <c r="C179" s="7">
        <v>8.3420733000000009</v>
      </c>
      <c r="D179">
        <f t="shared" si="16"/>
        <v>177</v>
      </c>
      <c r="E179" s="4">
        <f t="shared" si="12"/>
        <v>5.0785542914635086E-2</v>
      </c>
      <c r="F179">
        <f t="shared" si="13"/>
        <v>-1.2942599004322337</v>
      </c>
      <c r="G179">
        <f t="shared" si="14"/>
        <v>5.3963414634146341E-2</v>
      </c>
      <c r="N179" s="5">
        <v>35866</v>
      </c>
      <c r="O179">
        <v>21.592916666666667</v>
      </c>
      <c r="P179" s="10">
        <f t="shared" si="15"/>
        <v>11.10826005</v>
      </c>
      <c r="Q179">
        <v>16.215833333333336</v>
      </c>
      <c r="R179" s="10">
        <f t="shared" si="15"/>
        <v>8.3420733000000009</v>
      </c>
      <c r="S179">
        <v>5.0785542914635086E-2</v>
      </c>
      <c r="T179">
        <v>-1.2942599004322337</v>
      </c>
    </row>
    <row r="180" spans="1:20" x14ac:dyDescent="0.25">
      <c r="A180" s="8">
        <v>38005</v>
      </c>
      <c r="B180" s="7">
        <v>10.54151865</v>
      </c>
      <c r="C180" s="7">
        <v>8.3334992999999997</v>
      </c>
      <c r="D180">
        <f t="shared" si="16"/>
        <v>178</v>
      </c>
      <c r="E180" s="4">
        <f t="shared" si="12"/>
        <v>5.0500230875788824E-2</v>
      </c>
      <c r="F180">
        <f t="shared" si="13"/>
        <v>-1.2967066363793209</v>
      </c>
      <c r="G180">
        <f t="shared" si="14"/>
        <v>5.4268292682926829E-2</v>
      </c>
      <c r="N180" s="5">
        <v>38005</v>
      </c>
      <c r="O180">
        <v>20.491250000000001</v>
      </c>
      <c r="P180" s="10">
        <f t="shared" si="15"/>
        <v>10.54151865</v>
      </c>
      <c r="Q180">
        <v>16.199166666666667</v>
      </c>
      <c r="R180" s="10">
        <f t="shared" si="15"/>
        <v>8.3334992999999997</v>
      </c>
      <c r="S180">
        <v>5.0500230875788824E-2</v>
      </c>
      <c r="T180">
        <v>-1.2967066363793209</v>
      </c>
    </row>
    <row r="181" spans="1:20" x14ac:dyDescent="0.25">
      <c r="A181" s="8">
        <v>35771</v>
      </c>
      <c r="B181" s="7">
        <v>10.320523800000002</v>
      </c>
      <c r="C181" s="7">
        <v>8.333070600000001</v>
      </c>
      <c r="D181">
        <f t="shared" si="16"/>
        <v>179</v>
      </c>
      <c r="E181" s="4">
        <f t="shared" si="12"/>
        <v>5.0218106680952022E-2</v>
      </c>
      <c r="F181">
        <f t="shared" si="13"/>
        <v>-1.2991396650503202</v>
      </c>
      <c r="G181">
        <f t="shared" si="14"/>
        <v>5.4573170731707317E-2</v>
      </c>
      <c r="N181" s="5">
        <v>35771</v>
      </c>
      <c r="O181">
        <v>20.061666666666671</v>
      </c>
      <c r="P181" s="10">
        <f t="shared" si="15"/>
        <v>10.320523800000002</v>
      </c>
      <c r="Q181">
        <v>16.198333333333334</v>
      </c>
      <c r="R181" s="10">
        <f t="shared" si="15"/>
        <v>8.333070600000001</v>
      </c>
      <c r="S181">
        <v>5.0218106680952022E-2</v>
      </c>
      <c r="T181">
        <v>-1.2991396650503202</v>
      </c>
    </row>
    <row r="182" spans="1:20" x14ac:dyDescent="0.25">
      <c r="A182" s="8">
        <v>35703</v>
      </c>
      <c r="B182" s="7">
        <v>10.490717700000003</v>
      </c>
      <c r="C182" s="7">
        <v>8.3328562500000007</v>
      </c>
      <c r="D182">
        <f t="shared" si="16"/>
        <v>180</v>
      </c>
      <c r="E182" s="4">
        <f t="shared" si="12"/>
        <v>4.9939117199391175E-2</v>
      </c>
      <c r="F182">
        <f t="shared" si="13"/>
        <v>-1.3015591391737331</v>
      </c>
      <c r="G182">
        <f t="shared" si="14"/>
        <v>5.4878048780487805E-2</v>
      </c>
      <c r="N182" s="5">
        <v>35703</v>
      </c>
      <c r="O182">
        <v>20.392500000000005</v>
      </c>
      <c r="P182" s="10">
        <f t="shared" si="15"/>
        <v>10.490717700000003</v>
      </c>
      <c r="Q182">
        <v>16.197916666666668</v>
      </c>
      <c r="R182" s="10">
        <f t="shared" si="15"/>
        <v>8.3328562500000007</v>
      </c>
      <c r="S182">
        <v>4.9939117199391175E-2</v>
      </c>
      <c r="T182">
        <v>-1.3015591391737331</v>
      </c>
    </row>
    <row r="183" spans="1:20" x14ac:dyDescent="0.25">
      <c r="A183" s="8">
        <v>37098</v>
      </c>
      <c r="B183" s="7">
        <v>10.158475200000002</v>
      </c>
      <c r="C183" s="7">
        <v>8.3204239500000003</v>
      </c>
      <c r="D183">
        <f t="shared" si="16"/>
        <v>181</v>
      </c>
      <c r="E183" s="4">
        <f t="shared" si="12"/>
        <v>4.9663210474532662E-2</v>
      </c>
      <c r="F183">
        <f t="shared" si="13"/>
        <v>-1.3039652089396114</v>
      </c>
      <c r="G183">
        <f t="shared" si="14"/>
        <v>5.5182926829268293E-2</v>
      </c>
      <c r="N183" s="5">
        <v>37098</v>
      </c>
      <c r="O183">
        <v>19.74666666666667</v>
      </c>
      <c r="P183" s="10">
        <f t="shared" si="15"/>
        <v>10.158475200000002</v>
      </c>
      <c r="Q183">
        <v>16.173750000000002</v>
      </c>
      <c r="R183" s="10">
        <f t="shared" si="15"/>
        <v>8.3204239500000003</v>
      </c>
      <c r="S183">
        <v>4.9663210474532662E-2</v>
      </c>
      <c r="T183">
        <v>-1.3039652089396114</v>
      </c>
    </row>
    <row r="184" spans="1:20" x14ac:dyDescent="0.25">
      <c r="A184" s="8">
        <v>35553</v>
      </c>
      <c r="B184" s="7">
        <v>9.9792786000000007</v>
      </c>
      <c r="C184" s="7">
        <v>8.3122786500000014</v>
      </c>
      <c r="D184">
        <f t="shared" si="16"/>
        <v>182</v>
      </c>
      <c r="E184" s="4">
        <f t="shared" si="12"/>
        <v>4.9390335691705561E-2</v>
      </c>
      <c r="F184">
        <f t="shared" si="13"/>
        <v>-1.3063580220555018</v>
      </c>
      <c r="G184">
        <f t="shared" si="14"/>
        <v>5.5487804878048781E-2</v>
      </c>
      <c r="N184" s="5">
        <v>35553</v>
      </c>
      <c r="O184">
        <v>19.398333333333333</v>
      </c>
      <c r="P184" s="10">
        <f t="shared" si="15"/>
        <v>9.9792786000000007</v>
      </c>
      <c r="Q184">
        <v>16.157916666666669</v>
      </c>
      <c r="R184" s="10">
        <f t="shared" si="15"/>
        <v>8.3122786500000014</v>
      </c>
      <c r="S184">
        <v>4.9390335691705561E-2</v>
      </c>
      <c r="T184">
        <v>-1.3063580220555018</v>
      </c>
    </row>
    <row r="185" spans="1:20" x14ac:dyDescent="0.25">
      <c r="A185" s="8">
        <v>35758</v>
      </c>
      <c r="B185" s="7">
        <v>10.158260850000001</v>
      </c>
      <c r="C185" s="7">
        <v>8.3039190000000023</v>
      </c>
      <c r="D185">
        <f t="shared" si="16"/>
        <v>183</v>
      </c>
      <c r="E185" s="4">
        <f t="shared" si="12"/>
        <v>4.9120443146942139E-2</v>
      </c>
      <c r="F185">
        <f t="shared" si="13"/>
        <v>-1.3087377238008564</v>
      </c>
      <c r="G185">
        <f t="shared" si="14"/>
        <v>5.5792682926829269E-2</v>
      </c>
      <c r="N185" s="5">
        <v>35758</v>
      </c>
      <c r="O185">
        <v>19.746250000000003</v>
      </c>
      <c r="P185" s="10">
        <f t="shared" si="15"/>
        <v>10.158260850000001</v>
      </c>
      <c r="Q185">
        <v>16.141666666666669</v>
      </c>
      <c r="R185" s="10">
        <f t="shared" si="15"/>
        <v>8.3039190000000023</v>
      </c>
      <c r="S185">
        <v>4.9120443146942139E-2</v>
      </c>
      <c r="T185">
        <v>-1.3087377238008564</v>
      </c>
    </row>
    <row r="186" spans="1:20" x14ac:dyDescent="0.25">
      <c r="A186" s="8">
        <v>37641</v>
      </c>
      <c r="B186" s="7">
        <v>10.34131575</v>
      </c>
      <c r="C186" s="7">
        <v>8.2874140499999989</v>
      </c>
      <c r="D186">
        <f t="shared" si="16"/>
        <v>184</v>
      </c>
      <c r="E186" s="4">
        <f t="shared" si="12"/>
        <v>4.8853484216795709E-2</v>
      </c>
      <c r="F186">
        <f t="shared" si="13"/>
        <v>-1.3111044570799635</v>
      </c>
      <c r="G186">
        <f t="shared" si="14"/>
        <v>5.6097560975609757E-2</v>
      </c>
      <c r="N186" s="5">
        <v>37641</v>
      </c>
      <c r="O186">
        <v>20.102083333333333</v>
      </c>
      <c r="P186" s="10">
        <f t="shared" si="15"/>
        <v>10.34131575</v>
      </c>
      <c r="Q186">
        <v>16.10958333333333</v>
      </c>
      <c r="R186" s="10">
        <f t="shared" si="15"/>
        <v>8.2874140499999989</v>
      </c>
      <c r="S186">
        <v>4.8853484216795709E-2</v>
      </c>
      <c r="T186">
        <v>-1.3111044570799635</v>
      </c>
    </row>
    <row r="187" spans="1:20" x14ac:dyDescent="0.25">
      <c r="A187" s="8">
        <v>36972</v>
      </c>
      <c r="B187" s="7">
        <v>9.9704902500000028</v>
      </c>
      <c r="C187" s="7">
        <v>8.25054585</v>
      </c>
      <c r="D187">
        <f t="shared" si="16"/>
        <v>185</v>
      </c>
      <c r="E187" s="4">
        <f t="shared" si="12"/>
        <v>4.8589411329137355E-2</v>
      </c>
      <c r="F187">
        <f t="shared" si="13"/>
        <v>-1.3134583624734408</v>
      </c>
      <c r="G187">
        <f t="shared" si="14"/>
        <v>5.6402439024390245E-2</v>
      </c>
      <c r="N187" s="5">
        <v>36972</v>
      </c>
      <c r="O187">
        <v>19.381250000000005</v>
      </c>
      <c r="P187" s="10">
        <f t="shared" si="15"/>
        <v>9.9704902500000028</v>
      </c>
      <c r="Q187">
        <v>16.037916666666668</v>
      </c>
      <c r="R187" s="10">
        <f t="shared" si="15"/>
        <v>8.25054585</v>
      </c>
      <c r="S187">
        <v>4.8589411329137355E-2</v>
      </c>
      <c r="T187">
        <v>-1.3134583624734408</v>
      </c>
    </row>
    <row r="188" spans="1:20" x14ac:dyDescent="0.25">
      <c r="A188" s="5">
        <v>38479</v>
      </c>
      <c r="B188">
        <v>10.86333594545455</v>
      </c>
      <c r="C188">
        <v>8.2453040181818213</v>
      </c>
      <c r="D188">
        <f t="shared" si="16"/>
        <v>186</v>
      </c>
      <c r="E188" s="4">
        <f t="shared" si="12"/>
        <v>4.8328177934894682E-2</v>
      </c>
      <c r="F188">
        <f t="shared" si="13"/>
        <v>-1.3157995782883434</v>
      </c>
      <c r="G188">
        <f t="shared" si="14"/>
        <v>5.6707317073170734E-2</v>
      </c>
      <c r="N188" s="5">
        <v>38479</v>
      </c>
      <c r="O188">
        <v>21.116818181818189</v>
      </c>
      <c r="P188" s="10">
        <f t="shared" si="15"/>
        <v>10.86333594545455</v>
      </c>
      <c r="Q188">
        <v>16.027727272727279</v>
      </c>
      <c r="R188" s="10">
        <f t="shared" si="15"/>
        <v>8.2453040181818213</v>
      </c>
      <c r="S188">
        <v>4.8328177934894682E-2</v>
      </c>
      <c r="T188">
        <v>-1.3157995782883434</v>
      </c>
    </row>
    <row r="189" spans="1:20" x14ac:dyDescent="0.25">
      <c r="A189" s="8">
        <v>37915</v>
      </c>
      <c r="B189" s="7">
        <v>9.879605849999999</v>
      </c>
      <c r="C189" s="7">
        <v>8.2378991999999993</v>
      </c>
      <c r="D189">
        <f t="shared" si="16"/>
        <v>187</v>
      </c>
      <c r="E189" s="4">
        <f t="shared" si="12"/>
        <v>4.8069738480697385E-2</v>
      </c>
      <c r="F189">
        <f t="shared" si="13"/>
        <v>-1.3181282406069259</v>
      </c>
      <c r="G189">
        <f t="shared" si="14"/>
        <v>5.7012195121951222E-2</v>
      </c>
      <c r="N189" s="5">
        <v>37915</v>
      </c>
      <c r="O189">
        <v>19.204583333333332</v>
      </c>
      <c r="P189" s="10">
        <f t="shared" si="15"/>
        <v>9.879605849999999</v>
      </c>
      <c r="Q189">
        <v>16.013333333333332</v>
      </c>
      <c r="R189" s="10">
        <f t="shared" si="15"/>
        <v>8.2378991999999993</v>
      </c>
      <c r="S189">
        <v>4.8069738480697385E-2</v>
      </c>
      <c r="T189">
        <v>-1.3181282406069259</v>
      </c>
    </row>
    <row r="190" spans="1:20" x14ac:dyDescent="0.25">
      <c r="A190" s="8">
        <v>37545</v>
      </c>
      <c r="B190" s="7">
        <v>10.100000520000002</v>
      </c>
      <c r="C190" s="7">
        <v>8.2294966800000005</v>
      </c>
      <c r="D190">
        <f t="shared" si="16"/>
        <v>188</v>
      </c>
      <c r="E190" s="4">
        <f t="shared" si="12"/>
        <v>4.7814048382395807E-2</v>
      </c>
      <c r="F190">
        <f t="shared" si="13"/>
        <v>-1.3204444833341069</v>
      </c>
      <c r="G190">
        <f t="shared" si="14"/>
        <v>5.731707317073171E-2</v>
      </c>
      <c r="N190" s="5">
        <v>37545</v>
      </c>
      <c r="O190">
        <v>19.633000000000003</v>
      </c>
      <c r="P190" s="10">
        <f t="shared" si="15"/>
        <v>10.100000520000002</v>
      </c>
      <c r="Q190">
        <v>15.997</v>
      </c>
      <c r="R190" s="10">
        <f t="shared" si="15"/>
        <v>8.2294966800000005</v>
      </c>
      <c r="S190">
        <v>4.7814048382395807E-2</v>
      </c>
      <c r="T190">
        <v>-1.3204444833341069</v>
      </c>
    </row>
    <row r="191" spans="1:20" x14ac:dyDescent="0.25">
      <c r="A191" s="5">
        <v>38595</v>
      </c>
      <c r="B191">
        <v>9.9186370363636396</v>
      </c>
      <c r="C191">
        <v>8.2184128363636368</v>
      </c>
      <c r="D191">
        <f t="shared" si="16"/>
        <v>189</v>
      </c>
      <c r="E191" s="4">
        <f t="shared" si="12"/>
        <v>4.7561063999420165E-2</v>
      </c>
      <c r="F191">
        <f t="shared" si="13"/>
        <v>-1.3227484382436712</v>
      </c>
      <c r="G191">
        <f t="shared" si="14"/>
        <v>5.7621951219512198E-2</v>
      </c>
      <c r="N191" s="5">
        <v>38595</v>
      </c>
      <c r="O191">
        <v>19.28045454545455</v>
      </c>
      <c r="P191" s="10">
        <f t="shared" si="15"/>
        <v>9.9186370363636396</v>
      </c>
      <c r="Q191">
        <v>15.975454545454545</v>
      </c>
      <c r="R191" s="10">
        <f t="shared" si="15"/>
        <v>8.2184128363636368</v>
      </c>
      <c r="S191">
        <v>4.7561063999420165E-2</v>
      </c>
      <c r="T191">
        <v>-1.3227484382436712</v>
      </c>
    </row>
    <row r="192" spans="1:20" x14ac:dyDescent="0.25">
      <c r="A192" s="8">
        <v>36241</v>
      </c>
      <c r="B192" s="7">
        <v>11.933507550000002</v>
      </c>
      <c r="C192" s="7">
        <v>8.2083189000000019</v>
      </c>
      <c r="D192">
        <f t="shared" si="16"/>
        <v>190</v>
      </c>
      <c r="E192" s="4">
        <f t="shared" si="12"/>
        <v>4.7310742609949524E-2</v>
      </c>
      <c r="F192">
        <f t="shared" si="13"/>
        <v>-1.325040235023256</v>
      </c>
      <c r="G192">
        <f t="shared" si="14"/>
        <v>5.7926829268292686E-2</v>
      </c>
      <c r="N192" s="5">
        <v>36241</v>
      </c>
      <c r="O192">
        <v>23.197083333333335</v>
      </c>
      <c r="P192" s="10">
        <f t="shared" si="15"/>
        <v>11.933507550000002</v>
      </c>
      <c r="Q192">
        <v>15.955833333333336</v>
      </c>
      <c r="R192" s="10">
        <f t="shared" si="15"/>
        <v>8.2083189000000019</v>
      </c>
      <c r="S192">
        <v>4.7310742609949524E-2</v>
      </c>
      <c r="T192">
        <v>-1.325040235023256</v>
      </c>
    </row>
    <row r="193" spans="1:20" x14ac:dyDescent="0.25">
      <c r="A193" s="8">
        <v>37638</v>
      </c>
      <c r="B193" s="7">
        <v>10.937208750000003</v>
      </c>
      <c r="C193" s="7">
        <v>8.1956722499999994</v>
      </c>
      <c r="D193">
        <f t="shared" si="16"/>
        <v>191</v>
      </c>
      <c r="E193" s="4">
        <f t="shared" si="12"/>
        <v>4.7063042386860793E-2</v>
      </c>
      <c r="F193">
        <f t="shared" si="13"/>
        <v>-1.3273200013181545</v>
      </c>
      <c r="G193">
        <f t="shared" si="14"/>
        <v>5.8231707317073174E-2</v>
      </c>
      <c r="N193" s="5">
        <v>37638</v>
      </c>
      <c r="O193">
        <v>21.260416666666671</v>
      </c>
      <c r="P193" s="10">
        <f t="shared" si="15"/>
        <v>10.937208750000003</v>
      </c>
      <c r="Q193">
        <v>15.93125</v>
      </c>
      <c r="R193" s="10">
        <f t="shared" si="15"/>
        <v>8.1956722499999994</v>
      </c>
      <c r="S193">
        <v>4.7063042386860793E-2</v>
      </c>
      <c r="T193">
        <v>-1.3273200013181545</v>
      </c>
    </row>
    <row r="194" spans="1:20" x14ac:dyDescent="0.25">
      <c r="A194" s="8">
        <v>35868</v>
      </c>
      <c r="B194" s="7">
        <v>9.8412372000000001</v>
      </c>
      <c r="C194" s="7">
        <v>8.1836686500000013</v>
      </c>
      <c r="D194">
        <f t="shared" si="16"/>
        <v>192</v>
      </c>
      <c r="E194" s="4">
        <f t="shared" si="12"/>
        <v>4.6817922374429229E-2</v>
      </c>
      <c r="F194">
        <f t="shared" si="13"/>
        <v>-1.3295878627739766</v>
      </c>
      <c r="G194">
        <f t="shared" si="14"/>
        <v>5.8536585365853662E-2</v>
      </c>
      <c r="N194" s="5">
        <v>35868</v>
      </c>
      <c r="O194">
        <v>19.13</v>
      </c>
      <c r="P194" s="10">
        <f t="shared" si="15"/>
        <v>9.8412372000000001</v>
      </c>
      <c r="Q194">
        <v>15.90791666666667</v>
      </c>
      <c r="R194" s="10">
        <f t="shared" si="15"/>
        <v>8.1836686500000013</v>
      </c>
      <c r="S194">
        <v>4.6817922374429229E-2</v>
      </c>
      <c r="T194">
        <v>-1.3295878627739766</v>
      </c>
    </row>
    <row r="195" spans="1:20" x14ac:dyDescent="0.25">
      <c r="A195" s="8">
        <v>35760</v>
      </c>
      <c r="B195" s="7">
        <v>10.016575500000002</v>
      </c>
      <c r="C195" s="7">
        <v>8.1665206500000007</v>
      </c>
      <c r="D195">
        <f t="shared" si="16"/>
        <v>193</v>
      </c>
      <c r="E195" s="4">
        <f t="shared" ref="E195:E258" si="17">(D$1+1)/D195/365</f>
        <v>4.6575342465753428E-2</v>
      </c>
      <c r="F195">
        <f t="shared" ref="F195:F258" si="18">LOG(E195)</f>
        <v>-1.3318439430782008</v>
      </c>
      <c r="G195">
        <f t="shared" ref="G195:G258" si="19">D195/D$1</f>
        <v>5.8841463414634143E-2</v>
      </c>
      <c r="N195" s="5">
        <v>35760</v>
      </c>
      <c r="O195">
        <v>19.470833333333335</v>
      </c>
      <c r="P195" s="10">
        <f t="shared" si="15"/>
        <v>10.016575500000002</v>
      </c>
      <c r="Q195">
        <v>15.874583333333335</v>
      </c>
      <c r="R195" s="10">
        <f t="shared" si="15"/>
        <v>8.1665206500000007</v>
      </c>
      <c r="S195">
        <v>4.6575342465753428E-2</v>
      </c>
      <c r="T195">
        <v>-1.3318439430782008</v>
      </c>
    </row>
    <row r="196" spans="1:20" x14ac:dyDescent="0.25">
      <c r="A196" s="8">
        <v>37629</v>
      </c>
      <c r="B196" s="7">
        <v>10.078951350000001</v>
      </c>
      <c r="C196" s="7">
        <v>8.166091950000002</v>
      </c>
      <c r="D196">
        <f t="shared" si="16"/>
        <v>194</v>
      </c>
      <c r="E196" s="4">
        <f t="shared" si="17"/>
        <v>4.63352633808784E-2</v>
      </c>
      <c r="F196">
        <f t="shared" si="18"/>
        <v>-1.3340883640006531</v>
      </c>
      <c r="G196">
        <f t="shared" si="19"/>
        <v>5.9146341463414631E-2</v>
      </c>
      <c r="N196" s="5">
        <v>37629</v>
      </c>
      <c r="O196">
        <v>19.592083333333335</v>
      </c>
      <c r="P196" s="10">
        <f t="shared" ref="P196:R259" si="20">O196*0.51444</f>
        <v>10.078951350000001</v>
      </c>
      <c r="Q196">
        <v>15.873750000000003</v>
      </c>
      <c r="R196" s="10">
        <f t="shared" si="20"/>
        <v>8.166091950000002</v>
      </c>
      <c r="S196">
        <v>4.63352633808784E-2</v>
      </c>
      <c r="T196">
        <v>-1.3340883640006531</v>
      </c>
    </row>
    <row r="197" spans="1:20" x14ac:dyDescent="0.25">
      <c r="A197" s="8">
        <v>38025</v>
      </c>
      <c r="B197" s="7">
        <v>9.887322450000001</v>
      </c>
      <c r="C197" s="7">
        <v>8.1624479999999995</v>
      </c>
      <c r="D197">
        <f t="shared" ref="D197:D260" si="21">D196+1</f>
        <v>195</v>
      </c>
      <c r="E197" s="4">
        <f t="shared" si="17"/>
        <v>4.609764664559185E-2</v>
      </c>
      <c r="F197">
        <f t="shared" si="18"/>
        <v>-1.3363212454329449</v>
      </c>
      <c r="G197">
        <f t="shared" si="19"/>
        <v>5.9451219512195119E-2</v>
      </c>
      <c r="N197" s="5">
        <v>38025</v>
      </c>
      <c r="O197">
        <v>19.219583333333336</v>
      </c>
      <c r="P197" s="10">
        <f t="shared" si="20"/>
        <v>9.887322450000001</v>
      </c>
      <c r="Q197">
        <v>15.866666666666665</v>
      </c>
      <c r="R197" s="10">
        <f t="shared" si="20"/>
        <v>8.1624479999999995</v>
      </c>
      <c r="S197">
        <v>4.609764664559185E-2</v>
      </c>
      <c r="T197">
        <v>-1.3363212454329449</v>
      </c>
    </row>
    <row r="198" spans="1:20" x14ac:dyDescent="0.25">
      <c r="A198" s="8">
        <v>35529</v>
      </c>
      <c r="B198" s="7">
        <v>10.4122656</v>
      </c>
      <c r="C198" s="7">
        <v>8.15837535</v>
      </c>
      <c r="D198">
        <f t="shared" si="21"/>
        <v>196</v>
      </c>
      <c r="E198" s="4">
        <f t="shared" si="17"/>
        <v>4.5862454570869439E-2</v>
      </c>
      <c r="F198">
        <f t="shared" si="18"/>
        <v>-1.338542705426903</v>
      </c>
      <c r="G198">
        <f t="shared" si="19"/>
        <v>5.9756097560975607E-2</v>
      </c>
      <c r="N198" s="5">
        <v>35529</v>
      </c>
      <c r="O198">
        <v>20.239999999999998</v>
      </c>
      <c r="P198" s="10">
        <f t="shared" si="20"/>
        <v>10.4122656</v>
      </c>
      <c r="Q198">
        <v>15.858749999999999</v>
      </c>
      <c r="R198" s="10">
        <f t="shared" si="20"/>
        <v>8.15837535</v>
      </c>
      <c r="S198">
        <v>4.5862454570869439E-2</v>
      </c>
      <c r="T198">
        <v>-1.338542705426903</v>
      </c>
    </row>
    <row r="199" spans="1:20" x14ac:dyDescent="0.25">
      <c r="A199" s="8">
        <v>35534</v>
      </c>
      <c r="B199" s="7">
        <v>11.033237550000001</v>
      </c>
      <c r="C199" s="7">
        <v>8.137369050000002</v>
      </c>
      <c r="D199">
        <f t="shared" si="21"/>
        <v>197</v>
      </c>
      <c r="E199" s="4">
        <f t="shared" si="17"/>
        <v>4.5629650232946246E-2</v>
      </c>
      <c r="F199">
        <f t="shared" si="18"/>
        <v>-1.34075286023202</v>
      </c>
      <c r="G199">
        <f t="shared" si="19"/>
        <v>6.0060975609756095E-2</v>
      </c>
      <c r="N199" s="5">
        <v>35534</v>
      </c>
      <c r="O199">
        <v>21.447083333333335</v>
      </c>
      <c r="P199" s="10">
        <f t="shared" si="20"/>
        <v>11.033237550000001</v>
      </c>
      <c r="Q199">
        <v>15.817916666666671</v>
      </c>
      <c r="R199" s="10">
        <f t="shared" si="20"/>
        <v>8.137369050000002</v>
      </c>
      <c r="S199">
        <v>4.5629650232946246E-2</v>
      </c>
      <c r="T199">
        <v>-1.34075286023202</v>
      </c>
    </row>
    <row r="200" spans="1:20" x14ac:dyDescent="0.25">
      <c r="A200" s="8">
        <v>36213</v>
      </c>
      <c r="B200" s="7">
        <v>13.316708100000001</v>
      </c>
      <c r="C200" s="7">
        <v>8.1206497500000001</v>
      </c>
      <c r="D200">
        <f t="shared" si="21"/>
        <v>198</v>
      </c>
      <c r="E200" s="4">
        <f t="shared" si="17"/>
        <v>4.5399197453991971E-2</v>
      </c>
      <c r="F200">
        <f t="shared" si="18"/>
        <v>-1.3429518243319583</v>
      </c>
      <c r="G200">
        <f t="shared" si="19"/>
        <v>6.0365853658536583E-2</v>
      </c>
      <c r="N200" s="5">
        <v>36213</v>
      </c>
      <c r="O200">
        <v>25.885833333333334</v>
      </c>
      <c r="P200" s="10">
        <f t="shared" si="20"/>
        <v>13.316708100000001</v>
      </c>
      <c r="Q200">
        <v>15.785416666666668</v>
      </c>
      <c r="R200" s="10">
        <f t="shared" si="20"/>
        <v>8.1206497500000001</v>
      </c>
      <c r="S200">
        <v>4.5399197453991971E-2</v>
      </c>
      <c r="T200">
        <v>-1.3429518243319583</v>
      </c>
    </row>
    <row r="201" spans="1:20" x14ac:dyDescent="0.25">
      <c r="A201" s="8">
        <v>36409</v>
      </c>
      <c r="B201" s="7">
        <v>10.999584600000004</v>
      </c>
      <c r="C201" s="7">
        <v>8.1129331499999999</v>
      </c>
      <c r="D201">
        <f t="shared" si="21"/>
        <v>199</v>
      </c>
      <c r="E201" s="4">
        <f t="shared" si="17"/>
        <v>4.5171060783368897E-2</v>
      </c>
      <c r="F201">
        <f t="shared" si="18"/>
        <v>-1.3451397104801337</v>
      </c>
      <c r="G201">
        <f t="shared" si="19"/>
        <v>6.0670731707317072E-2</v>
      </c>
      <c r="N201" s="5">
        <v>36409</v>
      </c>
      <c r="O201">
        <v>21.381666666666675</v>
      </c>
      <c r="P201" s="10">
        <f t="shared" si="20"/>
        <v>10.999584600000004</v>
      </c>
      <c r="Q201">
        <v>15.770416666666668</v>
      </c>
      <c r="R201" s="10">
        <f t="shared" si="20"/>
        <v>8.1129331499999999</v>
      </c>
      <c r="S201">
        <v>4.5171060783368897E-2</v>
      </c>
      <c r="T201">
        <v>-1.3451397104801337</v>
      </c>
    </row>
    <row r="202" spans="1:20" x14ac:dyDescent="0.25">
      <c r="A202" s="8">
        <v>35556</v>
      </c>
      <c r="B202" s="7">
        <v>10.0543011</v>
      </c>
      <c r="C202" s="7">
        <v>8.112504450000003</v>
      </c>
      <c r="D202">
        <f t="shared" si="21"/>
        <v>200</v>
      </c>
      <c r="E202" s="4">
        <f t="shared" si="17"/>
        <v>4.4945205479452056E-2</v>
      </c>
      <c r="F202">
        <f t="shared" si="18"/>
        <v>-1.3473166297344081</v>
      </c>
      <c r="G202">
        <f t="shared" si="19"/>
        <v>6.097560975609756E-2</v>
      </c>
      <c r="N202" s="5">
        <v>35556</v>
      </c>
      <c r="O202">
        <v>19.544166666666666</v>
      </c>
      <c r="P202" s="10">
        <f t="shared" si="20"/>
        <v>10.0543011</v>
      </c>
      <c r="Q202">
        <v>15.769583333333339</v>
      </c>
      <c r="R202" s="10">
        <f t="shared" si="20"/>
        <v>8.112504450000003</v>
      </c>
      <c r="S202">
        <v>4.4945205479452056E-2</v>
      </c>
      <c r="T202">
        <v>-1.3473166297344081</v>
      </c>
    </row>
    <row r="203" spans="1:20" x14ac:dyDescent="0.25">
      <c r="A203" s="8">
        <v>35515</v>
      </c>
      <c r="B203" s="7">
        <v>9.9794929500000027</v>
      </c>
      <c r="C203" s="7">
        <v>8.1043591500000023</v>
      </c>
      <c r="D203">
        <f t="shared" si="21"/>
        <v>201</v>
      </c>
      <c r="E203" s="4">
        <f t="shared" si="17"/>
        <v>4.4721597491992088E-2</v>
      </c>
      <c r="F203">
        <f t="shared" si="18"/>
        <v>-1.3494826914909159</v>
      </c>
      <c r="G203">
        <f t="shared" si="19"/>
        <v>6.1280487804878048E-2</v>
      </c>
      <c r="N203" s="5">
        <v>35515</v>
      </c>
      <c r="O203">
        <v>19.398750000000003</v>
      </c>
      <c r="P203" s="10">
        <f t="shared" si="20"/>
        <v>9.9794929500000027</v>
      </c>
      <c r="Q203">
        <v>15.753750000000005</v>
      </c>
      <c r="R203" s="10">
        <f t="shared" si="20"/>
        <v>8.1043591500000023</v>
      </c>
      <c r="S203">
        <v>4.4721597491992088E-2</v>
      </c>
      <c r="T203">
        <v>-1.3494826914909159</v>
      </c>
    </row>
    <row r="204" spans="1:20" x14ac:dyDescent="0.25">
      <c r="A204" s="8">
        <v>35751</v>
      </c>
      <c r="B204" s="7">
        <v>10.157617800000001</v>
      </c>
      <c r="C204" s="7">
        <v>8.0874255000000002</v>
      </c>
      <c r="D204">
        <f t="shared" si="21"/>
        <v>202</v>
      </c>
      <c r="E204" s="4">
        <f t="shared" si="17"/>
        <v>4.4500203445002037E-2</v>
      </c>
      <c r="F204">
        <f t="shared" si="18"/>
        <v>-1.3516380035170508</v>
      </c>
      <c r="G204">
        <f t="shared" si="19"/>
        <v>6.1585365853658536E-2</v>
      </c>
      <c r="N204" s="5">
        <v>35751</v>
      </c>
      <c r="O204">
        <v>19.745000000000001</v>
      </c>
      <c r="P204" s="10">
        <f t="shared" si="20"/>
        <v>10.157617800000001</v>
      </c>
      <c r="Q204">
        <v>15.720833333333333</v>
      </c>
      <c r="R204" s="10">
        <f t="shared" si="20"/>
        <v>8.0874255000000002</v>
      </c>
      <c r="S204">
        <v>4.4500203445002037E-2</v>
      </c>
      <c r="T204">
        <v>-1.3516380035170508</v>
      </c>
    </row>
    <row r="205" spans="1:20" x14ac:dyDescent="0.25">
      <c r="A205" s="8">
        <v>36955</v>
      </c>
      <c r="B205" s="7">
        <v>9.6369616499999982</v>
      </c>
      <c r="C205" s="7">
        <v>8.0874254999999984</v>
      </c>
      <c r="D205">
        <f t="shared" si="21"/>
        <v>203</v>
      </c>
      <c r="E205" s="4">
        <f t="shared" si="17"/>
        <v>4.4280990620149806E-2</v>
      </c>
      <c r="F205">
        <f t="shared" si="18"/>
        <v>-1.3537826719836399</v>
      </c>
      <c r="G205">
        <f t="shared" si="19"/>
        <v>6.1890243902439024E-2</v>
      </c>
      <c r="N205" s="5">
        <v>36955</v>
      </c>
      <c r="O205">
        <v>18.732916666666664</v>
      </c>
      <c r="P205" s="10">
        <f t="shared" si="20"/>
        <v>9.6369616499999982</v>
      </c>
      <c r="Q205">
        <v>15.720833333333331</v>
      </c>
      <c r="R205" s="10">
        <f t="shared" si="20"/>
        <v>8.0874254999999984</v>
      </c>
      <c r="S205">
        <v>4.4280990620149806E-2</v>
      </c>
      <c r="T205">
        <v>-1.3537826719836399</v>
      </c>
    </row>
    <row r="206" spans="1:20" x14ac:dyDescent="0.25">
      <c r="A206" s="8">
        <v>37434</v>
      </c>
      <c r="B206" s="7">
        <v>9.8647225043478262</v>
      </c>
      <c r="C206" s="7">
        <v>8.0822997391304376</v>
      </c>
      <c r="D206">
        <f t="shared" si="21"/>
        <v>204</v>
      </c>
      <c r="E206" s="4">
        <f t="shared" si="17"/>
        <v>4.4063926940639264E-2</v>
      </c>
      <c r="F206">
        <f t="shared" si="18"/>
        <v>-1.3559168014963259</v>
      </c>
      <c r="G206">
        <f t="shared" si="19"/>
        <v>6.2195121951219512E-2</v>
      </c>
      <c r="N206" s="5">
        <v>37434</v>
      </c>
      <c r="O206">
        <v>19.175652173913043</v>
      </c>
      <c r="P206" s="10">
        <f t="shared" si="20"/>
        <v>9.8647225043478262</v>
      </c>
      <c r="Q206">
        <v>15.710869565217395</v>
      </c>
      <c r="R206" s="10">
        <f t="shared" si="20"/>
        <v>8.0822997391304376</v>
      </c>
      <c r="S206">
        <v>4.4063926940639264E-2</v>
      </c>
      <c r="T206">
        <v>-1.3559168014963259</v>
      </c>
    </row>
    <row r="207" spans="1:20" x14ac:dyDescent="0.25">
      <c r="A207" s="8">
        <v>36447</v>
      </c>
      <c r="B207" s="7">
        <v>11.354333850000002</v>
      </c>
      <c r="C207" s="7">
        <v>8.0794945499999997</v>
      </c>
      <c r="D207">
        <f t="shared" si="21"/>
        <v>205</v>
      </c>
      <c r="E207" s="4">
        <f t="shared" si="17"/>
        <v>4.3848980955562979E-2</v>
      </c>
      <c r="F207">
        <f t="shared" si="18"/>
        <v>-1.3580404951261813</v>
      </c>
      <c r="G207">
        <f t="shared" si="19"/>
        <v>6.25E-2</v>
      </c>
      <c r="N207" s="5">
        <v>36447</v>
      </c>
      <c r="O207">
        <v>22.071250000000003</v>
      </c>
      <c r="P207" s="10">
        <f t="shared" si="20"/>
        <v>11.354333850000002</v>
      </c>
      <c r="Q207">
        <v>15.705416666666666</v>
      </c>
      <c r="R207" s="10">
        <f t="shared" si="20"/>
        <v>8.0794945499999997</v>
      </c>
      <c r="S207">
        <v>4.3848980955562979E-2</v>
      </c>
      <c r="T207">
        <v>-1.3580404951261813</v>
      </c>
    </row>
    <row r="208" spans="1:20" x14ac:dyDescent="0.25">
      <c r="A208" s="8">
        <v>37998</v>
      </c>
      <c r="B208" s="7">
        <v>9.9831368999999999</v>
      </c>
      <c r="C208" s="7">
        <v>8.0786371500000005</v>
      </c>
      <c r="D208">
        <f t="shared" si="21"/>
        <v>206</v>
      </c>
      <c r="E208" s="4">
        <f t="shared" si="17"/>
        <v>4.363612182471073E-2</v>
      </c>
      <c r="F208">
        <f t="shared" si="18"/>
        <v>-1.3601538544395804</v>
      </c>
      <c r="G208">
        <f t="shared" si="19"/>
        <v>6.2804878048780488E-2</v>
      </c>
      <c r="N208" s="5">
        <v>37998</v>
      </c>
      <c r="O208">
        <v>19.405833333333334</v>
      </c>
      <c r="P208" s="10">
        <f t="shared" si="20"/>
        <v>9.9831368999999999</v>
      </c>
      <c r="Q208">
        <v>15.703750000000001</v>
      </c>
      <c r="R208" s="10">
        <f t="shared" si="20"/>
        <v>8.0786371500000005</v>
      </c>
      <c r="S208">
        <v>4.363612182471073E-2</v>
      </c>
      <c r="T208">
        <v>-1.3601538544395804</v>
      </c>
    </row>
    <row r="209" spans="1:20" x14ac:dyDescent="0.25">
      <c r="A209" s="5">
        <v>38622</v>
      </c>
      <c r="B209">
        <v>12.120206400000001</v>
      </c>
      <c r="C209">
        <v>8.0749932000000033</v>
      </c>
      <c r="D209">
        <f t="shared" si="21"/>
        <v>207</v>
      </c>
      <c r="E209" s="4">
        <f t="shared" si="17"/>
        <v>4.3425319303818412E-2</v>
      </c>
      <c r="F209">
        <f t="shared" si="18"/>
        <v>-1.3622569795273447</v>
      </c>
      <c r="G209">
        <f t="shared" si="19"/>
        <v>6.3109756097560976E-2</v>
      </c>
      <c r="N209" s="5">
        <v>38622</v>
      </c>
      <c r="O209">
        <v>23.560000000000002</v>
      </c>
      <c r="P209" s="10">
        <f t="shared" si="20"/>
        <v>12.120206400000001</v>
      </c>
      <c r="Q209">
        <v>15.696666666666673</v>
      </c>
      <c r="R209" s="10">
        <f t="shared" si="20"/>
        <v>8.0749932000000033</v>
      </c>
      <c r="S209">
        <v>4.3425319303818412E-2</v>
      </c>
      <c r="T209">
        <v>-1.3622569795273447</v>
      </c>
    </row>
    <row r="210" spans="1:20" x14ac:dyDescent="0.25">
      <c r="A210" s="8">
        <v>37390</v>
      </c>
      <c r="B210" s="7">
        <v>9.7503528000000017</v>
      </c>
      <c r="C210" s="7">
        <v>8.0707062000000018</v>
      </c>
      <c r="D210">
        <f t="shared" si="21"/>
        <v>208</v>
      </c>
      <c r="E210" s="4">
        <f t="shared" si="17"/>
        <v>4.3216543730242363E-2</v>
      </c>
      <c r="F210">
        <f t="shared" si="18"/>
        <v>-1.3643499690331886</v>
      </c>
      <c r="G210">
        <f t="shared" si="19"/>
        <v>6.3414634146341464E-2</v>
      </c>
      <c r="N210" s="5">
        <v>37390</v>
      </c>
      <c r="O210">
        <v>18.953333333333337</v>
      </c>
      <c r="P210" s="10">
        <f t="shared" si="20"/>
        <v>9.7503528000000017</v>
      </c>
      <c r="Q210">
        <v>15.688333333333338</v>
      </c>
      <c r="R210" s="10">
        <f t="shared" si="20"/>
        <v>8.0707062000000018</v>
      </c>
      <c r="S210">
        <v>4.3216543730242363E-2</v>
      </c>
      <c r="T210">
        <v>-1.3643499690331886</v>
      </c>
    </row>
    <row r="211" spans="1:20" x14ac:dyDescent="0.25">
      <c r="A211" s="8">
        <v>36505</v>
      </c>
      <c r="B211" s="7">
        <v>11.657639099999999</v>
      </c>
      <c r="C211" s="7">
        <v>8.0582738999999997</v>
      </c>
      <c r="D211">
        <f t="shared" si="21"/>
        <v>209</v>
      </c>
      <c r="E211" s="4">
        <f t="shared" si="17"/>
        <v>4.3009766009045027E-2</v>
      </c>
      <c r="F211">
        <f t="shared" si="18"/>
        <v>-1.3664329201814811</v>
      </c>
      <c r="G211">
        <f t="shared" si="19"/>
        <v>6.3719512195121952E-2</v>
      </c>
      <c r="N211" s="5">
        <v>36505</v>
      </c>
      <c r="O211">
        <v>22.660833333333333</v>
      </c>
      <c r="P211" s="10">
        <f t="shared" si="20"/>
        <v>11.657639099999999</v>
      </c>
      <c r="Q211">
        <v>15.664166666666667</v>
      </c>
      <c r="R211" s="10">
        <f t="shared" si="20"/>
        <v>8.0582738999999997</v>
      </c>
      <c r="S211">
        <v>4.3009766009045027E-2</v>
      </c>
      <c r="T211">
        <v>-1.3664329201814811</v>
      </c>
    </row>
    <row r="212" spans="1:20" x14ac:dyDescent="0.25">
      <c r="A212" s="8">
        <v>35560</v>
      </c>
      <c r="B212" s="7">
        <v>9.9998562</v>
      </c>
      <c r="C212" s="7">
        <v>8.0417689500000016</v>
      </c>
      <c r="D212">
        <f t="shared" si="21"/>
        <v>210</v>
      </c>
      <c r="E212" s="4">
        <f t="shared" si="17"/>
        <v>4.2804957599478145E-2</v>
      </c>
      <c r="F212">
        <f t="shared" si="18"/>
        <v>-1.3685059288043464</v>
      </c>
      <c r="G212">
        <f t="shared" si="19"/>
        <v>6.402439024390244E-2</v>
      </c>
      <c r="N212" s="5">
        <v>35560</v>
      </c>
      <c r="O212">
        <v>19.438333333333333</v>
      </c>
      <c r="P212" s="10">
        <f t="shared" si="20"/>
        <v>9.9998562</v>
      </c>
      <c r="Q212">
        <v>15.632083333333336</v>
      </c>
      <c r="R212" s="10">
        <f t="shared" si="20"/>
        <v>8.0417689500000016</v>
      </c>
      <c r="S212">
        <v>4.2804957599478145E-2</v>
      </c>
      <c r="T212">
        <v>-1.3685059288043464</v>
      </c>
    </row>
    <row r="213" spans="1:20" x14ac:dyDescent="0.25">
      <c r="A213" s="8">
        <v>38259</v>
      </c>
      <c r="B213" s="7">
        <v>9.6622549499999977</v>
      </c>
      <c r="C213" s="7">
        <v>8.0372676000000016</v>
      </c>
      <c r="D213">
        <f t="shared" si="21"/>
        <v>211</v>
      </c>
      <c r="E213" s="4">
        <f t="shared" si="17"/>
        <v>4.2602090501850293E-2</v>
      </c>
      <c r="F213">
        <f t="shared" si="18"/>
        <v>-1.3705690893681197</v>
      </c>
      <c r="G213">
        <f t="shared" si="19"/>
        <v>6.4329268292682928E-2</v>
      </c>
      <c r="N213" s="5">
        <v>38259</v>
      </c>
      <c r="O213">
        <v>18.782083333333329</v>
      </c>
      <c r="P213" s="10">
        <f t="shared" si="20"/>
        <v>9.6622549499999977</v>
      </c>
      <c r="Q213">
        <v>15.623333333333337</v>
      </c>
      <c r="R213" s="10">
        <f t="shared" si="20"/>
        <v>8.0372676000000016</v>
      </c>
      <c r="S213">
        <v>4.2602090501850293E-2</v>
      </c>
      <c r="T213">
        <v>-1.3705690893681197</v>
      </c>
    </row>
    <row r="214" spans="1:20" x14ac:dyDescent="0.25">
      <c r="A214" s="8">
        <v>36795</v>
      </c>
      <c r="B214" s="7">
        <v>11.766528900000001</v>
      </c>
      <c r="C214" s="7">
        <v>8.0214057000000007</v>
      </c>
      <c r="D214">
        <f t="shared" si="21"/>
        <v>212</v>
      </c>
      <c r="E214" s="4">
        <f t="shared" si="17"/>
        <v>4.2401137244766095E-2</v>
      </c>
      <c r="F214">
        <f t="shared" si="18"/>
        <v>-1.3726224949991783</v>
      </c>
      <c r="G214">
        <f t="shared" si="19"/>
        <v>6.4634146341463417E-2</v>
      </c>
      <c r="N214" s="5">
        <v>36795</v>
      </c>
      <c r="O214">
        <v>22.872500000000002</v>
      </c>
      <c r="P214" s="10">
        <f t="shared" si="20"/>
        <v>11.766528900000001</v>
      </c>
      <c r="Q214">
        <v>15.592500000000001</v>
      </c>
      <c r="R214" s="10">
        <f t="shared" si="20"/>
        <v>8.0214057000000007</v>
      </c>
      <c r="S214">
        <v>4.2401137244766095E-2</v>
      </c>
      <c r="T214">
        <v>-1.3726224949991783</v>
      </c>
    </row>
    <row r="215" spans="1:20" x14ac:dyDescent="0.25">
      <c r="A215" s="8">
        <v>35765</v>
      </c>
      <c r="B215" s="7">
        <v>10.287513900000002</v>
      </c>
      <c r="C215" s="7">
        <v>8.0207626500000018</v>
      </c>
      <c r="D215">
        <f t="shared" si="21"/>
        <v>213</v>
      </c>
      <c r="E215" s="4">
        <f t="shared" si="17"/>
        <v>4.2202070872724935E-2</v>
      </c>
      <c r="F215">
        <f t="shared" si="18"/>
        <v>-1.3746662375091647</v>
      </c>
      <c r="G215">
        <f t="shared" si="19"/>
        <v>6.4939024390243905E-2</v>
      </c>
      <c r="N215" s="5">
        <v>35765</v>
      </c>
      <c r="O215">
        <v>19.997500000000002</v>
      </c>
      <c r="P215" s="10">
        <f t="shared" si="20"/>
        <v>10.287513900000002</v>
      </c>
      <c r="Q215">
        <v>15.591250000000002</v>
      </c>
      <c r="R215" s="10">
        <f t="shared" si="20"/>
        <v>8.0207626500000018</v>
      </c>
      <c r="S215">
        <v>4.2202070872724935E-2</v>
      </c>
      <c r="T215">
        <v>-1.3746662375091647</v>
      </c>
    </row>
    <row r="216" spans="1:20" x14ac:dyDescent="0.25">
      <c r="A216" s="8">
        <v>37710</v>
      </c>
      <c r="B216" s="7">
        <v>10.641405750000002</v>
      </c>
      <c r="C216" s="7">
        <v>8.0126173500000011</v>
      </c>
      <c r="D216">
        <f t="shared" si="21"/>
        <v>214</v>
      </c>
      <c r="E216" s="4">
        <f t="shared" si="17"/>
        <v>4.200486493406734E-2</v>
      </c>
      <c r="F216">
        <f t="shared" si="18"/>
        <v>-1.3767004074196179</v>
      </c>
      <c r="G216">
        <f t="shared" si="19"/>
        <v>6.5243902439024393E-2</v>
      </c>
      <c r="N216" s="5">
        <v>37710</v>
      </c>
      <c r="O216">
        <v>20.685416666666672</v>
      </c>
      <c r="P216" s="10">
        <f t="shared" si="20"/>
        <v>10.641405750000002</v>
      </c>
      <c r="Q216">
        <v>15.575416666666669</v>
      </c>
      <c r="R216" s="10">
        <f t="shared" si="20"/>
        <v>8.0126173500000011</v>
      </c>
      <c r="S216">
        <v>4.200486493406734E-2</v>
      </c>
      <c r="T216">
        <v>-1.3767004074196179</v>
      </c>
    </row>
    <row r="217" spans="1:20" x14ac:dyDescent="0.25">
      <c r="A217" s="8">
        <v>36597</v>
      </c>
      <c r="B217" s="7">
        <v>11.275024350000002</v>
      </c>
      <c r="C217" s="7">
        <v>8.0040433500000017</v>
      </c>
      <c r="D217">
        <f t="shared" si="21"/>
        <v>215</v>
      </c>
      <c r="E217" s="4">
        <f t="shared" si="17"/>
        <v>4.1809493469257726E-2</v>
      </c>
      <c r="F217">
        <f t="shared" si="18"/>
        <v>-1.3787250939860323</v>
      </c>
      <c r="G217">
        <f t="shared" si="19"/>
        <v>6.5548780487804881E-2</v>
      </c>
      <c r="N217" s="5">
        <v>36597</v>
      </c>
      <c r="O217">
        <v>21.917083333333338</v>
      </c>
      <c r="P217" s="10">
        <f t="shared" si="20"/>
        <v>11.275024350000002</v>
      </c>
      <c r="Q217">
        <v>15.558750000000002</v>
      </c>
      <c r="R217" s="10">
        <f t="shared" si="20"/>
        <v>8.0040433500000017</v>
      </c>
      <c r="S217">
        <v>4.1809493469257726E-2</v>
      </c>
      <c r="T217">
        <v>-1.3787250939860323</v>
      </c>
    </row>
    <row r="218" spans="1:20" x14ac:dyDescent="0.25">
      <c r="A218" s="8">
        <v>38316</v>
      </c>
      <c r="B218" s="7">
        <v>9.3305995826086949</v>
      </c>
      <c r="C218" s="7">
        <v>7.9997656695652184</v>
      </c>
      <c r="D218">
        <f t="shared" si="21"/>
        <v>216</v>
      </c>
      <c r="E218" s="4">
        <f t="shared" si="17"/>
        <v>4.1615930999492644E-2</v>
      </c>
      <c r="F218">
        <f t="shared" si="18"/>
        <v>-1.380740385221358</v>
      </c>
      <c r="G218">
        <f t="shared" si="19"/>
        <v>6.5853658536585369E-2</v>
      </c>
      <c r="N218" s="5">
        <v>38316</v>
      </c>
      <c r="O218">
        <v>18.137391304347826</v>
      </c>
      <c r="P218" s="10">
        <f t="shared" si="20"/>
        <v>9.3305995826086949</v>
      </c>
      <c r="Q218">
        <v>15.550434782608697</v>
      </c>
      <c r="R218" s="10">
        <f t="shared" si="20"/>
        <v>7.9997656695652184</v>
      </c>
      <c r="S218">
        <v>4.1615930999492644E-2</v>
      </c>
      <c r="T218">
        <v>-1.380740385221358</v>
      </c>
    </row>
    <row r="219" spans="1:20" x14ac:dyDescent="0.25">
      <c r="A219" s="8">
        <v>37596</v>
      </c>
      <c r="B219" s="7">
        <v>10.178624100000004</v>
      </c>
      <c r="C219" s="7">
        <v>7.9832513999999994</v>
      </c>
      <c r="D219">
        <f t="shared" si="21"/>
        <v>217</v>
      </c>
      <c r="E219" s="4">
        <f t="shared" si="17"/>
        <v>4.1424152515624015E-2</v>
      </c>
      <c r="F219">
        <f t="shared" si="18"/>
        <v>-1.3827463679189564</v>
      </c>
      <c r="G219">
        <f t="shared" si="19"/>
        <v>6.6158536585365857E-2</v>
      </c>
      <c r="N219" s="5">
        <v>37596</v>
      </c>
      <c r="O219">
        <v>19.78583333333334</v>
      </c>
      <c r="P219" s="10">
        <f t="shared" si="20"/>
        <v>10.178624100000004</v>
      </c>
      <c r="Q219">
        <v>15.518333333333333</v>
      </c>
      <c r="R219" s="10">
        <f t="shared" si="20"/>
        <v>7.9832513999999994</v>
      </c>
      <c r="S219">
        <v>4.1424152515624015E-2</v>
      </c>
      <c r="T219">
        <v>-1.3827463679189564</v>
      </c>
    </row>
    <row r="220" spans="1:20" x14ac:dyDescent="0.25">
      <c r="A220" s="8">
        <v>37709</v>
      </c>
      <c r="B220" s="7">
        <v>9.1666777500000034</v>
      </c>
      <c r="C220" s="7">
        <v>7.9753204500000017</v>
      </c>
      <c r="D220">
        <f t="shared" si="21"/>
        <v>218</v>
      </c>
      <c r="E220" s="4">
        <f t="shared" si="17"/>
        <v>4.1234133467387205E-2</v>
      </c>
      <c r="F220">
        <f t="shared" si="18"/>
        <v>-1.3847431276750319</v>
      </c>
      <c r="G220">
        <f t="shared" si="19"/>
        <v>6.6463414634146345E-2</v>
      </c>
      <c r="N220" s="5">
        <v>37709</v>
      </c>
      <c r="O220">
        <v>17.818750000000005</v>
      </c>
      <c r="P220" s="10">
        <f t="shared" si="20"/>
        <v>9.1666777500000034</v>
      </c>
      <c r="Q220">
        <v>15.502916666666669</v>
      </c>
      <c r="R220" s="10">
        <f t="shared" si="20"/>
        <v>7.9753204500000017</v>
      </c>
      <c r="S220">
        <v>4.1234133467387205E-2</v>
      </c>
      <c r="T220">
        <v>-1.3847431276750319</v>
      </c>
    </row>
    <row r="221" spans="1:20" x14ac:dyDescent="0.25">
      <c r="A221" s="8">
        <v>36468</v>
      </c>
      <c r="B221" s="7">
        <v>11.333756250000002</v>
      </c>
      <c r="C221" s="7">
        <v>7.9536711000000038</v>
      </c>
      <c r="D221">
        <f t="shared" si="21"/>
        <v>219</v>
      </c>
      <c r="E221" s="4">
        <f t="shared" si="17"/>
        <v>4.1045849752924246E-2</v>
      </c>
      <c r="F221">
        <f t="shared" si="18"/>
        <v>-1.3867307489105454</v>
      </c>
      <c r="G221">
        <f t="shared" si="19"/>
        <v>6.6768292682926833E-2</v>
      </c>
      <c r="N221" s="5">
        <v>36468</v>
      </c>
      <c r="O221">
        <v>22.031250000000004</v>
      </c>
      <c r="P221" s="10">
        <f t="shared" si="20"/>
        <v>11.333756250000002</v>
      </c>
      <c r="Q221">
        <v>15.460833333333341</v>
      </c>
      <c r="R221" s="10">
        <f t="shared" si="20"/>
        <v>7.9536711000000038</v>
      </c>
      <c r="S221">
        <v>4.1045849752924246E-2</v>
      </c>
      <c r="T221">
        <v>-1.3867307489105454</v>
      </c>
    </row>
    <row r="222" spans="1:20" x14ac:dyDescent="0.25">
      <c r="A222" s="8">
        <v>36602</v>
      </c>
      <c r="B222" s="7">
        <v>11.622836454545457</v>
      </c>
      <c r="C222" s="7">
        <v>7.9497348545454551</v>
      </c>
      <c r="D222">
        <f t="shared" si="21"/>
        <v>220</v>
      </c>
      <c r="E222" s="4">
        <f t="shared" si="17"/>
        <v>4.0859277708592781E-2</v>
      </c>
      <c r="F222">
        <f t="shared" si="18"/>
        <v>-1.3887093148926333</v>
      </c>
      <c r="G222">
        <f t="shared" si="19"/>
        <v>6.7073170731707321E-2</v>
      </c>
      <c r="N222" s="5">
        <v>36602</v>
      </c>
      <c r="O222">
        <v>22.593181818181822</v>
      </c>
      <c r="P222" s="10">
        <f t="shared" si="20"/>
        <v>11.622836454545457</v>
      </c>
      <c r="Q222">
        <v>15.45318181818182</v>
      </c>
      <c r="R222" s="10">
        <f t="shared" si="20"/>
        <v>7.9497348545454551</v>
      </c>
      <c r="S222">
        <v>4.0859277708592781E-2</v>
      </c>
      <c r="T222">
        <v>-1.3887093148926333</v>
      </c>
    </row>
    <row r="223" spans="1:20" x14ac:dyDescent="0.25">
      <c r="A223" s="8">
        <v>37615</v>
      </c>
      <c r="B223" s="7">
        <v>10.579458600000001</v>
      </c>
      <c r="C223" s="7">
        <v>7.9463832000000005</v>
      </c>
      <c r="D223">
        <f t="shared" si="21"/>
        <v>221</v>
      </c>
      <c r="E223" s="4">
        <f t="shared" si="17"/>
        <v>4.0674394099051638E-2</v>
      </c>
      <c r="F223">
        <f t="shared" si="18"/>
        <v>-1.3906789077555377</v>
      </c>
      <c r="G223">
        <f t="shared" si="19"/>
        <v>6.7378048780487809E-2</v>
      </c>
      <c r="N223" s="5">
        <v>37615</v>
      </c>
      <c r="O223">
        <v>20.565000000000001</v>
      </c>
      <c r="P223" s="10">
        <f t="shared" si="20"/>
        <v>10.579458600000001</v>
      </c>
      <c r="Q223">
        <v>15.446666666666667</v>
      </c>
      <c r="R223" s="10">
        <f t="shared" si="20"/>
        <v>7.9463832000000005</v>
      </c>
      <c r="S223">
        <v>4.0674394099051638E-2</v>
      </c>
      <c r="T223">
        <v>-1.3906789077555377</v>
      </c>
    </row>
    <row r="224" spans="1:20" x14ac:dyDescent="0.25">
      <c r="A224" s="8">
        <v>37304</v>
      </c>
      <c r="B224" s="7">
        <v>9.4163955000000019</v>
      </c>
      <c r="C224" s="7">
        <v>7.9292352000000008</v>
      </c>
      <c r="D224">
        <f t="shared" si="21"/>
        <v>222</v>
      </c>
      <c r="E224" s="4">
        <f t="shared" si="17"/>
        <v>4.0491176107614463E-2</v>
      </c>
      <c r="F224">
        <f t="shared" si="18"/>
        <v>-1.3926396085210657</v>
      </c>
      <c r="G224">
        <f t="shared" si="19"/>
        <v>6.7682926829268297E-2</v>
      </c>
      <c r="N224" s="5">
        <v>37304</v>
      </c>
      <c r="O224">
        <v>18.304166666666671</v>
      </c>
      <c r="P224" s="10">
        <f t="shared" si="20"/>
        <v>9.4163955000000019</v>
      </c>
      <c r="Q224">
        <v>15.413333333333334</v>
      </c>
      <c r="R224" s="10">
        <f t="shared" si="20"/>
        <v>7.9292352000000008</v>
      </c>
      <c r="S224">
        <v>4.0491176107614463E-2</v>
      </c>
      <c r="T224">
        <v>-1.3926396085210657</v>
      </c>
    </row>
    <row r="225" spans="1:20" x14ac:dyDescent="0.25">
      <c r="A225" s="5">
        <v>38444</v>
      </c>
      <c r="B225">
        <v>9.6504657000000016</v>
      </c>
      <c r="C225">
        <v>7.9285921500000001</v>
      </c>
      <c r="D225">
        <f t="shared" si="21"/>
        <v>223</v>
      </c>
      <c r="E225" s="4">
        <f t="shared" si="17"/>
        <v>4.0309601326862829E-2</v>
      </c>
      <c r="F225">
        <f t="shared" si="18"/>
        <v>-1.3945914971185878</v>
      </c>
      <c r="G225">
        <f t="shared" si="19"/>
        <v>6.7987804878048785E-2</v>
      </c>
      <c r="N225" s="5">
        <v>38444</v>
      </c>
      <c r="O225">
        <v>18.759166666666669</v>
      </c>
      <c r="P225" s="10">
        <f t="shared" si="20"/>
        <v>9.6504657000000016</v>
      </c>
      <c r="Q225">
        <v>15.412083333333333</v>
      </c>
      <c r="R225" s="10">
        <f t="shared" si="20"/>
        <v>7.9285921500000001</v>
      </c>
      <c r="S225">
        <v>4.0309601326862829E-2</v>
      </c>
      <c r="T225">
        <v>-1.3945914971185878</v>
      </c>
    </row>
    <row r="226" spans="1:20" x14ac:dyDescent="0.25">
      <c r="A226" s="8">
        <v>36675</v>
      </c>
      <c r="B226" s="7">
        <v>13.679388299999999</v>
      </c>
      <c r="C226" s="7">
        <v>7.9247338499999982</v>
      </c>
      <c r="D226">
        <f t="shared" si="21"/>
        <v>224</v>
      </c>
      <c r="E226" s="4">
        <f t="shared" si="17"/>
        <v>4.0129647749510763E-2</v>
      </c>
      <c r="F226">
        <f t="shared" si="18"/>
        <v>-1.3965346524045898</v>
      </c>
      <c r="G226">
        <f t="shared" si="19"/>
        <v>6.8292682926829273E-2</v>
      </c>
      <c r="N226" s="5">
        <v>36675</v>
      </c>
      <c r="O226">
        <v>26.590833333333332</v>
      </c>
      <c r="P226" s="10">
        <f t="shared" si="20"/>
        <v>13.679388299999999</v>
      </c>
      <c r="Q226">
        <v>15.40458333333333</v>
      </c>
      <c r="R226" s="10">
        <f t="shared" si="20"/>
        <v>7.9247338499999982</v>
      </c>
      <c r="S226">
        <v>4.0129647749510763E-2</v>
      </c>
      <c r="T226">
        <v>-1.3965346524045898</v>
      </c>
    </row>
    <row r="227" spans="1:20" x14ac:dyDescent="0.25">
      <c r="A227" s="8">
        <v>38067</v>
      </c>
      <c r="B227" s="7">
        <v>10.1190348</v>
      </c>
      <c r="C227" s="7">
        <v>7.9187014285714303</v>
      </c>
      <c r="D227">
        <f t="shared" si="21"/>
        <v>225</v>
      </c>
      <c r="E227" s="4">
        <f t="shared" si="17"/>
        <v>3.9951293759512937E-2</v>
      </c>
      <c r="F227">
        <f t="shared" si="18"/>
        <v>-1.3984691521817896</v>
      </c>
      <c r="G227">
        <f t="shared" si="19"/>
        <v>6.8597560975609762E-2</v>
      </c>
      <c r="N227" s="5">
        <v>38067</v>
      </c>
      <c r="O227">
        <v>19.669999999999998</v>
      </c>
      <c r="P227" s="10">
        <f t="shared" si="20"/>
        <v>10.1190348</v>
      </c>
      <c r="Q227">
        <v>15.392857142857146</v>
      </c>
      <c r="R227" s="10">
        <f t="shared" si="20"/>
        <v>7.9187014285714303</v>
      </c>
      <c r="S227">
        <v>3.9951293759512937E-2</v>
      </c>
      <c r="T227">
        <v>-1.3984691521817896</v>
      </c>
    </row>
    <row r="228" spans="1:20" x14ac:dyDescent="0.25">
      <c r="A228" s="5">
        <v>38689</v>
      </c>
      <c r="B228">
        <v>9.6369616499999982</v>
      </c>
      <c r="C228">
        <v>7.9170172500000016</v>
      </c>
      <c r="D228">
        <f t="shared" si="21"/>
        <v>226</v>
      </c>
      <c r="E228" s="4">
        <f t="shared" si="17"/>
        <v>3.9774518123408896E-2</v>
      </c>
      <c r="F228">
        <f t="shared" si="18"/>
        <v>-1.4003950732178279</v>
      </c>
      <c r="G228">
        <f t="shared" si="19"/>
        <v>6.890243902439025E-2</v>
      </c>
      <c r="N228" s="5">
        <v>38689</v>
      </c>
      <c r="O228">
        <v>18.732916666666664</v>
      </c>
      <c r="P228" s="10">
        <f t="shared" si="20"/>
        <v>9.6369616499999982</v>
      </c>
      <c r="Q228">
        <v>15.389583333333336</v>
      </c>
      <c r="R228" s="10">
        <f t="shared" si="20"/>
        <v>7.9170172500000016</v>
      </c>
      <c r="S228">
        <v>3.9774518123408896E-2</v>
      </c>
      <c r="T228">
        <v>-1.4003950732178279</v>
      </c>
    </row>
    <row r="229" spans="1:20" x14ac:dyDescent="0.25">
      <c r="A229" s="8">
        <v>36620</v>
      </c>
      <c r="B229" s="7">
        <v>10.325705478260872</v>
      </c>
      <c r="C229" s="7">
        <v>7.895311982608697</v>
      </c>
      <c r="D229">
        <f t="shared" si="21"/>
        <v>227</v>
      </c>
      <c r="E229" s="4">
        <f t="shared" si="17"/>
        <v>3.9599299981896083E-2</v>
      </c>
      <c r="F229">
        <f t="shared" si="18"/>
        <v>-1.4023124912635498</v>
      </c>
      <c r="G229">
        <f t="shared" si="19"/>
        <v>6.9207317073170738E-2</v>
      </c>
      <c r="N229" s="5">
        <v>36620</v>
      </c>
      <c r="O229">
        <v>20.071739130434786</v>
      </c>
      <c r="P229" s="10">
        <f t="shared" si="20"/>
        <v>10.325705478260872</v>
      </c>
      <c r="Q229">
        <v>15.347391304347829</v>
      </c>
      <c r="R229" s="10">
        <f t="shared" si="20"/>
        <v>7.895311982608697</v>
      </c>
      <c r="S229">
        <v>3.9599299981896083E-2</v>
      </c>
      <c r="T229">
        <v>-1.4023124912635498</v>
      </c>
    </row>
    <row r="230" spans="1:20" x14ac:dyDescent="0.25">
      <c r="A230" s="8">
        <v>37263</v>
      </c>
      <c r="B230" s="7">
        <v>9.4857836571428589</v>
      </c>
      <c r="C230" s="7">
        <v>7.8951841714285713</v>
      </c>
      <c r="D230">
        <f t="shared" si="21"/>
        <v>228</v>
      </c>
      <c r="E230" s="4">
        <f t="shared" si="17"/>
        <v>3.9425618841624613E-2</v>
      </c>
      <c r="F230">
        <f t="shared" si="18"/>
        <v>-1.4042214810708809</v>
      </c>
      <c r="G230">
        <f t="shared" si="19"/>
        <v>6.9512195121951226E-2</v>
      </c>
      <c r="N230" s="5">
        <v>37263</v>
      </c>
      <c r="O230">
        <v>18.439047619047621</v>
      </c>
      <c r="P230" s="10">
        <f t="shared" si="20"/>
        <v>9.4857836571428589</v>
      </c>
      <c r="Q230">
        <v>15.347142857142856</v>
      </c>
      <c r="R230" s="10">
        <f t="shared" si="20"/>
        <v>7.8951841714285713</v>
      </c>
      <c r="S230">
        <v>3.9425618841624613E-2</v>
      </c>
      <c r="T230">
        <v>-1.4042214810708809</v>
      </c>
    </row>
    <row r="231" spans="1:20" x14ac:dyDescent="0.25">
      <c r="A231" s="8">
        <v>37566</v>
      </c>
      <c r="B231" s="7">
        <v>9.4412601000000009</v>
      </c>
      <c r="C231" s="7">
        <v>7.8870082500000018</v>
      </c>
      <c r="D231">
        <f t="shared" si="21"/>
        <v>229</v>
      </c>
      <c r="E231" s="4">
        <f t="shared" si="17"/>
        <v>3.9253454567207031E-2</v>
      </c>
      <c r="F231">
        <f t="shared" si="18"/>
        <v>-1.406122116410315</v>
      </c>
      <c r="G231">
        <f t="shared" si="19"/>
        <v>6.9817073170731714E-2</v>
      </c>
      <c r="N231" s="5">
        <v>37566</v>
      </c>
      <c r="O231">
        <v>18.352500000000003</v>
      </c>
      <c r="P231" s="10">
        <f t="shared" si="20"/>
        <v>9.4412601000000009</v>
      </c>
      <c r="Q231">
        <v>15.331250000000002</v>
      </c>
      <c r="R231" s="10">
        <f t="shared" si="20"/>
        <v>7.8870082500000018</v>
      </c>
      <c r="S231">
        <v>3.9253454567207031E-2</v>
      </c>
      <c r="T231">
        <v>-1.406122116410315</v>
      </c>
    </row>
    <row r="232" spans="1:20" x14ac:dyDescent="0.25">
      <c r="A232" s="8">
        <v>36541</v>
      </c>
      <c r="B232" s="7">
        <v>10.383542700000001</v>
      </c>
      <c r="C232" s="7">
        <v>7.8619293000000008</v>
      </c>
      <c r="D232">
        <f t="shared" si="21"/>
        <v>230</v>
      </c>
      <c r="E232" s="4">
        <f t="shared" si="17"/>
        <v>3.9082787373436567E-2</v>
      </c>
      <c r="F232">
        <f t="shared" si="18"/>
        <v>-1.4080144700880199</v>
      </c>
      <c r="G232">
        <f t="shared" si="19"/>
        <v>7.0121951219512202E-2</v>
      </c>
      <c r="N232" s="5">
        <v>36541</v>
      </c>
      <c r="O232">
        <v>20.18416666666667</v>
      </c>
      <c r="P232" s="10">
        <f t="shared" si="20"/>
        <v>10.383542700000001</v>
      </c>
      <c r="Q232">
        <v>15.282500000000001</v>
      </c>
      <c r="R232" s="10">
        <f t="shared" si="20"/>
        <v>7.8619293000000008</v>
      </c>
      <c r="S232">
        <v>3.9082787373436567E-2</v>
      </c>
      <c r="T232">
        <v>-1.4080144700880199</v>
      </c>
    </row>
    <row r="233" spans="1:20" x14ac:dyDescent="0.25">
      <c r="A233" s="8">
        <v>35561</v>
      </c>
      <c r="B233" s="7">
        <v>9.6331033500000007</v>
      </c>
      <c r="C233" s="7">
        <v>7.8587140499999988</v>
      </c>
      <c r="D233">
        <f t="shared" si="21"/>
        <v>231</v>
      </c>
      <c r="E233" s="4">
        <f t="shared" si="17"/>
        <v>3.8913597817707403E-2</v>
      </c>
      <c r="F233">
        <f t="shared" si="18"/>
        <v>-1.4098986139625713</v>
      </c>
      <c r="G233">
        <f t="shared" si="19"/>
        <v>7.0426829268292676E-2</v>
      </c>
      <c r="N233" s="5">
        <v>35561</v>
      </c>
      <c r="O233">
        <v>18.725416666666668</v>
      </c>
      <c r="P233" s="10">
        <f t="shared" si="20"/>
        <v>9.6331033500000007</v>
      </c>
      <c r="Q233">
        <v>15.276249999999997</v>
      </c>
      <c r="R233" s="10">
        <f t="shared" si="20"/>
        <v>7.8587140499999988</v>
      </c>
      <c r="S233">
        <v>3.8913597817707403E-2</v>
      </c>
      <c r="T233">
        <v>-1.4098986139625713</v>
      </c>
    </row>
    <row r="234" spans="1:20" x14ac:dyDescent="0.25">
      <c r="A234" s="8">
        <v>38065</v>
      </c>
      <c r="B234" s="7">
        <v>9.6435133043478256</v>
      </c>
      <c r="C234" s="7">
        <v>7.8519200869565209</v>
      </c>
      <c r="D234">
        <f t="shared" si="21"/>
        <v>232</v>
      </c>
      <c r="E234" s="4">
        <f t="shared" si="17"/>
        <v>3.8745866792631083E-2</v>
      </c>
      <c r="F234">
        <f t="shared" si="18"/>
        <v>-1.4117746189613267</v>
      </c>
      <c r="G234">
        <f t="shared" si="19"/>
        <v>7.0731707317073164E-2</v>
      </c>
      <c r="N234" s="5">
        <v>38065</v>
      </c>
      <c r="O234">
        <v>18.745652173913044</v>
      </c>
      <c r="P234" s="10">
        <f t="shared" si="20"/>
        <v>9.6435133043478256</v>
      </c>
      <c r="Q234">
        <v>15.263043478260867</v>
      </c>
      <c r="R234" s="10">
        <f t="shared" si="20"/>
        <v>7.8519200869565209</v>
      </c>
      <c r="S234">
        <v>3.8745866792631083E-2</v>
      </c>
      <c r="T234">
        <v>-1.4117746189613267</v>
      </c>
    </row>
    <row r="235" spans="1:20" x14ac:dyDescent="0.25">
      <c r="A235" s="8">
        <v>37291</v>
      </c>
      <c r="B235" s="7">
        <v>9.3951442285714286</v>
      </c>
      <c r="C235" s="7">
        <v>7.8425153142857154</v>
      </c>
      <c r="D235">
        <f t="shared" si="21"/>
        <v>233</v>
      </c>
      <c r="E235" s="4">
        <f t="shared" si="17"/>
        <v>3.8579575518842966E-2</v>
      </c>
      <c r="F235">
        <f t="shared" si="18"/>
        <v>-1.413642555096446</v>
      </c>
      <c r="G235">
        <f t="shared" si="19"/>
        <v>7.1036585365853652E-2</v>
      </c>
      <c r="N235" s="5">
        <v>37291</v>
      </c>
      <c r="O235">
        <v>18.262857142857143</v>
      </c>
      <c r="P235" s="10">
        <f t="shared" si="20"/>
        <v>9.3951442285714286</v>
      </c>
      <c r="Q235">
        <v>15.244761904761907</v>
      </c>
      <c r="R235" s="10">
        <f t="shared" si="20"/>
        <v>7.8425153142857154</v>
      </c>
      <c r="S235">
        <v>3.8579575518842966E-2</v>
      </c>
      <c r="T235">
        <v>-1.413642555096446</v>
      </c>
    </row>
    <row r="236" spans="1:20" x14ac:dyDescent="0.25">
      <c r="A236" s="8">
        <v>37712</v>
      </c>
      <c r="B236" s="7">
        <v>9.5544369000000025</v>
      </c>
      <c r="C236" s="7">
        <v>7.841780400000002</v>
      </c>
      <c r="D236">
        <f t="shared" si="21"/>
        <v>234</v>
      </c>
      <c r="E236" s="4">
        <f t="shared" si="17"/>
        <v>3.8414705537993206E-2</v>
      </c>
      <c r="F236">
        <f t="shared" si="18"/>
        <v>-1.4155024914805698</v>
      </c>
      <c r="G236">
        <f t="shared" si="19"/>
        <v>7.134146341463414E-2</v>
      </c>
      <c r="N236" s="5">
        <v>37712</v>
      </c>
      <c r="O236">
        <v>18.572500000000005</v>
      </c>
      <c r="P236" s="10">
        <f t="shared" si="20"/>
        <v>9.5544369000000025</v>
      </c>
      <c r="Q236">
        <v>15.243333333333338</v>
      </c>
      <c r="R236" s="10">
        <f t="shared" si="20"/>
        <v>7.841780400000002</v>
      </c>
      <c r="S236">
        <v>3.8414705537993206E-2</v>
      </c>
      <c r="T236">
        <v>-1.4155024914805698</v>
      </c>
    </row>
    <row r="237" spans="1:20" x14ac:dyDescent="0.25">
      <c r="A237" s="8">
        <v>36295</v>
      </c>
      <c r="B237" s="7">
        <v>13.758054750000003</v>
      </c>
      <c r="C237" s="7">
        <v>7.8293480999999998</v>
      </c>
      <c r="D237">
        <f t="shared" si="21"/>
        <v>235</v>
      </c>
      <c r="E237" s="4">
        <f t="shared" si="17"/>
        <v>3.8251238705916644E-2</v>
      </c>
      <c r="F237">
        <f t="shared" si="18"/>
        <v>-1.4173544963421634</v>
      </c>
      <c r="G237">
        <f t="shared" si="19"/>
        <v>7.1646341463414628E-2</v>
      </c>
      <c r="N237" s="5">
        <v>36295</v>
      </c>
      <c r="O237">
        <v>26.743750000000006</v>
      </c>
      <c r="P237" s="10">
        <f t="shared" si="20"/>
        <v>13.758054750000003</v>
      </c>
      <c r="Q237">
        <v>15.219166666666666</v>
      </c>
      <c r="R237" s="10">
        <f t="shared" si="20"/>
        <v>7.8293480999999998</v>
      </c>
      <c r="S237">
        <v>3.8251238705916644E-2</v>
      </c>
      <c r="T237">
        <v>-1.4173544963421634</v>
      </c>
    </row>
    <row r="238" spans="1:20" x14ac:dyDescent="0.25">
      <c r="A238" s="8">
        <v>38258</v>
      </c>
      <c r="B238" s="7">
        <v>9.7413500999999982</v>
      </c>
      <c r="C238" s="7">
        <v>7.8293480999999998</v>
      </c>
      <c r="D238">
        <f t="shared" si="21"/>
        <v>236</v>
      </c>
      <c r="E238" s="4">
        <f t="shared" si="17"/>
        <v>3.8089157185976316E-2</v>
      </c>
      <c r="F238">
        <f t="shared" si="18"/>
        <v>-1.4191986370405336</v>
      </c>
      <c r="G238">
        <f t="shared" si="19"/>
        <v>7.1951219512195116E-2</v>
      </c>
      <c r="N238" s="5">
        <v>38258</v>
      </c>
      <c r="O238">
        <v>18.935833333333331</v>
      </c>
      <c r="P238" s="10">
        <f t="shared" si="20"/>
        <v>9.7413500999999982</v>
      </c>
      <c r="Q238">
        <v>15.219166666666666</v>
      </c>
      <c r="R238" s="10">
        <f t="shared" si="20"/>
        <v>7.8293480999999998</v>
      </c>
      <c r="S238">
        <v>3.8089157185976316E-2</v>
      </c>
      <c r="T238">
        <v>-1.4191986370405336</v>
      </c>
    </row>
    <row r="239" spans="1:20" x14ac:dyDescent="0.25">
      <c r="A239" s="8">
        <v>36227</v>
      </c>
      <c r="B239" s="7">
        <v>12.133067399999998</v>
      </c>
      <c r="C239" s="7">
        <v>7.8248467500000007</v>
      </c>
      <c r="D239">
        <f t="shared" si="21"/>
        <v>237</v>
      </c>
      <c r="E239" s="4">
        <f t="shared" si="17"/>
        <v>3.7928443442575573E-2</v>
      </c>
      <c r="F239">
        <f t="shared" si="18"/>
        <v>-1.4210349800805309</v>
      </c>
      <c r="G239">
        <f t="shared" si="19"/>
        <v>7.2256097560975605E-2</v>
      </c>
      <c r="N239" s="5">
        <v>36227</v>
      </c>
      <c r="O239">
        <v>23.584999999999997</v>
      </c>
      <c r="P239" s="10">
        <f t="shared" si="20"/>
        <v>12.133067399999998</v>
      </c>
      <c r="Q239">
        <v>15.210416666666667</v>
      </c>
      <c r="R239" s="10">
        <f t="shared" si="20"/>
        <v>7.8248467500000007</v>
      </c>
      <c r="S239">
        <v>3.7928443442575573E-2</v>
      </c>
      <c r="T239">
        <v>-1.4210349800805309</v>
      </c>
    </row>
    <row r="240" spans="1:20" x14ac:dyDescent="0.25">
      <c r="A240" s="8">
        <v>36530</v>
      </c>
      <c r="B240" s="7">
        <v>12.374854200000001</v>
      </c>
      <c r="C240" s="7">
        <v>7.8119857500000007</v>
      </c>
      <c r="D240">
        <f t="shared" si="21"/>
        <v>238</v>
      </c>
      <c r="E240" s="4">
        <f t="shared" si="17"/>
        <v>3.7769080234833663E-2</v>
      </c>
      <c r="F240">
        <f t="shared" si="18"/>
        <v>-1.4228635911269389</v>
      </c>
      <c r="G240">
        <f t="shared" si="19"/>
        <v>7.2560975609756093E-2</v>
      </c>
      <c r="N240" s="5">
        <v>36530</v>
      </c>
      <c r="O240">
        <v>24.055000000000003</v>
      </c>
      <c r="P240" s="10">
        <f t="shared" si="20"/>
        <v>12.374854200000001</v>
      </c>
      <c r="Q240">
        <v>15.185416666666669</v>
      </c>
      <c r="R240" s="10">
        <f t="shared" si="20"/>
        <v>7.8119857500000007</v>
      </c>
      <c r="S240">
        <v>3.7769080234833663E-2</v>
      </c>
      <c r="T240">
        <v>-1.4228635911269389</v>
      </c>
    </row>
    <row r="241" spans="1:20" x14ac:dyDescent="0.25">
      <c r="A241" s="5">
        <v>38641</v>
      </c>
      <c r="B241">
        <v>13.212534</v>
      </c>
      <c r="C241">
        <v>7.808127449999998</v>
      </c>
      <c r="D241">
        <f t="shared" si="21"/>
        <v>239</v>
      </c>
      <c r="E241" s="4">
        <f t="shared" si="17"/>
        <v>3.7611050610420131E-2</v>
      </c>
      <c r="F241">
        <f t="shared" si="18"/>
        <v>-1.4246845350185646</v>
      </c>
      <c r="G241">
        <f t="shared" si="19"/>
        <v>7.2865853658536581E-2</v>
      </c>
      <c r="N241" s="5">
        <v>38641</v>
      </c>
      <c r="O241">
        <v>25.683333333333334</v>
      </c>
      <c r="P241" s="10">
        <f t="shared" si="20"/>
        <v>13.212534</v>
      </c>
      <c r="Q241">
        <v>15.177916666666663</v>
      </c>
      <c r="R241" s="10">
        <f t="shared" si="20"/>
        <v>7.808127449999998</v>
      </c>
      <c r="S241">
        <v>3.7611050610420131E-2</v>
      </c>
      <c r="T241">
        <v>-1.4246845350185646</v>
      </c>
    </row>
    <row r="242" spans="1:20" x14ac:dyDescent="0.25">
      <c r="A242" s="8">
        <v>37729</v>
      </c>
      <c r="B242" s="7">
        <v>11.420353649999999</v>
      </c>
      <c r="C242" s="7">
        <v>7.8040548000000003</v>
      </c>
      <c r="D242">
        <f t="shared" si="21"/>
        <v>240</v>
      </c>
      <c r="E242" s="4">
        <f t="shared" si="17"/>
        <v>3.7454337899543375E-2</v>
      </c>
      <c r="F242">
        <f t="shared" si="18"/>
        <v>-1.426497875782033</v>
      </c>
      <c r="G242">
        <f t="shared" si="19"/>
        <v>7.3170731707317069E-2</v>
      </c>
      <c r="N242" s="5">
        <v>37729</v>
      </c>
      <c r="O242">
        <v>22.199583333333333</v>
      </c>
      <c r="P242" s="10">
        <f t="shared" si="20"/>
        <v>11.420353649999999</v>
      </c>
      <c r="Q242">
        <v>15.17</v>
      </c>
      <c r="R242" s="10">
        <f t="shared" si="20"/>
        <v>7.8040548000000003</v>
      </c>
      <c r="S242">
        <v>3.7454337899543375E-2</v>
      </c>
      <c r="T242">
        <v>-1.426497875782033</v>
      </c>
    </row>
    <row r="243" spans="1:20" x14ac:dyDescent="0.25">
      <c r="A243" s="8">
        <v>37975</v>
      </c>
      <c r="B243" s="7">
        <v>9.4084645499999979</v>
      </c>
      <c r="C243" s="7">
        <v>7.7961238499999999</v>
      </c>
      <c r="D243">
        <f t="shared" si="21"/>
        <v>241</v>
      </c>
      <c r="E243" s="4">
        <f t="shared" si="17"/>
        <v>3.729892570908884E-2</v>
      </c>
      <c r="F243">
        <f t="shared" si="18"/>
        <v>-1.4283036766452955</v>
      </c>
      <c r="G243">
        <f t="shared" si="19"/>
        <v>7.3475609756097557E-2</v>
      </c>
      <c r="N243" s="5">
        <v>37975</v>
      </c>
      <c r="O243">
        <v>18.288749999999997</v>
      </c>
      <c r="P243" s="10">
        <f t="shared" si="20"/>
        <v>9.4084645499999979</v>
      </c>
      <c r="Q243">
        <v>15.154583333333333</v>
      </c>
      <c r="R243" s="10">
        <f t="shared" si="20"/>
        <v>7.7961238499999999</v>
      </c>
      <c r="S243">
        <v>3.729892570908884E-2</v>
      </c>
      <c r="T243">
        <v>-1.4283036766452955</v>
      </c>
    </row>
    <row r="244" spans="1:20" x14ac:dyDescent="0.25">
      <c r="A244" s="8">
        <v>36494</v>
      </c>
      <c r="B244" s="7">
        <v>11.941867200000003</v>
      </c>
      <c r="C244" s="7">
        <v>7.7959094999999987</v>
      </c>
      <c r="D244">
        <f t="shared" si="21"/>
        <v>242</v>
      </c>
      <c r="E244" s="4">
        <f t="shared" si="17"/>
        <v>3.7144797916902526E-2</v>
      </c>
      <c r="F244">
        <f t="shared" si="18"/>
        <v>-1.4301020000508582</v>
      </c>
      <c r="G244">
        <f t="shared" si="19"/>
        <v>7.3780487804878045E-2</v>
      </c>
      <c r="N244" s="5">
        <v>36494</v>
      </c>
      <c r="O244">
        <v>23.213333333333338</v>
      </c>
      <c r="P244" s="10">
        <f t="shared" si="20"/>
        <v>11.941867200000003</v>
      </c>
      <c r="Q244">
        <v>15.154166666666663</v>
      </c>
      <c r="R244" s="10">
        <f t="shared" si="20"/>
        <v>7.7959094999999987</v>
      </c>
      <c r="S244">
        <v>3.7144797916902526E-2</v>
      </c>
      <c r="T244">
        <v>-1.4301020000508582</v>
      </c>
    </row>
    <row r="245" spans="1:20" x14ac:dyDescent="0.25">
      <c r="A245" s="8">
        <v>35796</v>
      </c>
      <c r="B245" s="7">
        <v>10.087096650000003</v>
      </c>
      <c r="C245" s="7">
        <v>7.7708305500000012</v>
      </c>
      <c r="D245">
        <f t="shared" si="21"/>
        <v>243</v>
      </c>
      <c r="E245" s="4">
        <f t="shared" si="17"/>
        <v>3.6991938666215682E-2</v>
      </c>
      <c r="F245">
        <f t="shared" si="18"/>
        <v>-1.4318929076687392</v>
      </c>
      <c r="G245">
        <f t="shared" si="19"/>
        <v>7.4085365853658533E-2</v>
      </c>
      <c r="N245" s="5">
        <v>35796</v>
      </c>
      <c r="O245">
        <v>19.607916666666672</v>
      </c>
      <c r="P245" s="10">
        <f t="shared" si="20"/>
        <v>10.087096650000003</v>
      </c>
      <c r="Q245">
        <v>15.105416666666668</v>
      </c>
      <c r="R245" s="10">
        <f t="shared" si="20"/>
        <v>7.7708305500000012</v>
      </c>
      <c r="S245">
        <v>3.6991938666215682E-2</v>
      </c>
      <c r="T245">
        <v>-1.4318929076687392</v>
      </c>
    </row>
    <row r="246" spans="1:20" x14ac:dyDescent="0.25">
      <c r="A246" s="8">
        <v>36845</v>
      </c>
      <c r="B246" s="7">
        <v>10.73743455</v>
      </c>
      <c r="C246" s="7">
        <v>7.7665435500000015</v>
      </c>
      <c r="D246">
        <f t="shared" si="21"/>
        <v>244</v>
      </c>
      <c r="E246" s="4">
        <f t="shared" si="17"/>
        <v>3.6840332360206597E-2</v>
      </c>
      <c r="F246">
        <f t="shared" si="18"/>
        <v>-1.4336764604091565</v>
      </c>
      <c r="G246">
        <f t="shared" si="19"/>
        <v>7.4390243902439021E-2</v>
      </c>
      <c r="N246" s="5">
        <v>36845</v>
      </c>
      <c r="O246">
        <v>20.872083333333332</v>
      </c>
      <c r="P246" s="10">
        <f t="shared" si="20"/>
        <v>10.73743455</v>
      </c>
      <c r="Q246">
        <v>15.097083333333336</v>
      </c>
      <c r="R246" s="10">
        <f t="shared" si="20"/>
        <v>7.7665435500000015</v>
      </c>
      <c r="S246">
        <v>3.6840332360206597E-2</v>
      </c>
      <c r="T246">
        <v>-1.4336764604091565</v>
      </c>
    </row>
    <row r="247" spans="1:20" x14ac:dyDescent="0.25">
      <c r="A247" s="8">
        <v>38057</v>
      </c>
      <c r="B247" s="7">
        <v>9.8367358500000002</v>
      </c>
      <c r="C247" s="7">
        <v>7.7500385999999981</v>
      </c>
      <c r="D247">
        <f t="shared" si="21"/>
        <v>245</v>
      </c>
      <c r="E247" s="4">
        <f t="shared" si="17"/>
        <v>3.6689963656695551E-2</v>
      </c>
      <c r="F247">
        <f t="shared" si="18"/>
        <v>-1.4354527184349595</v>
      </c>
      <c r="G247">
        <f t="shared" si="19"/>
        <v>7.4695121951219509E-2</v>
      </c>
      <c r="N247" s="5">
        <v>38057</v>
      </c>
      <c r="O247">
        <v>19.12125</v>
      </c>
      <c r="P247" s="10">
        <f t="shared" si="20"/>
        <v>9.8367358500000002</v>
      </c>
      <c r="Q247">
        <v>15.064999999999996</v>
      </c>
      <c r="R247" s="10">
        <f t="shared" si="20"/>
        <v>7.7500385999999981</v>
      </c>
      <c r="S247">
        <v>3.6689963656695551E-2</v>
      </c>
      <c r="T247">
        <v>-1.4354527184349595</v>
      </c>
    </row>
    <row r="248" spans="1:20" x14ac:dyDescent="0.25">
      <c r="A248" s="8">
        <v>38210</v>
      </c>
      <c r="B248" s="7">
        <v>9.1201637999999985</v>
      </c>
      <c r="C248" s="7">
        <v>7.745751600000002</v>
      </c>
      <c r="D248">
        <f t="shared" si="21"/>
        <v>246</v>
      </c>
      <c r="E248" s="4">
        <f t="shared" si="17"/>
        <v>3.6540817462969152E-2</v>
      </c>
      <c r="F248">
        <f t="shared" si="18"/>
        <v>-1.4372217411738062</v>
      </c>
      <c r="G248">
        <f t="shared" si="19"/>
        <v>7.4999999999999997E-2</v>
      </c>
      <c r="N248" s="5">
        <v>38210</v>
      </c>
      <c r="O248">
        <v>17.728333333333332</v>
      </c>
      <c r="P248" s="10">
        <f t="shared" si="20"/>
        <v>9.1201637999999985</v>
      </c>
      <c r="Q248">
        <v>15.05666666666667</v>
      </c>
      <c r="R248" s="10">
        <f t="shared" si="20"/>
        <v>7.745751600000002</v>
      </c>
      <c r="S248">
        <v>3.6540817462969152E-2</v>
      </c>
      <c r="T248">
        <v>-1.4372217411738062</v>
      </c>
    </row>
    <row r="249" spans="1:20" x14ac:dyDescent="0.25">
      <c r="A249" s="8">
        <v>36380</v>
      </c>
      <c r="B249" s="7">
        <v>10.1083173</v>
      </c>
      <c r="C249" s="7">
        <v>7.7453229000000023</v>
      </c>
      <c r="D249">
        <f t="shared" si="21"/>
        <v>247</v>
      </c>
      <c r="E249" s="4">
        <f t="shared" si="17"/>
        <v>3.6392878930730413E-2</v>
      </c>
      <c r="F249">
        <f t="shared" si="18"/>
        <v>-1.4389835873300927</v>
      </c>
      <c r="G249">
        <f t="shared" si="19"/>
        <v>7.5304878048780485E-2</v>
      </c>
      <c r="N249" s="5">
        <v>36380</v>
      </c>
      <c r="O249">
        <v>19.649166666666666</v>
      </c>
      <c r="P249" s="10">
        <f t="shared" si="20"/>
        <v>10.1083173</v>
      </c>
      <c r="Q249">
        <v>15.055833333333338</v>
      </c>
      <c r="R249" s="10">
        <f t="shared" si="20"/>
        <v>7.7453229000000023</v>
      </c>
      <c r="S249">
        <v>3.6392878930730413E-2</v>
      </c>
      <c r="T249">
        <v>-1.4389835873300927</v>
      </c>
    </row>
    <row r="250" spans="1:20" x14ac:dyDescent="0.25">
      <c r="A250" s="8">
        <v>36960</v>
      </c>
      <c r="B250" s="7">
        <v>9.5567295130434786</v>
      </c>
      <c r="C250" s="7">
        <v>7.7385196173913027</v>
      </c>
      <c r="D250">
        <f t="shared" si="21"/>
        <v>248</v>
      </c>
      <c r="E250" s="4">
        <f t="shared" si="17"/>
        <v>3.624613345117101E-2</v>
      </c>
      <c r="F250">
        <f t="shared" si="18"/>
        <v>-1.4407383148966433</v>
      </c>
      <c r="G250">
        <f t="shared" si="19"/>
        <v>7.5609756097560973E-2</v>
      </c>
      <c r="N250" s="5">
        <v>36960</v>
      </c>
      <c r="O250">
        <v>18.576956521739131</v>
      </c>
      <c r="P250" s="10">
        <f t="shared" si="20"/>
        <v>9.5567295130434786</v>
      </c>
      <c r="Q250">
        <v>15.04260869565217</v>
      </c>
      <c r="R250" s="10">
        <f t="shared" si="20"/>
        <v>7.7385196173913027</v>
      </c>
      <c r="S250">
        <v>3.624613345117101E-2</v>
      </c>
      <c r="T250">
        <v>-1.4407383148966433</v>
      </c>
    </row>
    <row r="251" spans="1:20" x14ac:dyDescent="0.25">
      <c r="A251" s="8">
        <v>36883</v>
      </c>
      <c r="B251" s="7">
        <v>11.670500100000002</v>
      </c>
      <c r="C251" s="7">
        <v>7.7373919500000001</v>
      </c>
      <c r="D251">
        <f t="shared" si="21"/>
        <v>249</v>
      </c>
      <c r="E251" s="4">
        <f t="shared" si="17"/>
        <v>3.6100566650162293E-2</v>
      </c>
      <c r="F251">
        <f t="shared" si="18"/>
        <v>-1.4424859811661634</v>
      </c>
      <c r="G251">
        <f t="shared" si="19"/>
        <v>7.5914634146341461E-2</v>
      </c>
      <c r="N251" s="5">
        <v>36883</v>
      </c>
      <c r="O251">
        <v>22.685833333333335</v>
      </c>
      <c r="P251" s="10">
        <f t="shared" si="20"/>
        <v>11.670500100000002</v>
      </c>
      <c r="Q251">
        <v>15.040416666666667</v>
      </c>
      <c r="R251" s="10">
        <f t="shared" si="20"/>
        <v>7.7373919500000001</v>
      </c>
      <c r="S251">
        <v>3.6100566650162293E-2</v>
      </c>
      <c r="T251">
        <v>-1.4424859811661634</v>
      </c>
    </row>
    <row r="252" spans="1:20" x14ac:dyDescent="0.25">
      <c r="A252" s="8">
        <v>36294</v>
      </c>
      <c r="B252" s="7">
        <v>12.749752350000001</v>
      </c>
      <c r="C252" s="7">
        <v>7.7166000000000015</v>
      </c>
      <c r="D252">
        <f t="shared" si="21"/>
        <v>250</v>
      </c>
      <c r="E252" s="4">
        <f t="shared" si="17"/>
        <v>3.5956164383561647E-2</v>
      </c>
      <c r="F252">
        <f t="shared" si="18"/>
        <v>-1.4442266427424646</v>
      </c>
      <c r="G252">
        <f t="shared" si="19"/>
        <v>7.621951219512195E-2</v>
      </c>
      <c r="N252" s="5">
        <v>36294</v>
      </c>
      <c r="O252">
        <v>24.783750000000001</v>
      </c>
      <c r="P252" s="10">
        <f t="shared" si="20"/>
        <v>12.749752350000001</v>
      </c>
      <c r="Q252">
        <v>15.000000000000002</v>
      </c>
      <c r="R252" s="10">
        <f t="shared" si="20"/>
        <v>7.7166000000000015</v>
      </c>
      <c r="S252">
        <v>3.5956164383561647E-2</v>
      </c>
      <c r="T252">
        <v>-1.4442266427424646</v>
      </c>
    </row>
    <row r="253" spans="1:20" x14ac:dyDescent="0.25">
      <c r="A253" s="8">
        <v>37314</v>
      </c>
      <c r="B253" s="7">
        <v>9.9203323500000007</v>
      </c>
      <c r="C253" s="7">
        <v>7.7163856499999994</v>
      </c>
      <c r="D253">
        <f t="shared" si="21"/>
        <v>251</v>
      </c>
      <c r="E253" s="4">
        <f t="shared" si="17"/>
        <v>3.5812912732631118E-2</v>
      </c>
      <c r="F253">
        <f t="shared" si="18"/>
        <v>-1.4459603555514651</v>
      </c>
      <c r="G253">
        <f t="shared" si="19"/>
        <v>7.6524390243902438E-2</v>
      </c>
      <c r="N253" s="5">
        <v>37314</v>
      </c>
      <c r="O253">
        <v>19.283750000000001</v>
      </c>
      <c r="P253" s="10">
        <f t="shared" si="20"/>
        <v>9.9203323500000007</v>
      </c>
      <c r="Q253">
        <v>14.999583333333332</v>
      </c>
      <c r="R253" s="10">
        <f t="shared" si="20"/>
        <v>7.7163856499999994</v>
      </c>
      <c r="S253">
        <v>3.5812912732631118E-2</v>
      </c>
      <c r="T253">
        <v>-1.4459603555514651</v>
      </c>
    </row>
    <row r="254" spans="1:20" x14ac:dyDescent="0.25">
      <c r="A254" s="5">
        <v>38667</v>
      </c>
      <c r="B254">
        <v>9.5164969500000023</v>
      </c>
      <c r="C254">
        <v>7.7161713000000018</v>
      </c>
      <c r="D254">
        <f t="shared" si="21"/>
        <v>252</v>
      </c>
      <c r="E254" s="4">
        <f t="shared" si="17"/>
        <v>3.5670797999565122E-2</v>
      </c>
      <c r="F254">
        <f t="shared" si="18"/>
        <v>-1.4476871748519711</v>
      </c>
      <c r="G254">
        <f t="shared" si="19"/>
        <v>7.6829268292682926E-2</v>
      </c>
      <c r="N254" s="5">
        <v>38667</v>
      </c>
      <c r="O254">
        <v>18.498750000000005</v>
      </c>
      <c r="P254" s="10">
        <f t="shared" si="20"/>
        <v>9.5164969500000023</v>
      </c>
      <c r="Q254">
        <v>14.999166666666669</v>
      </c>
      <c r="R254" s="10">
        <f t="shared" si="20"/>
        <v>7.7161713000000018</v>
      </c>
      <c r="S254">
        <v>3.5670797999565122E-2</v>
      </c>
      <c r="T254">
        <v>-1.4476871748519711</v>
      </c>
    </row>
    <row r="255" spans="1:20" x14ac:dyDescent="0.25">
      <c r="A255" s="8">
        <v>37350</v>
      </c>
      <c r="B255" s="7">
        <v>11.049656760000003</v>
      </c>
      <c r="C255" s="7">
        <v>7.7099122800000002</v>
      </c>
      <c r="D255">
        <f t="shared" si="21"/>
        <v>253</v>
      </c>
      <c r="E255" s="4">
        <f t="shared" si="17"/>
        <v>3.5529806703124153E-2</v>
      </c>
      <c r="F255">
        <f t="shared" si="18"/>
        <v>-1.4494071552462449</v>
      </c>
      <c r="G255">
        <f t="shared" si="19"/>
        <v>7.7134146341463414E-2</v>
      </c>
      <c r="N255" s="5">
        <v>37350</v>
      </c>
      <c r="O255">
        <v>21.479000000000006</v>
      </c>
      <c r="P255" s="10">
        <f t="shared" si="20"/>
        <v>11.049656760000003</v>
      </c>
      <c r="Q255">
        <v>14.987</v>
      </c>
      <c r="R255" s="10">
        <f t="shared" si="20"/>
        <v>7.7099122800000002</v>
      </c>
      <c r="S255">
        <v>3.5529806703124153E-2</v>
      </c>
      <c r="T255">
        <v>-1.4494071552462449</v>
      </c>
    </row>
    <row r="256" spans="1:20" x14ac:dyDescent="0.25">
      <c r="A256" s="8">
        <v>38320</v>
      </c>
      <c r="B256" s="7">
        <v>10.050014100000002</v>
      </c>
      <c r="C256" s="7">
        <v>7.7037389999999997</v>
      </c>
      <c r="D256">
        <f t="shared" si="21"/>
        <v>254</v>
      </c>
      <c r="E256" s="4">
        <f t="shared" si="17"/>
        <v>3.5389925574371692E-2</v>
      </c>
      <c r="F256">
        <f t="shared" si="18"/>
        <v>-1.4511203506903652</v>
      </c>
      <c r="G256">
        <f t="shared" si="19"/>
        <v>7.7439024390243902E-2</v>
      </c>
      <c r="N256" s="5">
        <v>38320</v>
      </c>
      <c r="O256">
        <v>19.535833333333336</v>
      </c>
      <c r="P256" s="10">
        <f t="shared" si="20"/>
        <v>10.050014100000002</v>
      </c>
      <c r="Q256">
        <v>14.975</v>
      </c>
      <c r="R256" s="10">
        <f t="shared" si="20"/>
        <v>7.7037389999999997</v>
      </c>
      <c r="S256">
        <v>3.5389925574371692E-2</v>
      </c>
      <c r="T256">
        <v>-1.4511203506903652</v>
      </c>
    </row>
    <row r="257" spans="1:20" x14ac:dyDescent="0.25">
      <c r="A257" s="8">
        <v>37333</v>
      </c>
      <c r="B257" s="7">
        <v>8.8998120000000007</v>
      </c>
      <c r="C257" s="7">
        <v>7.7011668000000002</v>
      </c>
      <c r="D257">
        <f t="shared" si="21"/>
        <v>255</v>
      </c>
      <c r="E257" s="4">
        <f t="shared" si="17"/>
        <v>3.5251141552511418E-2</v>
      </c>
      <c r="F257">
        <f t="shared" si="18"/>
        <v>-1.4528268145043821</v>
      </c>
      <c r="G257">
        <f t="shared" si="19"/>
        <v>7.774390243902439E-2</v>
      </c>
      <c r="N257" s="5">
        <v>37333</v>
      </c>
      <c r="O257">
        <v>17.3</v>
      </c>
      <c r="P257" s="10">
        <f t="shared" si="20"/>
        <v>8.8998120000000007</v>
      </c>
      <c r="Q257">
        <v>14.97</v>
      </c>
      <c r="R257" s="10">
        <f t="shared" si="20"/>
        <v>7.7011668000000002</v>
      </c>
      <c r="S257">
        <v>3.5251141552511418E-2</v>
      </c>
      <c r="T257">
        <v>-1.4528268145043821</v>
      </c>
    </row>
    <row r="258" spans="1:20" x14ac:dyDescent="0.25">
      <c r="A258" s="8">
        <v>35824</v>
      </c>
      <c r="B258" s="7">
        <v>0</v>
      </c>
      <c r="C258" s="7">
        <v>7.6750161000000015</v>
      </c>
      <c r="D258">
        <f t="shared" si="21"/>
        <v>256</v>
      </c>
      <c r="E258" s="4">
        <f t="shared" si="17"/>
        <v>3.5113441780821916E-2</v>
      </c>
      <c r="F258">
        <f t="shared" si="18"/>
        <v>-1.4545265993822767</v>
      </c>
      <c r="G258">
        <f t="shared" si="19"/>
        <v>7.8048780487804878E-2</v>
      </c>
      <c r="N258" s="5">
        <v>35824</v>
      </c>
      <c r="P258" s="10">
        <f t="shared" si="20"/>
        <v>0</v>
      </c>
      <c r="Q258">
        <v>14.919166666666669</v>
      </c>
      <c r="R258" s="10">
        <f t="shared" si="20"/>
        <v>7.6750161000000015</v>
      </c>
      <c r="S258">
        <v>3.5113441780821916E-2</v>
      </c>
      <c r="T258">
        <v>-1.4545265993822767</v>
      </c>
    </row>
    <row r="259" spans="1:20" x14ac:dyDescent="0.25">
      <c r="A259" s="8">
        <v>35792</v>
      </c>
      <c r="B259" s="7">
        <v>10.221279750000003</v>
      </c>
      <c r="C259" s="7">
        <v>7.6668708000000008</v>
      </c>
      <c r="D259">
        <f t="shared" si="21"/>
        <v>257</v>
      </c>
      <c r="E259" s="4">
        <f t="shared" ref="E259:E322" si="22">(D$1+1)/D259/365</f>
        <v>3.4976813602686424E-2</v>
      </c>
      <c r="F259">
        <f t="shared" ref="F259:F322" si="23">LOG(E259)</f>
        <v>-1.4562197574017215</v>
      </c>
      <c r="G259">
        <f t="shared" ref="G259:G322" si="24">D259/D$1</f>
        <v>7.8353658536585366E-2</v>
      </c>
      <c r="N259" s="5">
        <v>35792</v>
      </c>
      <c r="O259">
        <v>19.868750000000006</v>
      </c>
      <c r="P259" s="10">
        <f t="shared" si="20"/>
        <v>10.221279750000003</v>
      </c>
      <c r="Q259">
        <v>14.903333333333334</v>
      </c>
      <c r="R259" s="10">
        <f t="shared" si="20"/>
        <v>7.6668708000000008</v>
      </c>
      <c r="S259">
        <v>3.4976813602686424E-2</v>
      </c>
      <c r="T259">
        <v>-1.4562197574017215</v>
      </c>
    </row>
    <row r="260" spans="1:20" x14ac:dyDescent="0.25">
      <c r="A260" s="8">
        <v>36676</v>
      </c>
      <c r="B260" s="7">
        <v>14.012273850000003</v>
      </c>
      <c r="C260" s="7">
        <v>7.6623694500000026</v>
      </c>
      <c r="D260">
        <f t="shared" si="21"/>
        <v>258</v>
      </c>
      <c r="E260" s="4">
        <f t="shared" si="22"/>
        <v>3.4841244557714771E-2</v>
      </c>
      <c r="F260">
        <f t="shared" si="23"/>
        <v>-1.4579063400336572</v>
      </c>
      <c r="G260">
        <f t="shared" si="24"/>
        <v>7.8658536585365854E-2</v>
      </c>
      <c r="N260" s="5">
        <v>36676</v>
      </c>
      <c r="O260">
        <v>27.237916666666674</v>
      </c>
      <c r="P260" s="10">
        <f t="shared" ref="P260:R323" si="25">O260*0.51444</f>
        <v>14.012273850000003</v>
      </c>
      <c r="Q260">
        <v>14.894583333333339</v>
      </c>
      <c r="R260" s="10">
        <f t="shared" si="25"/>
        <v>7.6623694500000026</v>
      </c>
      <c r="S260">
        <v>3.4841244557714771E-2</v>
      </c>
      <c r="T260">
        <v>-1.4579063400336572</v>
      </c>
    </row>
    <row r="261" spans="1:20" x14ac:dyDescent="0.25">
      <c r="A261" s="8">
        <v>36282</v>
      </c>
      <c r="B261" s="7">
        <v>13.53341595</v>
      </c>
      <c r="C261" s="7">
        <v>7.6375048500000018</v>
      </c>
      <c r="D261">
        <f t="shared" ref="D261:D324" si="26">D260+1</f>
        <v>259</v>
      </c>
      <c r="E261" s="4">
        <f t="shared" si="22"/>
        <v>3.4706722377955253E-2</v>
      </c>
      <c r="F261">
        <f t="shared" si="23"/>
        <v>-1.4595863981516788</v>
      </c>
      <c r="G261">
        <f t="shared" si="24"/>
        <v>7.8963414634146342E-2</v>
      </c>
      <c r="N261" s="5">
        <v>36282</v>
      </c>
      <c r="O261">
        <v>26.307083333333335</v>
      </c>
      <c r="P261" s="10">
        <f t="shared" si="25"/>
        <v>13.53341595</v>
      </c>
      <c r="Q261">
        <v>14.846250000000003</v>
      </c>
      <c r="R261" s="10">
        <f t="shared" si="25"/>
        <v>7.6375048500000018</v>
      </c>
      <c r="S261">
        <v>3.4706722377955253E-2</v>
      </c>
      <c r="T261">
        <v>-1.4595863981516788</v>
      </c>
    </row>
    <row r="262" spans="1:20" x14ac:dyDescent="0.25">
      <c r="A262" s="8">
        <v>37510</v>
      </c>
      <c r="B262" s="7">
        <v>9.6581823000000018</v>
      </c>
      <c r="C262" s="7">
        <v>7.6291452000000017</v>
      </c>
      <c r="D262">
        <f t="shared" si="26"/>
        <v>260</v>
      </c>
      <c r="E262" s="4">
        <f t="shared" si="22"/>
        <v>3.4573234984193887E-2</v>
      </c>
      <c r="F262">
        <f t="shared" si="23"/>
        <v>-1.4612599820412451</v>
      </c>
      <c r="G262">
        <f t="shared" si="24"/>
        <v>7.926829268292683E-2</v>
      </c>
      <c r="N262" s="5">
        <v>37510</v>
      </c>
      <c r="O262">
        <v>18.77416666666667</v>
      </c>
      <c r="P262" s="10">
        <f t="shared" si="25"/>
        <v>9.6581823000000018</v>
      </c>
      <c r="Q262">
        <v>14.830000000000004</v>
      </c>
      <c r="R262" s="10">
        <f t="shared" si="25"/>
        <v>7.6291452000000017</v>
      </c>
      <c r="S262">
        <v>3.4573234984193887E-2</v>
      </c>
      <c r="T262">
        <v>-1.4612599820412451</v>
      </c>
    </row>
    <row r="263" spans="1:20" x14ac:dyDescent="0.25">
      <c r="A263" s="8">
        <v>36217</v>
      </c>
      <c r="B263" s="7">
        <v>10.158260850000001</v>
      </c>
      <c r="C263" s="7">
        <v>7.6250725500000005</v>
      </c>
      <c r="D263">
        <f t="shared" si="26"/>
        <v>261</v>
      </c>
      <c r="E263" s="4">
        <f t="shared" si="22"/>
        <v>3.4440770482338741E-2</v>
      </c>
      <c r="F263">
        <f t="shared" si="23"/>
        <v>-1.4629271414087079</v>
      </c>
      <c r="G263">
        <f t="shared" si="24"/>
        <v>7.9573170731707318E-2</v>
      </c>
      <c r="N263" s="5">
        <v>36217</v>
      </c>
      <c r="O263">
        <v>19.746250000000003</v>
      </c>
      <c r="P263" s="10">
        <f t="shared" si="25"/>
        <v>10.158260850000001</v>
      </c>
      <c r="Q263">
        <v>14.822083333333333</v>
      </c>
      <c r="R263" s="10">
        <f t="shared" si="25"/>
        <v>7.6250725500000005</v>
      </c>
      <c r="S263">
        <v>3.4440770482338741E-2</v>
      </c>
      <c r="T263">
        <v>-1.4629271414087079</v>
      </c>
    </row>
    <row r="264" spans="1:20" x14ac:dyDescent="0.25">
      <c r="A264" s="5">
        <v>38439</v>
      </c>
      <c r="B264">
        <v>9.6247436999999998</v>
      </c>
      <c r="C264">
        <v>7.6164985500000029</v>
      </c>
      <c r="D264">
        <f t="shared" si="26"/>
        <v>262</v>
      </c>
      <c r="E264" s="4">
        <f t="shared" si="22"/>
        <v>3.4309317159887068E-2</v>
      </c>
      <c r="F264">
        <f t="shared" si="23"/>
        <v>-1.4645879253901724</v>
      </c>
      <c r="G264">
        <f t="shared" si="24"/>
        <v>7.9878048780487806E-2</v>
      </c>
      <c r="N264" s="5">
        <v>38439</v>
      </c>
      <c r="O264">
        <v>18.709166666666665</v>
      </c>
      <c r="P264" s="10">
        <f t="shared" si="25"/>
        <v>9.6247436999999998</v>
      </c>
      <c r="Q264">
        <v>14.805416666666671</v>
      </c>
      <c r="R264" s="10">
        <f t="shared" si="25"/>
        <v>7.6164985500000029</v>
      </c>
      <c r="S264">
        <v>3.4309317159887068E-2</v>
      </c>
      <c r="T264">
        <v>-1.4645879253901724</v>
      </c>
    </row>
    <row r="265" spans="1:20" x14ac:dyDescent="0.25">
      <c r="A265" s="8">
        <v>37593</v>
      </c>
      <c r="B265" s="7">
        <v>10.1996304</v>
      </c>
      <c r="C265" s="7">
        <v>7.6085676000000024</v>
      </c>
      <c r="D265">
        <f t="shared" si="26"/>
        <v>263</v>
      </c>
      <c r="E265" s="4">
        <f t="shared" si="22"/>
        <v>3.4178863482473044E-2</v>
      </c>
      <c r="F265">
        <f t="shared" si="23"/>
        <v>-1.4662423825601849</v>
      </c>
      <c r="G265">
        <f t="shared" si="24"/>
        <v>8.0182926829268295E-2</v>
      </c>
      <c r="N265" s="5">
        <v>37593</v>
      </c>
      <c r="O265">
        <v>19.826666666666668</v>
      </c>
      <c r="P265" s="10">
        <f t="shared" si="25"/>
        <v>10.1996304</v>
      </c>
      <c r="Q265">
        <v>14.790000000000004</v>
      </c>
      <c r="R265" s="10">
        <f t="shared" si="25"/>
        <v>7.6085676000000024</v>
      </c>
      <c r="S265">
        <v>3.4178863482473044E-2</v>
      </c>
      <c r="T265">
        <v>-1.4662423825601849</v>
      </c>
    </row>
    <row r="266" spans="1:20" x14ac:dyDescent="0.25">
      <c r="A266" s="5">
        <v>38458</v>
      </c>
      <c r="B266">
        <v>11.866844700000003</v>
      </c>
      <c r="C266">
        <v>7.6085676000000007</v>
      </c>
      <c r="D266">
        <f t="shared" si="26"/>
        <v>264</v>
      </c>
      <c r="E266" s="4">
        <f t="shared" si="22"/>
        <v>3.4049398090493982E-2</v>
      </c>
      <c r="F266">
        <f t="shared" si="23"/>
        <v>-1.4678905609402582</v>
      </c>
      <c r="G266">
        <f t="shared" si="24"/>
        <v>8.0487804878048783E-2</v>
      </c>
      <c r="N266" s="5">
        <v>38458</v>
      </c>
      <c r="O266">
        <v>23.067500000000006</v>
      </c>
      <c r="P266" s="10">
        <f t="shared" si="25"/>
        <v>11.866844700000003</v>
      </c>
      <c r="Q266">
        <v>14.790000000000001</v>
      </c>
      <c r="R266" s="10">
        <f t="shared" si="25"/>
        <v>7.6085676000000007</v>
      </c>
      <c r="S266">
        <v>3.4049398090493982E-2</v>
      </c>
      <c r="T266">
        <v>-1.4678905609402582</v>
      </c>
    </row>
    <row r="267" spans="1:20" x14ac:dyDescent="0.25">
      <c r="A267" s="8">
        <v>36637</v>
      </c>
      <c r="B267" s="7">
        <v>9.9293350500000006</v>
      </c>
      <c r="C267" s="7">
        <v>7.6083532500000004</v>
      </c>
      <c r="D267">
        <f t="shared" si="26"/>
        <v>265</v>
      </c>
      <c r="E267" s="4">
        <f t="shared" si="22"/>
        <v>3.3920909795812866E-2</v>
      </c>
      <c r="F267">
        <f t="shared" si="23"/>
        <v>-1.469532508007235</v>
      </c>
      <c r="G267">
        <f t="shared" si="24"/>
        <v>8.0792682926829271E-2</v>
      </c>
      <c r="N267" s="5">
        <v>36637</v>
      </c>
      <c r="O267">
        <v>19.30125</v>
      </c>
      <c r="P267" s="10">
        <f t="shared" si="25"/>
        <v>9.9293350500000006</v>
      </c>
      <c r="Q267">
        <v>14.789583333333335</v>
      </c>
      <c r="R267" s="10">
        <f t="shared" si="25"/>
        <v>7.6083532500000004</v>
      </c>
      <c r="S267">
        <v>3.3920909795812866E-2</v>
      </c>
      <c r="T267">
        <v>-1.469532508007235</v>
      </c>
    </row>
    <row r="268" spans="1:20" x14ac:dyDescent="0.25">
      <c r="A268" s="8">
        <v>38342</v>
      </c>
      <c r="B268" s="7">
        <v>9.4367587500000027</v>
      </c>
      <c r="C268" s="7">
        <v>7.6044949499999994</v>
      </c>
      <c r="D268">
        <f t="shared" si="26"/>
        <v>266</v>
      </c>
      <c r="E268" s="4">
        <f t="shared" si="22"/>
        <v>3.379338757853538E-2</v>
      </c>
      <c r="F268">
        <f t="shared" si="23"/>
        <v>-1.4711682707014939</v>
      </c>
      <c r="G268">
        <f t="shared" si="24"/>
        <v>8.1097560975609759E-2</v>
      </c>
      <c r="N268" s="5">
        <v>38342</v>
      </c>
      <c r="O268">
        <v>18.343750000000004</v>
      </c>
      <c r="P268" s="10">
        <f t="shared" si="25"/>
        <v>9.4367587500000027</v>
      </c>
      <c r="Q268">
        <v>14.782083333333333</v>
      </c>
      <c r="R268" s="10">
        <f t="shared" si="25"/>
        <v>7.6044949499999994</v>
      </c>
      <c r="S268">
        <v>3.379338757853538E-2</v>
      </c>
      <c r="T268">
        <v>-1.4711682707014939</v>
      </c>
    </row>
    <row r="269" spans="1:20" x14ac:dyDescent="0.25">
      <c r="A269" s="8">
        <v>36404</v>
      </c>
      <c r="B269" s="7">
        <v>11.979164100000004</v>
      </c>
      <c r="C269" s="7">
        <v>7.582845599999998</v>
      </c>
      <c r="D269">
        <f t="shared" si="26"/>
        <v>267</v>
      </c>
      <c r="E269" s="4">
        <f t="shared" si="22"/>
        <v>3.3666820583859218E-2</v>
      </c>
      <c r="F269">
        <f t="shared" si="23"/>
        <v>-1.4727978954350023</v>
      </c>
      <c r="G269">
        <f t="shared" si="24"/>
        <v>8.1402439024390247E-2</v>
      </c>
      <c r="N269" s="5">
        <v>36404</v>
      </c>
      <c r="O269">
        <v>23.28583333333334</v>
      </c>
      <c r="P269" s="10">
        <f t="shared" si="25"/>
        <v>11.979164100000004</v>
      </c>
      <c r="Q269">
        <v>14.739999999999997</v>
      </c>
      <c r="R269" s="10">
        <f t="shared" si="25"/>
        <v>7.582845599999998</v>
      </c>
      <c r="S269">
        <v>3.3666820583859218E-2</v>
      </c>
      <c r="T269">
        <v>-1.4727978954350023</v>
      </c>
    </row>
    <row r="270" spans="1:20" x14ac:dyDescent="0.25">
      <c r="A270" s="8">
        <v>36402</v>
      </c>
      <c r="B270" s="7">
        <v>13.045769699999999</v>
      </c>
      <c r="C270" s="7">
        <v>7.5620536500000011</v>
      </c>
      <c r="D270">
        <f t="shared" si="26"/>
        <v>268</v>
      </c>
      <c r="E270" s="4">
        <f t="shared" si="22"/>
        <v>3.3541198118994073E-2</v>
      </c>
      <c r="F270">
        <f t="shared" si="23"/>
        <v>-1.4744214280992158</v>
      </c>
      <c r="G270">
        <f t="shared" si="24"/>
        <v>8.1707317073170735E-2</v>
      </c>
      <c r="N270" s="5">
        <v>36402</v>
      </c>
      <c r="O270">
        <v>25.359166666666663</v>
      </c>
      <c r="P270" s="10">
        <f t="shared" si="25"/>
        <v>13.045769699999999</v>
      </c>
      <c r="Q270">
        <v>14.699583333333335</v>
      </c>
      <c r="R270" s="10">
        <f t="shared" si="25"/>
        <v>7.5620536500000011</v>
      </c>
      <c r="S270">
        <v>3.3541198118994073E-2</v>
      </c>
      <c r="T270">
        <v>-1.4744214280992158</v>
      </c>
    </row>
    <row r="271" spans="1:20" x14ac:dyDescent="0.25">
      <c r="A271" s="8">
        <v>37369</v>
      </c>
      <c r="B271" s="7">
        <v>10.106345279999998</v>
      </c>
      <c r="C271" s="7">
        <v>7.5533510400000008</v>
      </c>
      <c r="D271">
        <f t="shared" si="26"/>
        <v>269</v>
      </c>
      <c r="E271" s="4">
        <f t="shared" si="22"/>
        <v>3.3416509650150229E-2</v>
      </c>
      <c r="F271">
        <f t="shared" si="23"/>
        <v>-1.4760389140728349</v>
      </c>
      <c r="G271">
        <f t="shared" si="24"/>
        <v>8.2012195121951223E-2</v>
      </c>
      <c r="N271" s="5">
        <v>37369</v>
      </c>
      <c r="O271">
        <v>19.64533333333333</v>
      </c>
      <c r="P271" s="10">
        <f t="shared" si="25"/>
        <v>10.106345279999998</v>
      </c>
      <c r="Q271">
        <v>14.682666666666668</v>
      </c>
      <c r="R271" s="10">
        <f t="shared" si="25"/>
        <v>7.5533510400000008</v>
      </c>
      <c r="S271">
        <v>3.3416509650150229E-2</v>
      </c>
      <c r="T271">
        <v>-1.4760389140728349</v>
      </c>
    </row>
    <row r="272" spans="1:20" x14ac:dyDescent="0.25">
      <c r="A272" s="8">
        <v>37604</v>
      </c>
      <c r="B272" s="7">
        <v>9.207832950000002</v>
      </c>
      <c r="C272" s="7">
        <v>7.5502643999999988</v>
      </c>
      <c r="D272">
        <f t="shared" si="26"/>
        <v>270</v>
      </c>
      <c r="E272" s="4">
        <f t="shared" si="22"/>
        <v>3.3292744799594112E-2</v>
      </c>
      <c r="F272">
        <f t="shared" si="23"/>
        <v>-1.4776503982294145</v>
      </c>
      <c r="G272">
        <f t="shared" si="24"/>
        <v>8.2317073170731711E-2</v>
      </c>
      <c r="N272" s="5">
        <v>37604</v>
      </c>
      <c r="O272">
        <v>17.898750000000003</v>
      </c>
      <c r="P272" s="10">
        <f t="shared" si="25"/>
        <v>9.207832950000002</v>
      </c>
      <c r="Q272">
        <v>14.676666666666664</v>
      </c>
      <c r="R272" s="10">
        <f t="shared" si="25"/>
        <v>7.5502643999999988</v>
      </c>
      <c r="S272">
        <v>3.3292744799594112E-2</v>
      </c>
      <c r="T272">
        <v>-1.4776503982294145</v>
      </c>
    </row>
    <row r="273" spans="1:20" x14ac:dyDescent="0.25">
      <c r="A273" s="8">
        <v>36635</v>
      </c>
      <c r="B273" s="7">
        <v>12.266393100000002</v>
      </c>
      <c r="C273" s="7">
        <v>7.5496213500000033</v>
      </c>
      <c r="D273">
        <f t="shared" si="26"/>
        <v>271</v>
      </c>
      <c r="E273" s="4">
        <f t="shared" si="22"/>
        <v>3.3169893342769041E-2</v>
      </c>
      <c r="F273">
        <f t="shared" si="23"/>
        <v>-1.4792559249448327</v>
      </c>
      <c r="G273">
        <f t="shared" si="24"/>
        <v>8.2621951219512199E-2</v>
      </c>
      <c r="N273" s="5">
        <v>36635</v>
      </c>
      <c r="O273">
        <v>23.84416666666667</v>
      </c>
      <c r="P273" s="10">
        <f t="shared" si="25"/>
        <v>12.266393100000002</v>
      </c>
      <c r="Q273">
        <v>14.675416666666672</v>
      </c>
      <c r="R273" s="10">
        <f t="shared" si="25"/>
        <v>7.5496213500000033</v>
      </c>
      <c r="S273">
        <v>3.3169893342769041E-2</v>
      </c>
      <c r="T273">
        <v>-1.4792559249448327</v>
      </c>
    </row>
    <row r="274" spans="1:20" x14ac:dyDescent="0.25">
      <c r="A274" s="8">
        <v>35554</v>
      </c>
      <c r="B274" s="7">
        <v>9.0835099500000016</v>
      </c>
      <c r="C274" s="7">
        <v>7.5331163999999999</v>
      </c>
      <c r="D274">
        <f t="shared" si="26"/>
        <v>272</v>
      </c>
      <c r="E274" s="4">
        <f t="shared" si="22"/>
        <v>3.3047945205479455E-2</v>
      </c>
      <c r="F274">
        <f t="shared" si="23"/>
        <v>-1.4808555381046258</v>
      </c>
      <c r="G274">
        <f t="shared" si="24"/>
        <v>8.2926829268292687E-2</v>
      </c>
      <c r="N274" s="5">
        <v>35554</v>
      </c>
      <c r="O274">
        <v>17.657083333333336</v>
      </c>
      <c r="P274" s="10">
        <f t="shared" si="25"/>
        <v>9.0835099500000016</v>
      </c>
      <c r="Q274">
        <v>14.643333333333333</v>
      </c>
      <c r="R274" s="10">
        <f t="shared" si="25"/>
        <v>7.5331163999999999</v>
      </c>
      <c r="S274">
        <v>3.3047945205479455E-2</v>
      </c>
      <c r="T274">
        <v>-1.4808555381046258</v>
      </c>
    </row>
    <row r="275" spans="1:20" x14ac:dyDescent="0.25">
      <c r="A275" s="8">
        <v>35478</v>
      </c>
      <c r="B275" s="7">
        <v>9.7840057500000004</v>
      </c>
      <c r="C275" s="7">
        <v>7.5294724499999992</v>
      </c>
      <c r="D275">
        <f t="shared" si="26"/>
        <v>273</v>
      </c>
      <c r="E275" s="4">
        <f t="shared" si="22"/>
        <v>3.2926890461137039E-2</v>
      </c>
      <c r="F275">
        <f t="shared" si="23"/>
        <v>-1.4824492811111831</v>
      </c>
      <c r="G275">
        <f t="shared" si="24"/>
        <v>8.3231707317073175E-2</v>
      </c>
      <c r="N275" s="5">
        <v>35478</v>
      </c>
      <c r="O275">
        <v>19.018750000000001</v>
      </c>
      <c r="P275" s="10">
        <f t="shared" si="25"/>
        <v>9.7840057500000004</v>
      </c>
      <c r="Q275">
        <v>14.636249999999999</v>
      </c>
      <c r="R275" s="10">
        <f t="shared" si="25"/>
        <v>7.5294724499999992</v>
      </c>
      <c r="S275">
        <v>3.2926890461137039E-2</v>
      </c>
      <c r="T275">
        <v>-1.4824492811111831</v>
      </c>
    </row>
    <row r="276" spans="1:20" x14ac:dyDescent="0.25">
      <c r="A276" s="8">
        <v>36847</v>
      </c>
      <c r="B276" s="7">
        <v>10.004357550000002</v>
      </c>
      <c r="C276" s="7">
        <v>7.5251854500000022</v>
      </c>
      <c r="D276">
        <f t="shared" si="26"/>
        <v>274</v>
      </c>
      <c r="E276" s="4">
        <f t="shared" si="22"/>
        <v>3.280671932806719E-2</v>
      </c>
      <c r="F276">
        <f t="shared" si="23"/>
        <v>-1.484037196890815</v>
      </c>
      <c r="G276">
        <f t="shared" si="24"/>
        <v>8.3536585365853663E-2</v>
      </c>
      <c r="N276" s="5">
        <v>36847</v>
      </c>
      <c r="O276">
        <v>19.447083333333335</v>
      </c>
      <c r="P276" s="10">
        <f t="shared" si="25"/>
        <v>10.004357550000002</v>
      </c>
      <c r="Q276">
        <v>14.627916666666671</v>
      </c>
      <c r="R276" s="10">
        <f t="shared" si="25"/>
        <v>7.5251854500000022</v>
      </c>
      <c r="S276">
        <v>3.280671932806719E-2</v>
      </c>
      <c r="T276">
        <v>-1.484037196890815</v>
      </c>
    </row>
    <row r="277" spans="1:20" x14ac:dyDescent="0.25">
      <c r="A277" s="8">
        <v>37255</v>
      </c>
      <c r="B277" s="7">
        <v>9.7913588869565213</v>
      </c>
      <c r="C277" s="7">
        <v>7.5217838086956528</v>
      </c>
      <c r="D277">
        <f t="shared" si="26"/>
        <v>275</v>
      </c>
      <c r="E277" s="4">
        <f t="shared" si="22"/>
        <v>3.2687422166874223E-2</v>
      </c>
      <c r="F277">
        <f t="shared" si="23"/>
        <v>-1.4856193279006897</v>
      </c>
      <c r="G277">
        <f t="shared" si="24"/>
        <v>8.3841463414634151E-2</v>
      </c>
      <c r="N277" s="5">
        <v>37255</v>
      </c>
      <c r="O277">
        <v>19.033043478260868</v>
      </c>
      <c r="P277" s="10">
        <f t="shared" si="25"/>
        <v>9.7913588869565213</v>
      </c>
      <c r="Q277">
        <v>14.621304347826088</v>
      </c>
      <c r="R277" s="10">
        <f t="shared" si="25"/>
        <v>7.5217838086956528</v>
      </c>
      <c r="S277">
        <v>3.2687422166874223E-2</v>
      </c>
      <c r="T277">
        <v>-1.4856193279006897</v>
      </c>
    </row>
    <row r="278" spans="1:20" x14ac:dyDescent="0.25">
      <c r="A278" s="8">
        <v>37589</v>
      </c>
      <c r="B278" s="7">
        <v>9.2916438000000028</v>
      </c>
      <c r="C278" s="7">
        <v>7.5213271499999994</v>
      </c>
      <c r="D278">
        <f t="shared" si="26"/>
        <v>276</v>
      </c>
      <c r="E278" s="4">
        <f t="shared" si="22"/>
        <v>3.2568989477863804E-2</v>
      </c>
      <c r="F278">
        <f t="shared" si="23"/>
        <v>-1.4871957161356448</v>
      </c>
      <c r="G278">
        <f t="shared" si="24"/>
        <v>8.4146341463414639E-2</v>
      </c>
      <c r="N278" s="5">
        <v>37589</v>
      </c>
      <c r="O278">
        <v>18.061666666666671</v>
      </c>
      <c r="P278" s="10">
        <f t="shared" si="25"/>
        <v>9.2916438000000028</v>
      </c>
      <c r="Q278">
        <v>14.620416666666666</v>
      </c>
      <c r="R278" s="10">
        <f t="shared" si="25"/>
        <v>7.5213271499999994</v>
      </c>
      <c r="S278">
        <v>3.2568989477863804E-2</v>
      </c>
      <c r="T278">
        <v>-1.4871957161356448</v>
      </c>
    </row>
    <row r="279" spans="1:20" x14ac:dyDescent="0.25">
      <c r="A279" s="8">
        <v>37192</v>
      </c>
      <c r="B279" s="7">
        <v>10.03350915</v>
      </c>
      <c r="C279" s="7">
        <v>7.5204697499999993</v>
      </c>
      <c r="D279">
        <f t="shared" si="26"/>
        <v>277</v>
      </c>
      <c r="E279" s="4">
        <f t="shared" si="22"/>
        <v>3.245141189852134E-2</v>
      </c>
      <c r="F279">
        <f t="shared" si="23"/>
        <v>-1.4887664031348755</v>
      </c>
      <c r="G279">
        <f t="shared" si="24"/>
        <v>8.4451219512195128E-2</v>
      </c>
      <c r="N279" s="5">
        <v>37192</v>
      </c>
      <c r="O279">
        <v>19.50375</v>
      </c>
      <c r="P279" s="10">
        <f t="shared" si="25"/>
        <v>10.03350915</v>
      </c>
      <c r="Q279">
        <v>14.618749999999999</v>
      </c>
      <c r="R279" s="10">
        <f t="shared" si="25"/>
        <v>7.5204697499999993</v>
      </c>
      <c r="S279">
        <v>3.245141189852134E-2</v>
      </c>
      <c r="T279">
        <v>-1.4887664031348755</v>
      </c>
    </row>
    <row r="280" spans="1:20" x14ac:dyDescent="0.25">
      <c r="A280" s="8">
        <v>37562</v>
      </c>
      <c r="B280" s="7">
        <v>9.3131533565217417</v>
      </c>
      <c r="C280" s="7">
        <v>7.5170867478260872</v>
      </c>
      <c r="D280">
        <f t="shared" si="26"/>
        <v>278</v>
      </c>
      <c r="E280" s="4">
        <f t="shared" si="22"/>
        <v>3.2334680201044644E-2</v>
      </c>
      <c r="F280">
        <f t="shared" si="23"/>
        <v>-1.4903314299885033</v>
      </c>
      <c r="G280">
        <f t="shared" si="24"/>
        <v>8.4756097560975616E-2</v>
      </c>
      <c r="N280" s="5">
        <v>37562</v>
      </c>
      <c r="O280">
        <v>18.103478260869569</v>
      </c>
      <c r="P280" s="10">
        <f t="shared" si="25"/>
        <v>9.3131533565217417</v>
      </c>
      <c r="Q280">
        <v>14.612173913043479</v>
      </c>
      <c r="R280" s="10">
        <f t="shared" si="25"/>
        <v>7.5170867478260872</v>
      </c>
      <c r="S280">
        <v>3.2334680201044644E-2</v>
      </c>
      <c r="T280">
        <v>-1.4903314299885033</v>
      </c>
    </row>
    <row r="281" spans="1:20" x14ac:dyDescent="0.25">
      <c r="A281" s="8">
        <v>36545</v>
      </c>
      <c r="B281" s="7">
        <v>10.62854475</v>
      </c>
      <c r="C281" s="7">
        <v>7.51275315</v>
      </c>
      <c r="D281">
        <f t="shared" si="26"/>
        <v>279</v>
      </c>
      <c r="E281" s="4">
        <f t="shared" si="22"/>
        <v>3.2218785289929788E-2</v>
      </c>
      <c r="F281">
        <f t="shared" si="23"/>
        <v>-1.4918908373440245</v>
      </c>
      <c r="G281">
        <f t="shared" si="24"/>
        <v>8.5060975609756104E-2</v>
      </c>
      <c r="N281" s="5">
        <v>36545</v>
      </c>
      <c r="O281">
        <v>20.660416666666666</v>
      </c>
      <c r="P281" s="10">
        <f t="shared" si="25"/>
        <v>10.62854475</v>
      </c>
      <c r="Q281">
        <v>14.60375</v>
      </c>
      <c r="R281" s="10">
        <f t="shared" si="25"/>
        <v>7.51275315</v>
      </c>
      <c r="S281">
        <v>3.2218785289929788E-2</v>
      </c>
      <c r="T281">
        <v>-1.4918908373440245</v>
      </c>
    </row>
    <row r="282" spans="1:20" x14ac:dyDescent="0.25">
      <c r="A282" s="8">
        <v>37972</v>
      </c>
      <c r="B282" s="7">
        <v>8.958329550000002</v>
      </c>
      <c r="C282" s="7">
        <v>7.51275315</v>
      </c>
      <c r="D282">
        <f t="shared" si="26"/>
        <v>280</v>
      </c>
      <c r="E282" s="4">
        <f t="shared" si="22"/>
        <v>3.2103718199608611E-2</v>
      </c>
      <c r="F282">
        <f t="shared" si="23"/>
        <v>-1.4934446654126463</v>
      </c>
      <c r="G282">
        <f t="shared" si="24"/>
        <v>8.5365853658536592E-2</v>
      </c>
      <c r="N282" s="5">
        <v>37972</v>
      </c>
      <c r="O282">
        <v>17.413750000000004</v>
      </c>
      <c r="P282" s="10">
        <f t="shared" si="25"/>
        <v>8.958329550000002</v>
      </c>
      <c r="Q282">
        <v>14.60375</v>
      </c>
      <c r="R282" s="10">
        <f t="shared" si="25"/>
        <v>7.51275315</v>
      </c>
      <c r="S282">
        <v>3.2103718199608611E-2</v>
      </c>
      <c r="T282">
        <v>-1.4934446654126463</v>
      </c>
    </row>
    <row r="283" spans="1:20" x14ac:dyDescent="0.25">
      <c r="A283" s="8">
        <v>37825</v>
      </c>
      <c r="B283" s="7">
        <v>9.0543583500000011</v>
      </c>
      <c r="C283" s="7">
        <v>7.5123244500000022</v>
      </c>
      <c r="D283">
        <f t="shared" si="26"/>
        <v>281</v>
      </c>
      <c r="E283" s="4">
        <f t="shared" si="22"/>
        <v>3.1989470092136693E-2</v>
      </c>
      <c r="F283">
        <f t="shared" si="23"/>
        <v>-1.4949929539755069</v>
      </c>
      <c r="G283">
        <f t="shared" si="24"/>
        <v>8.567073170731708E-2</v>
      </c>
      <c r="N283" s="5">
        <v>37825</v>
      </c>
      <c r="O283">
        <v>17.600416666666668</v>
      </c>
      <c r="P283" s="10">
        <f t="shared" si="25"/>
        <v>9.0543583500000011</v>
      </c>
      <c r="Q283">
        <v>14.602916666666671</v>
      </c>
      <c r="R283" s="10">
        <f t="shared" si="25"/>
        <v>7.5123244500000022</v>
      </c>
      <c r="S283">
        <v>3.1989470092136693E-2</v>
      </c>
      <c r="T283">
        <v>-1.4949929539755069</v>
      </c>
    </row>
    <row r="284" spans="1:20" x14ac:dyDescent="0.25">
      <c r="A284" s="5">
        <v>38541</v>
      </c>
      <c r="B284">
        <v>9.3872439000000014</v>
      </c>
      <c r="C284">
        <v>7.5035361000000007</v>
      </c>
      <c r="D284">
        <f t="shared" si="26"/>
        <v>282</v>
      </c>
      <c r="E284" s="4">
        <f t="shared" si="22"/>
        <v>3.1876032254930534E-2</v>
      </c>
      <c r="F284">
        <f t="shared" si="23"/>
        <v>-1.496535742389788</v>
      </c>
      <c r="G284">
        <f t="shared" si="24"/>
        <v>8.5975609756097554E-2</v>
      </c>
      <c r="N284" s="5">
        <v>38541</v>
      </c>
      <c r="O284">
        <v>18.247500000000002</v>
      </c>
      <c r="P284" s="10">
        <f t="shared" si="25"/>
        <v>9.3872439000000014</v>
      </c>
      <c r="Q284">
        <v>14.585833333333335</v>
      </c>
      <c r="R284" s="10">
        <f t="shared" si="25"/>
        <v>7.5035361000000007</v>
      </c>
      <c r="S284">
        <v>3.1876032254930534E-2</v>
      </c>
      <c r="T284">
        <v>-1.496535742389788</v>
      </c>
    </row>
    <row r="285" spans="1:20" x14ac:dyDescent="0.25">
      <c r="A285" s="5">
        <v>38478</v>
      </c>
      <c r="B285">
        <v>11.194885408695654</v>
      </c>
      <c r="C285">
        <v>7.4956144695652176</v>
      </c>
      <c r="D285">
        <f t="shared" si="26"/>
        <v>283</v>
      </c>
      <c r="E285" s="4">
        <f t="shared" si="22"/>
        <v>3.1763396098552693E-2</v>
      </c>
      <c r="F285">
        <f t="shared" si="23"/>
        <v>-1.4980730695947171</v>
      </c>
      <c r="G285">
        <f t="shared" si="24"/>
        <v>8.6280487804878042E-2</v>
      </c>
      <c r="N285" s="5">
        <v>38478</v>
      </c>
      <c r="O285">
        <v>21.761304347826091</v>
      </c>
      <c r="P285" s="10">
        <f t="shared" si="25"/>
        <v>11.194885408695654</v>
      </c>
      <c r="Q285">
        <v>14.570434782608697</v>
      </c>
      <c r="R285" s="10">
        <f t="shared" si="25"/>
        <v>7.4956144695652176</v>
      </c>
      <c r="S285">
        <v>3.1763396098552693E-2</v>
      </c>
      <c r="T285">
        <v>-1.4980730695947171</v>
      </c>
    </row>
    <row r="286" spans="1:20" x14ac:dyDescent="0.25">
      <c r="A286" s="5">
        <v>38655</v>
      </c>
      <c r="B286">
        <v>8.803783199999998</v>
      </c>
      <c r="C286">
        <v>7.4915325000000008</v>
      </c>
      <c r="D286">
        <f t="shared" si="26"/>
        <v>284</v>
      </c>
      <c r="E286" s="4">
        <f t="shared" si="22"/>
        <v>3.1651553154543696E-2</v>
      </c>
      <c r="F286">
        <f t="shared" si="23"/>
        <v>-1.4996049741174649</v>
      </c>
      <c r="G286">
        <f t="shared" si="24"/>
        <v>8.658536585365853E-2</v>
      </c>
      <c r="N286" s="5">
        <v>38655</v>
      </c>
      <c r="O286">
        <v>17.11333333333333</v>
      </c>
      <c r="P286" s="10">
        <f t="shared" si="25"/>
        <v>8.803783199999998</v>
      </c>
      <c r="Q286">
        <v>14.562500000000002</v>
      </c>
      <c r="R286" s="10">
        <f t="shared" si="25"/>
        <v>7.4915325000000008</v>
      </c>
      <c r="S286">
        <v>3.1651553154543696E-2</v>
      </c>
      <c r="T286">
        <v>-1.4996049741174649</v>
      </c>
    </row>
    <row r="287" spans="1:20" x14ac:dyDescent="0.25">
      <c r="A287" s="8">
        <v>38105</v>
      </c>
      <c r="B287" s="7">
        <v>9.8534551500000038</v>
      </c>
      <c r="C287" s="7">
        <v>7.4913181499999997</v>
      </c>
      <c r="D287">
        <f t="shared" si="26"/>
        <v>285</v>
      </c>
      <c r="E287" s="4">
        <f t="shared" si="22"/>
        <v>3.1540495073299687E-2</v>
      </c>
      <c r="F287">
        <f t="shared" si="23"/>
        <v>-1.5011314940789373</v>
      </c>
      <c r="G287">
        <f t="shared" si="24"/>
        <v>8.6890243902439018E-2</v>
      </c>
      <c r="N287" s="5">
        <v>38105</v>
      </c>
      <c r="O287">
        <v>19.153750000000006</v>
      </c>
      <c r="P287" s="10">
        <f t="shared" si="25"/>
        <v>9.8534551500000038</v>
      </c>
      <c r="Q287">
        <v>14.562083333333332</v>
      </c>
      <c r="R287" s="10">
        <f t="shared" si="25"/>
        <v>7.4913181499999997</v>
      </c>
      <c r="S287">
        <v>3.1540495073299687E-2</v>
      </c>
      <c r="T287">
        <v>-1.5011314940789373</v>
      </c>
    </row>
    <row r="288" spans="1:20" x14ac:dyDescent="0.25">
      <c r="A288" s="8">
        <v>38081</v>
      </c>
      <c r="B288" s="7">
        <v>9.09122655</v>
      </c>
      <c r="C288" s="7">
        <v>7.4791001999999978</v>
      </c>
      <c r="D288">
        <f t="shared" si="26"/>
        <v>286</v>
      </c>
      <c r="E288" s="4">
        <f t="shared" si="22"/>
        <v>3.1430213621994441E-2</v>
      </c>
      <c r="F288">
        <f t="shared" si="23"/>
        <v>-1.50265266719947</v>
      </c>
      <c r="G288">
        <f t="shared" si="24"/>
        <v>8.7195121951219506E-2</v>
      </c>
      <c r="N288" s="5">
        <v>38081</v>
      </c>
      <c r="O288">
        <v>17.672083333333333</v>
      </c>
      <c r="P288" s="10">
        <f t="shared" si="25"/>
        <v>9.09122655</v>
      </c>
      <c r="Q288">
        <v>14.538333333333329</v>
      </c>
      <c r="R288" s="10">
        <f t="shared" si="25"/>
        <v>7.4791001999999978</v>
      </c>
      <c r="S288">
        <v>3.1430213621994441E-2</v>
      </c>
      <c r="T288">
        <v>-1.50265266719947</v>
      </c>
    </row>
    <row r="289" spans="1:20" x14ac:dyDescent="0.25">
      <c r="A289" s="8">
        <v>36234</v>
      </c>
      <c r="B289" s="7">
        <v>11.216721150000003</v>
      </c>
      <c r="C289" s="7">
        <v>7.4750275499999992</v>
      </c>
      <c r="D289">
        <f t="shared" si="26"/>
        <v>287</v>
      </c>
      <c r="E289" s="4">
        <f t="shared" si="22"/>
        <v>3.1320700682544986E-2</v>
      </c>
      <c r="F289">
        <f t="shared" si="23"/>
        <v>-1.5041685308044193</v>
      </c>
      <c r="G289">
        <f t="shared" si="24"/>
        <v>8.7499999999999994E-2</v>
      </c>
      <c r="N289" s="5">
        <v>36234</v>
      </c>
      <c r="O289">
        <v>21.803750000000004</v>
      </c>
      <c r="P289" s="10">
        <f t="shared" si="25"/>
        <v>11.216721150000003</v>
      </c>
      <c r="Q289">
        <v>14.530416666666666</v>
      </c>
      <c r="R289" s="10">
        <f t="shared" si="25"/>
        <v>7.4750275499999992</v>
      </c>
      <c r="S289">
        <v>3.1320700682544986E-2</v>
      </c>
      <c r="T289">
        <v>-1.5041685308044193</v>
      </c>
    </row>
    <row r="290" spans="1:20" x14ac:dyDescent="0.25">
      <c r="A290" s="8">
        <v>35890</v>
      </c>
      <c r="B290" s="7">
        <v>10.174551449999999</v>
      </c>
      <c r="C290" s="7">
        <v>7.4628096000000017</v>
      </c>
      <c r="D290">
        <f t="shared" si="26"/>
        <v>288</v>
      </c>
      <c r="E290" s="4">
        <f t="shared" si="22"/>
        <v>3.1211948249619481E-2</v>
      </c>
      <c r="F290">
        <f t="shared" si="23"/>
        <v>-1.5056791218296579</v>
      </c>
      <c r="G290">
        <f t="shared" si="24"/>
        <v>8.7804878048780483E-2</v>
      </c>
      <c r="N290" s="5">
        <v>35890</v>
      </c>
      <c r="O290">
        <v>19.777916666666666</v>
      </c>
      <c r="P290" s="10">
        <f t="shared" si="25"/>
        <v>10.174551449999999</v>
      </c>
      <c r="Q290">
        <v>14.506666666666669</v>
      </c>
      <c r="R290" s="10">
        <f t="shared" si="25"/>
        <v>7.4628096000000017</v>
      </c>
      <c r="S290">
        <v>3.1211948249619481E-2</v>
      </c>
      <c r="T290">
        <v>-1.5056791218296579</v>
      </c>
    </row>
    <row r="291" spans="1:20" x14ac:dyDescent="0.25">
      <c r="A291" s="8">
        <v>35889</v>
      </c>
      <c r="B291" s="7">
        <v>10.66198335</v>
      </c>
      <c r="C291" s="7">
        <v>7.4583082500000009</v>
      </c>
      <c r="D291">
        <f t="shared" si="26"/>
        <v>289</v>
      </c>
      <c r="E291" s="4">
        <f t="shared" si="22"/>
        <v>3.1103948428686544E-2</v>
      </c>
      <c r="F291">
        <f t="shared" si="23"/>
        <v>-1.5071844768269749</v>
      </c>
      <c r="G291">
        <f t="shared" si="24"/>
        <v>8.8109756097560971E-2</v>
      </c>
      <c r="N291" s="5">
        <v>35889</v>
      </c>
      <c r="O291">
        <v>20.725416666666668</v>
      </c>
      <c r="P291" s="10">
        <f t="shared" si="25"/>
        <v>10.66198335</v>
      </c>
      <c r="Q291">
        <v>14.497916666666669</v>
      </c>
      <c r="R291" s="10">
        <f t="shared" si="25"/>
        <v>7.4583082500000009</v>
      </c>
      <c r="S291">
        <v>3.1103948428686544E-2</v>
      </c>
      <c r="T291">
        <v>-1.5071844768269749</v>
      </c>
    </row>
    <row r="292" spans="1:20" x14ac:dyDescent="0.25">
      <c r="A292" s="8">
        <v>38090</v>
      </c>
      <c r="B292" s="7">
        <v>8.8412944500000012</v>
      </c>
      <c r="C292" s="7">
        <v>7.4501629500000002</v>
      </c>
      <c r="D292">
        <f t="shared" si="26"/>
        <v>290</v>
      </c>
      <c r="E292" s="4">
        <f t="shared" si="22"/>
        <v>3.0996693434104865E-2</v>
      </c>
      <c r="F292">
        <f t="shared" si="23"/>
        <v>-1.5086846319693832</v>
      </c>
      <c r="G292">
        <f t="shared" si="24"/>
        <v>8.8414634146341459E-2</v>
      </c>
      <c r="N292" s="5">
        <v>38090</v>
      </c>
      <c r="O292">
        <v>17.186250000000001</v>
      </c>
      <c r="P292" s="10">
        <f t="shared" si="25"/>
        <v>8.8412944500000012</v>
      </c>
      <c r="Q292">
        <v>14.482083333333334</v>
      </c>
      <c r="R292" s="10">
        <f t="shared" si="25"/>
        <v>7.4501629500000002</v>
      </c>
      <c r="S292">
        <v>3.0996693434104865E-2</v>
      </c>
      <c r="T292">
        <v>-1.5086846319693832</v>
      </c>
    </row>
    <row r="293" spans="1:20" x14ac:dyDescent="0.25">
      <c r="A293" s="8">
        <v>35544</v>
      </c>
      <c r="B293" s="7">
        <v>11.037677657142858</v>
      </c>
      <c r="C293" s="7">
        <v>7.4432118857142866</v>
      </c>
      <c r="D293">
        <f t="shared" si="26"/>
        <v>291</v>
      </c>
      <c r="E293" s="4">
        <f t="shared" si="22"/>
        <v>3.0890175587252273E-2</v>
      </c>
      <c r="F293">
        <f t="shared" si="23"/>
        <v>-1.5101796230563342</v>
      </c>
      <c r="G293">
        <f t="shared" si="24"/>
        <v>8.8719512195121947E-2</v>
      </c>
      <c r="N293" s="5">
        <v>35544</v>
      </c>
      <c r="O293">
        <v>21.455714285714286</v>
      </c>
      <c r="P293" s="10">
        <f t="shared" si="25"/>
        <v>11.037677657142858</v>
      </c>
      <c r="Q293">
        <v>14.46857142857143</v>
      </c>
      <c r="R293" s="10">
        <f t="shared" si="25"/>
        <v>7.4432118857142866</v>
      </c>
      <c r="S293">
        <v>3.0890175587252273E-2</v>
      </c>
      <c r="T293">
        <v>-1.5101796230563342</v>
      </c>
    </row>
    <row r="294" spans="1:20" x14ac:dyDescent="0.25">
      <c r="A294" s="8">
        <v>36624</v>
      </c>
      <c r="B294" s="7">
        <v>9.4749130500000014</v>
      </c>
      <c r="C294" s="7">
        <v>7.4409458999999991</v>
      </c>
      <c r="D294">
        <f t="shared" si="26"/>
        <v>292</v>
      </c>
      <c r="E294" s="4">
        <f t="shared" si="22"/>
        <v>3.0784387314693188E-2</v>
      </c>
      <c r="F294">
        <f t="shared" si="23"/>
        <v>-1.5116694855188453</v>
      </c>
      <c r="G294">
        <f t="shared" si="24"/>
        <v>8.9024390243902435E-2</v>
      </c>
      <c r="N294" s="5">
        <v>36624</v>
      </c>
      <c r="O294">
        <v>18.41791666666667</v>
      </c>
      <c r="P294" s="10">
        <f t="shared" si="25"/>
        <v>9.4749130500000014</v>
      </c>
      <c r="Q294">
        <v>14.464166666666666</v>
      </c>
      <c r="R294" s="10">
        <f t="shared" si="25"/>
        <v>7.4409458999999991</v>
      </c>
      <c r="S294">
        <v>3.0784387314693188E-2</v>
      </c>
      <c r="T294">
        <v>-1.5116694855188453</v>
      </c>
    </row>
    <row r="295" spans="1:20" x14ac:dyDescent="0.25">
      <c r="A295" s="8">
        <v>37097</v>
      </c>
      <c r="B295" s="7">
        <v>9.1085889000000009</v>
      </c>
      <c r="C295" s="7">
        <v>7.4332293000000016</v>
      </c>
      <c r="D295">
        <f t="shared" si="26"/>
        <v>293</v>
      </c>
      <c r="E295" s="4">
        <f t="shared" si="22"/>
        <v>3.0679321146383654E-2</v>
      </c>
      <c r="F295">
        <f t="shared" si="23"/>
        <v>-1.5131542544245364</v>
      </c>
      <c r="G295">
        <f t="shared" si="24"/>
        <v>8.9329268292682923E-2</v>
      </c>
      <c r="N295" s="5">
        <v>37097</v>
      </c>
      <c r="O295">
        <v>17.705833333333334</v>
      </c>
      <c r="P295" s="10">
        <f t="shared" si="25"/>
        <v>9.1085889000000009</v>
      </c>
      <c r="Q295">
        <v>14.44916666666667</v>
      </c>
      <c r="R295" s="10">
        <f t="shared" si="25"/>
        <v>7.4332293000000016</v>
      </c>
      <c r="S295">
        <v>3.0679321146383654E-2</v>
      </c>
      <c r="T295">
        <v>-1.5131542544245364</v>
      </c>
    </row>
    <row r="296" spans="1:20" x14ac:dyDescent="0.25">
      <c r="A296" s="8">
        <v>37916</v>
      </c>
      <c r="B296" s="7">
        <v>9.1456714500000018</v>
      </c>
      <c r="C296" s="7">
        <v>7.4332293000000007</v>
      </c>
      <c r="D296">
        <f t="shared" si="26"/>
        <v>294</v>
      </c>
      <c r="E296" s="4">
        <f t="shared" si="22"/>
        <v>3.057496971391296E-2</v>
      </c>
      <c r="F296">
        <f t="shared" si="23"/>
        <v>-1.5146339644825844</v>
      </c>
      <c r="G296">
        <f t="shared" si="24"/>
        <v>8.9634146341463411E-2</v>
      </c>
      <c r="N296" s="5">
        <v>37916</v>
      </c>
      <c r="O296">
        <v>17.77791666666667</v>
      </c>
      <c r="P296" s="10">
        <f t="shared" si="25"/>
        <v>9.1456714500000018</v>
      </c>
      <c r="Q296">
        <v>14.449166666666668</v>
      </c>
      <c r="R296" s="10">
        <f t="shared" si="25"/>
        <v>7.4332293000000007</v>
      </c>
      <c r="S296">
        <v>3.057496971391296E-2</v>
      </c>
      <c r="T296">
        <v>-1.5146339644825844</v>
      </c>
    </row>
    <row r="297" spans="1:20" x14ac:dyDescent="0.25">
      <c r="A297" s="5">
        <v>38692</v>
      </c>
      <c r="B297">
        <v>9.7327761000000006</v>
      </c>
      <c r="C297">
        <v>7.4210113500000014</v>
      </c>
      <c r="D297">
        <f t="shared" si="26"/>
        <v>295</v>
      </c>
      <c r="E297" s="4">
        <f t="shared" si="22"/>
        <v>3.0471325748781055E-2</v>
      </c>
      <c r="F297">
        <f t="shared" si="23"/>
        <v>-1.5161086500485901</v>
      </c>
      <c r="G297">
        <f t="shared" si="24"/>
        <v>8.9939024390243899E-2</v>
      </c>
      <c r="N297" s="5">
        <v>38692</v>
      </c>
      <c r="O297">
        <v>18.919166666666669</v>
      </c>
      <c r="P297" s="10">
        <f t="shared" si="25"/>
        <v>9.7327761000000006</v>
      </c>
      <c r="Q297">
        <v>14.425416666666669</v>
      </c>
      <c r="R297" s="10">
        <f t="shared" si="25"/>
        <v>7.4210113500000014</v>
      </c>
      <c r="S297">
        <v>3.0471325748781055E-2</v>
      </c>
      <c r="T297">
        <v>-1.5161086500485901</v>
      </c>
    </row>
    <row r="298" spans="1:20" x14ac:dyDescent="0.25">
      <c r="A298" s="8">
        <v>36281</v>
      </c>
      <c r="B298" s="7">
        <v>13.145442449999999</v>
      </c>
      <c r="C298" s="7">
        <v>7.4083647000000017</v>
      </c>
      <c r="D298">
        <f t="shared" si="26"/>
        <v>296</v>
      </c>
      <c r="E298" s="4">
        <f t="shared" si="22"/>
        <v>3.0368382080710847E-2</v>
      </c>
      <c r="F298">
        <f t="shared" si="23"/>
        <v>-1.5175783451293656</v>
      </c>
      <c r="G298">
        <f t="shared" si="24"/>
        <v>9.0243902439024387E-2</v>
      </c>
      <c r="N298" s="5">
        <v>36281</v>
      </c>
      <c r="O298">
        <v>25.552916666666665</v>
      </c>
      <c r="P298" s="10">
        <f t="shared" si="25"/>
        <v>13.145442449999999</v>
      </c>
      <c r="Q298">
        <v>14.400833333333336</v>
      </c>
      <c r="R298" s="10">
        <f t="shared" si="25"/>
        <v>7.4083647000000017</v>
      </c>
      <c r="S298">
        <v>3.0368382080710847E-2</v>
      </c>
      <c r="T298">
        <v>-1.5175783451293656</v>
      </c>
    </row>
    <row r="299" spans="1:20" x14ac:dyDescent="0.25">
      <c r="A299" s="5">
        <v>38632</v>
      </c>
      <c r="B299">
        <v>11.674572749999999</v>
      </c>
      <c r="C299">
        <v>7.4004337499999995</v>
      </c>
      <c r="D299">
        <f t="shared" si="26"/>
        <v>297</v>
      </c>
      <c r="E299" s="4">
        <f t="shared" si="22"/>
        <v>3.0266131635994648E-2</v>
      </c>
      <c r="F299">
        <f t="shared" si="23"/>
        <v>-1.5190430833876394</v>
      </c>
      <c r="G299">
        <f t="shared" si="24"/>
        <v>9.0548780487804875E-2</v>
      </c>
      <c r="N299" s="5">
        <v>38632</v>
      </c>
      <c r="O299">
        <v>22.693749999999998</v>
      </c>
      <c r="P299" s="10">
        <f t="shared" si="25"/>
        <v>11.674572749999999</v>
      </c>
      <c r="Q299">
        <v>14.385416666666666</v>
      </c>
      <c r="R299" s="10">
        <f t="shared" si="25"/>
        <v>7.4004337499999995</v>
      </c>
      <c r="S299">
        <v>3.0266131635994648E-2</v>
      </c>
      <c r="T299">
        <v>-1.5190430833876394</v>
      </c>
    </row>
    <row r="300" spans="1:20" x14ac:dyDescent="0.25">
      <c r="A300" s="8">
        <v>37337</v>
      </c>
      <c r="B300" s="7">
        <v>9.9261197999999986</v>
      </c>
      <c r="C300" s="7">
        <v>7.4002193999999992</v>
      </c>
      <c r="D300">
        <f t="shared" si="26"/>
        <v>298</v>
      </c>
      <c r="E300" s="4">
        <f t="shared" si="22"/>
        <v>3.0164567435873865E-2</v>
      </c>
      <c r="F300">
        <f t="shared" si="23"/>
        <v>-1.5205028981466822</v>
      </c>
      <c r="G300">
        <f t="shared" si="24"/>
        <v>9.0853658536585363E-2</v>
      </c>
      <c r="N300" s="5">
        <v>37337</v>
      </c>
      <c r="O300">
        <v>19.294999999999998</v>
      </c>
      <c r="P300" s="10">
        <f t="shared" si="25"/>
        <v>9.9261197999999986</v>
      </c>
      <c r="Q300">
        <v>14.384999999999998</v>
      </c>
      <c r="R300" s="10">
        <f t="shared" si="25"/>
        <v>7.4002193999999992</v>
      </c>
      <c r="S300">
        <v>3.0164567435873865E-2</v>
      </c>
      <c r="T300">
        <v>-1.5205028981466822</v>
      </c>
    </row>
    <row r="301" spans="1:20" x14ac:dyDescent="0.25">
      <c r="A301" s="8">
        <v>36775</v>
      </c>
      <c r="B301" s="7">
        <v>12.937522950000002</v>
      </c>
      <c r="C301" s="7">
        <v>7.3871440500000025</v>
      </c>
      <c r="D301">
        <f t="shared" si="26"/>
        <v>299</v>
      </c>
      <c r="E301" s="4">
        <f t="shared" si="22"/>
        <v>3.0063682594951208E-2</v>
      </c>
      <c r="F301">
        <f t="shared" si="23"/>
        <v>-1.5219578223948567</v>
      </c>
      <c r="G301">
        <f t="shared" si="24"/>
        <v>9.1158536585365851E-2</v>
      </c>
      <c r="N301" s="5">
        <v>36775</v>
      </c>
      <c r="O301">
        <v>25.148750000000003</v>
      </c>
      <c r="P301" s="10">
        <f t="shared" si="25"/>
        <v>12.937522950000002</v>
      </c>
      <c r="Q301">
        <v>14.359583333333338</v>
      </c>
      <c r="R301" s="10">
        <f t="shared" si="25"/>
        <v>7.3871440500000025</v>
      </c>
      <c r="S301">
        <v>3.0063682594951208E-2</v>
      </c>
      <c r="T301">
        <v>-1.5219578223948567</v>
      </c>
    </row>
    <row r="302" spans="1:20" x14ac:dyDescent="0.25">
      <c r="A302" s="8">
        <v>36878</v>
      </c>
      <c r="B302" s="7">
        <v>10.499506050000001</v>
      </c>
      <c r="C302" s="7">
        <v>7.3751404499999991</v>
      </c>
      <c r="D302">
        <f t="shared" si="26"/>
        <v>300</v>
      </c>
      <c r="E302" s="4">
        <f t="shared" si="22"/>
        <v>2.9963470319634707E-2</v>
      </c>
      <c r="F302">
        <f t="shared" si="23"/>
        <v>-1.5234078887900895</v>
      </c>
      <c r="G302">
        <f t="shared" si="24"/>
        <v>9.1463414634146339E-2</v>
      </c>
      <c r="N302" s="5">
        <v>36878</v>
      </c>
      <c r="O302">
        <v>20.409583333333334</v>
      </c>
      <c r="P302" s="10">
        <f t="shared" si="25"/>
        <v>10.499506050000001</v>
      </c>
      <c r="Q302">
        <v>14.336249999999998</v>
      </c>
      <c r="R302" s="10">
        <f t="shared" si="25"/>
        <v>7.3751404499999991</v>
      </c>
      <c r="S302">
        <v>2.9963470319634707E-2</v>
      </c>
      <c r="T302">
        <v>-1.5234078887900895</v>
      </c>
    </row>
    <row r="303" spans="1:20" x14ac:dyDescent="0.25">
      <c r="A303" s="8">
        <v>38035</v>
      </c>
      <c r="B303" s="7">
        <v>9.8495968499999993</v>
      </c>
      <c r="C303" s="7">
        <v>7.358635500000001</v>
      </c>
      <c r="D303">
        <f t="shared" si="26"/>
        <v>301</v>
      </c>
      <c r="E303" s="4">
        <f t="shared" si="22"/>
        <v>2.986392390661266E-2</v>
      </c>
      <c r="F303">
        <f t="shared" si="23"/>
        <v>-1.5248531296642704</v>
      </c>
      <c r="G303">
        <f t="shared" si="24"/>
        <v>9.1768292682926828E-2</v>
      </c>
      <c r="N303" s="5">
        <v>38035</v>
      </c>
      <c r="O303">
        <v>19.146249999999998</v>
      </c>
      <c r="P303" s="10">
        <f t="shared" si="25"/>
        <v>9.8495968499999993</v>
      </c>
      <c r="Q303">
        <v>14.304166666666669</v>
      </c>
      <c r="R303" s="10">
        <f t="shared" si="25"/>
        <v>7.358635500000001</v>
      </c>
      <c r="S303">
        <v>2.986392390661266E-2</v>
      </c>
      <c r="T303">
        <v>-1.5248531296642704</v>
      </c>
    </row>
    <row r="304" spans="1:20" x14ac:dyDescent="0.25">
      <c r="A304" s="5">
        <v>38690</v>
      </c>
      <c r="B304">
        <v>8.8372217999999982</v>
      </c>
      <c r="C304">
        <v>7.3545628500000007</v>
      </c>
      <c r="D304">
        <f t="shared" si="26"/>
        <v>302</v>
      </c>
      <c r="E304" s="4">
        <f t="shared" si="22"/>
        <v>2.9765036741358976E-2</v>
      </c>
      <c r="F304">
        <f t="shared" si="23"/>
        <v>-1.5262935770275776</v>
      </c>
      <c r="G304">
        <f t="shared" si="24"/>
        <v>9.2073170731707316E-2</v>
      </c>
      <c r="N304" s="5">
        <v>38690</v>
      </c>
      <c r="O304">
        <v>17.178333333333331</v>
      </c>
      <c r="P304" s="10">
        <f t="shared" si="25"/>
        <v>8.8372217999999982</v>
      </c>
      <c r="Q304">
        <v>14.296250000000001</v>
      </c>
      <c r="R304" s="10">
        <f t="shared" si="25"/>
        <v>7.3545628500000007</v>
      </c>
      <c r="S304">
        <v>2.9765036741358976E-2</v>
      </c>
      <c r="T304">
        <v>-1.5262935770275776</v>
      </c>
    </row>
    <row r="305" spans="1:20" x14ac:dyDescent="0.25">
      <c r="A305" s="8">
        <v>35818</v>
      </c>
      <c r="B305" s="7">
        <v>0</v>
      </c>
      <c r="C305" s="7">
        <v>7.354134150000001</v>
      </c>
      <c r="D305">
        <f t="shared" si="26"/>
        <v>303</v>
      </c>
      <c r="E305" s="4">
        <f t="shared" si="22"/>
        <v>2.9666802296668023E-2</v>
      </c>
      <c r="F305">
        <f t="shared" si="23"/>
        <v>-1.5277292625727321</v>
      </c>
      <c r="G305">
        <f t="shared" si="24"/>
        <v>9.2378048780487804E-2</v>
      </c>
      <c r="N305" s="5">
        <v>35818</v>
      </c>
      <c r="P305" s="10">
        <f t="shared" si="25"/>
        <v>0</v>
      </c>
      <c r="Q305">
        <v>14.295416666666668</v>
      </c>
      <c r="R305" s="10">
        <f t="shared" si="25"/>
        <v>7.354134150000001</v>
      </c>
      <c r="S305">
        <v>2.9666802296668023E-2</v>
      </c>
      <c r="T305">
        <v>-1.5277292625727321</v>
      </c>
    </row>
    <row r="306" spans="1:20" x14ac:dyDescent="0.25">
      <c r="A306" s="8">
        <v>37164</v>
      </c>
      <c r="B306" s="7">
        <v>10.307877149999999</v>
      </c>
      <c r="C306" s="7">
        <v>7.3498471500000004</v>
      </c>
      <c r="D306">
        <f t="shared" si="26"/>
        <v>304</v>
      </c>
      <c r="E306" s="4">
        <f t="shared" si="22"/>
        <v>2.9569214131218456E-2</v>
      </c>
      <c r="F306">
        <f t="shared" si="23"/>
        <v>-1.5291602176791808</v>
      </c>
      <c r="G306">
        <f t="shared" si="24"/>
        <v>9.2682926829268292E-2</v>
      </c>
      <c r="N306" s="5">
        <v>37164</v>
      </c>
      <c r="O306">
        <v>20.037083333333332</v>
      </c>
      <c r="P306" s="10">
        <f t="shared" si="25"/>
        <v>10.307877149999999</v>
      </c>
      <c r="Q306">
        <v>14.287083333333333</v>
      </c>
      <c r="R306" s="10">
        <f t="shared" si="25"/>
        <v>7.3498471500000004</v>
      </c>
      <c r="S306">
        <v>2.9569214131218456E-2</v>
      </c>
      <c r="T306">
        <v>-1.5291602176791808</v>
      </c>
    </row>
    <row r="307" spans="1:20" x14ac:dyDescent="0.25">
      <c r="A307" s="8">
        <v>36788</v>
      </c>
      <c r="B307" s="7">
        <v>10.3912593</v>
      </c>
      <c r="C307" s="7">
        <v>7.3494184500000008</v>
      </c>
      <c r="D307">
        <f t="shared" si="26"/>
        <v>305</v>
      </c>
      <c r="E307" s="4">
        <f t="shared" si="22"/>
        <v>2.9472265888165282E-2</v>
      </c>
      <c r="F307">
        <f t="shared" si="23"/>
        <v>-1.5305864734172128</v>
      </c>
      <c r="G307">
        <f t="shared" si="24"/>
        <v>9.298780487804878E-2</v>
      </c>
      <c r="N307" s="5">
        <v>36788</v>
      </c>
      <c r="O307">
        <v>20.199166666666667</v>
      </c>
      <c r="P307" s="10">
        <f t="shared" si="25"/>
        <v>10.3912593</v>
      </c>
      <c r="Q307">
        <v>14.286250000000001</v>
      </c>
      <c r="R307" s="10">
        <f t="shared" si="25"/>
        <v>7.3494184500000008</v>
      </c>
      <c r="S307">
        <v>2.9472265888165282E-2</v>
      </c>
      <c r="T307">
        <v>-1.5305864734172128</v>
      </c>
    </row>
    <row r="308" spans="1:20" x14ac:dyDescent="0.25">
      <c r="A308" s="8">
        <v>37723</v>
      </c>
      <c r="B308" s="7">
        <v>8.8457957999999977</v>
      </c>
      <c r="C308" s="7">
        <v>7.345774500000001</v>
      </c>
      <c r="D308">
        <f t="shared" si="26"/>
        <v>306</v>
      </c>
      <c r="E308" s="4">
        <f t="shared" si="22"/>
        <v>2.9375951293759511E-2</v>
      </c>
      <c r="F308">
        <f t="shared" si="23"/>
        <v>-1.532008060552007</v>
      </c>
      <c r="G308">
        <f t="shared" si="24"/>
        <v>9.3292682926829268E-2</v>
      </c>
      <c r="N308" s="5">
        <v>37723</v>
      </c>
      <c r="O308">
        <v>17.194999999999997</v>
      </c>
      <c r="P308" s="10">
        <f t="shared" si="25"/>
        <v>8.8457957999999977</v>
      </c>
      <c r="Q308">
        <v>14.279166666666669</v>
      </c>
      <c r="R308" s="10">
        <f t="shared" si="25"/>
        <v>7.345774500000001</v>
      </c>
      <c r="S308">
        <v>2.9375951293759511E-2</v>
      </c>
      <c r="T308">
        <v>-1.532008060552007</v>
      </c>
    </row>
    <row r="309" spans="1:20" x14ac:dyDescent="0.25">
      <c r="A309" s="8">
        <v>36973</v>
      </c>
      <c r="B309" s="7">
        <v>8.5915766999999974</v>
      </c>
      <c r="C309" s="7">
        <v>7.3417018500000006</v>
      </c>
      <c r="D309">
        <f t="shared" si="26"/>
        <v>307</v>
      </c>
      <c r="E309" s="4">
        <f t="shared" si="22"/>
        <v>2.9280264155994825E-2</v>
      </c>
      <c r="F309">
        <f t="shared" si="23"/>
        <v>-1.5334250095476134</v>
      </c>
      <c r="G309">
        <f t="shared" si="24"/>
        <v>9.3597560975609756E-2</v>
      </c>
      <c r="N309" s="5">
        <v>36973</v>
      </c>
      <c r="O309">
        <v>16.700833333333328</v>
      </c>
      <c r="P309" s="10">
        <f t="shared" si="25"/>
        <v>8.5915766999999974</v>
      </c>
      <c r="Q309">
        <v>14.27125</v>
      </c>
      <c r="R309" s="10">
        <f t="shared" si="25"/>
        <v>7.3417018500000006</v>
      </c>
      <c r="S309">
        <v>2.9280264155994825E-2</v>
      </c>
      <c r="T309">
        <v>-1.5334250095476134</v>
      </c>
    </row>
    <row r="310" spans="1:20" x14ac:dyDescent="0.25">
      <c r="A310" s="8">
        <v>37592</v>
      </c>
      <c r="B310" s="7">
        <v>8.8082845500000015</v>
      </c>
      <c r="C310" s="7">
        <v>7.3326991500000007</v>
      </c>
      <c r="D310">
        <f t="shared" si="26"/>
        <v>308</v>
      </c>
      <c r="E310" s="4">
        <f t="shared" si="22"/>
        <v>2.9185198363280554E-2</v>
      </c>
      <c r="F310">
        <f t="shared" si="23"/>
        <v>-1.5348373505708712</v>
      </c>
      <c r="G310">
        <f t="shared" si="24"/>
        <v>9.3902439024390244E-2</v>
      </c>
      <c r="N310" s="5">
        <v>37592</v>
      </c>
      <c r="O310">
        <v>17.122083333333336</v>
      </c>
      <c r="P310" s="10">
        <f t="shared" si="25"/>
        <v>8.8082845500000015</v>
      </c>
      <c r="Q310">
        <v>14.253750000000002</v>
      </c>
      <c r="R310" s="10">
        <f t="shared" si="25"/>
        <v>7.3326991500000007</v>
      </c>
      <c r="S310">
        <v>2.9185198363280554E-2</v>
      </c>
      <c r="T310">
        <v>-1.5348373505708712</v>
      </c>
    </row>
    <row r="311" spans="1:20" x14ac:dyDescent="0.25">
      <c r="A311" s="8">
        <v>37977</v>
      </c>
      <c r="B311" s="7">
        <v>9.1163055000000011</v>
      </c>
      <c r="C311" s="7">
        <v>7.3288408500000015</v>
      </c>
      <c r="D311">
        <f t="shared" si="26"/>
        <v>309</v>
      </c>
      <c r="E311" s="4">
        <f t="shared" si="22"/>
        <v>2.9090747883140488E-2</v>
      </c>
      <c r="F311">
        <f t="shared" si="23"/>
        <v>-1.5362451134952617</v>
      </c>
      <c r="G311">
        <f t="shared" si="24"/>
        <v>9.4207317073170732E-2</v>
      </c>
      <c r="N311" s="5">
        <v>37977</v>
      </c>
      <c r="O311">
        <v>17.720833333333335</v>
      </c>
      <c r="P311" s="10">
        <f t="shared" si="25"/>
        <v>9.1163055000000011</v>
      </c>
      <c r="Q311">
        <v>14.246250000000003</v>
      </c>
      <c r="R311" s="10">
        <f t="shared" si="25"/>
        <v>7.3288408500000015</v>
      </c>
      <c r="S311">
        <v>2.9090747883140488E-2</v>
      </c>
      <c r="T311">
        <v>-1.5362451134952617</v>
      </c>
    </row>
    <row r="312" spans="1:20" x14ac:dyDescent="0.25">
      <c r="A312" s="8">
        <v>36403</v>
      </c>
      <c r="B312" s="7">
        <v>11.999527350000001</v>
      </c>
      <c r="C312" s="7">
        <v>7.3209099000000011</v>
      </c>
      <c r="D312">
        <f t="shared" si="26"/>
        <v>310</v>
      </c>
      <c r="E312" s="4">
        <f t="shared" si="22"/>
        <v>2.8996906760936809E-2</v>
      </c>
      <c r="F312">
        <f t="shared" si="23"/>
        <v>-1.5376483279046997</v>
      </c>
      <c r="G312">
        <f t="shared" si="24"/>
        <v>9.451219512195122E-2</v>
      </c>
      <c r="N312" s="5">
        <v>36403</v>
      </c>
      <c r="O312">
        <v>23.325416666666669</v>
      </c>
      <c r="P312" s="10">
        <f t="shared" si="25"/>
        <v>11.999527350000001</v>
      </c>
      <c r="Q312">
        <v>14.230833333333335</v>
      </c>
      <c r="R312" s="10">
        <f t="shared" si="25"/>
        <v>7.3209099000000011</v>
      </c>
      <c r="S312">
        <v>2.8996906760936809E-2</v>
      </c>
      <c r="T312">
        <v>-1.5376483279046997</v>
      </c>
    </row>
    <row r="313" spans="1:20" x14ac:dyDescent="0.25">
      <c r="A313" s="8">
        <v>36204</v>
      </c>
      <c r="B313" s="7">
        <v>10.541089950000002</v>
      </c>
      <c r="C313" s="7">
        <v>7.3170516000000028</v>
      </c>
      <c r="D313">
        <f t="shared" si="26"/>
        <v>311</v>
      </c>
      <c r="E313" s="4">
        <f t="shared" si="22"/>
        <v>2.8903669118618684E-2</v>
      </c>
      <c r="F313">
        <f t="shared" si="23"/>
        <v>-1.5390470230972646</v>
      </c>
      <c r="G313">
        <f t="shared" si="24"/>
        <v>9.4817073170731708E-2</v>
      </c>
      <c r="N313" s="5">
        <v>36204</v>
      </c>
      <c r="O313">
        <v>20.490416666666668</v>
      </c>
      <c r="P313" s="10">
        <f t="shared" si="25"/>
        <v>10.541089950000002</v>
      </c>
      <c r="Q313">
        <v>14.223333333333338</v>
      </c>
      <c r="R313" s="10">
        <f t="shared" si="25"/>
        <v>7.3170516000000028</v>
      </c>
      <c r="S313">
        <v>2.8903669118618684E-2</v>
      </c>
      <c r="T313">
        <v>-1.5390470230972646</v>
      </c>
    </row>
    <row r="314" spans="1:20" x14ac:dyDescent="0.25">
      <c r="A314" s="5">
        <v>38492</v>
      </c>
      <c r="B314">
        <v>8.9161026000000003</v>
      </c>
      <c r="C314">
        <v>7.3119072000000003</v>
      </c>
      <c r="D314">
        <f t="shared" si="26"/>
        <v>312</v>
      </c>
      <c r="E314" s="4">
        <f t="shared" si="22"/>
        <v>2.8811029153494906E-2</v>
      </c>
      <c r="F314">
        <f t="shared" si="23"/>
        <v>-1.5404412280888697</v>
      </c>
      <c r="G314">
        <f t="shared" si="24"/>
        <v>9.5121951219512196E-2</v>
      </c>
      <c r="N314" s="5">
        <v>38492</v>
      </c>
      <c r="O314">
        <v>17.331666666666667</v>
      </c>
      <c r="P314" s="10">
        <f t="shared" si="25"/>
        <v>8.9161026000000003</v>
      </c>
      <c r="Q314">
        <v>14.213333333333333</v>
      </c>
      <c r="R314" s="10">
        <f t="shared" si="25"/>
        <v>7.3119072000000003</v>
      </c>
      <c r="S314">
        <v>2.8811029153494906E-2</v>
      </c>
      <c r="T314">
        <v>-1.5404412280888697</v>
      </c>
    </row>
    <row r="315" spans="1:20" x14ac:dyDescent="0.25">
      <c r="A315" s="8">
        <v>37200</v>
      </c>
      <c r="B315" s="7">
        <v>9.5167113000000008</v>
      </c>
      <c r="C315" s="7">
        <v>7.3086919500000009</v>
      </c>
      <c r="D315">
        <f t="shared" si="26"/>
        <v>313</v>
      </c>
      <c r="E315" s="4">
        <f t="shared" si="22"/>
        <v>2.8718981137030065E-2</v>
      </c>
      <c r="F315">
        <f t="shared" si="23"/>
        <v>-1.5418309716168754</v>
      </c>
      <c r="G315">
        <f t="shared" si="24"/>
        <v>9.5426829268292684E-2</v>
      </c>
      <c r="N315" s="5">
        <v>37200</v>
      </c>
      <c r="O315">
        <v>18.499166666666667</v>
      </c>
      <c r="P315" s="10">
        <f t="shared" si="25"/>
        <v>9.5167113000000008</v>
      </c>
      <c r="Q315">
        <v>14.207083333333335</v>
      </c>
      <c r="R315" s="10">
        <f t="shared" si="25"/>
        <v>7.3086919500000009</v>
      </c>
      <c r="S315">
        <v>2.8718981137030065E-2</v>
      </c>
      <c r="T315">
        <v>-1.5418309716168754</v>
      </c>
    </row>
    <row r="316" spans="1:20" x14ac:dyDescent="0.25">
      <c r="A316" s="8">
        <v>37253</v>
      </c>
      <c r="B316" s="7">
        <v>8.8494397500000002</v>
      </c>
      <c r="C316" s="7">
        <v>7.3078345500000017</v>
      </c>
      <c r="D316">
        <f t="shared" si="26"/>
        <v>314</v>
      </c>
      <c r="E316" s="4">
        <f t="shared" si="22"/>
        <v>2.8627519413663729E-2</v>
      </c>
      <c r="F316">
        <f t="shared" si="23"/>
        <v>-1.5432162821436419</v>
      </c>
      <c r="G316">
        <f t="shared" si="24"/>
        <v>9.5731707317073172E-2</v>
      </c>
      <c r="N316" s="5">
        <v>37253</v>
      </c>
      <c r="O316">
        <v>17.202083333333334</v>
      </c>
      <c r="P316" s="10">
        <f t="shared" si="25"/>
        <v>8.8494397500000002</v>
      </c>
      <c r="Q316">
        <v>14.20541666666667</v>
      </c>
      <c r="R316" s="10">
        <f t="shared" si="25"/>
        <v>7.3078345500000017</v>
      </c>
      <c r="S316">
        <v>2.8627519413663729E-2</v>
      </c>
      <c r="T316">
        <v>-1.5432162821436419</v>
      </c>
    </row>
    <row r="317" spans="1:20" x14ac:dyDescent="0.25">
      <c r="A317" s="8">
        <v>37171</v>
      </c>
      <c r="B317" s="7">
        <v>9.7589268000000011</v>
      </c>
      <c r="C317" s="7">
        <v>7.3043464909090909</v>
      </c>
      <c r="D317">
        <f t="shared" si="26"/>
        <v>315</v>
      </c>
      <c r="E317" s="4">
        <f t="shared" si="22"/>
        <v>2.8536638399652099E-2</v>
      </c>
      <c r="F317">
        <f t="shared" si="23"/>
        <v>-1.5445971878600275</v>
      </c>
      <c r="G317">
        <f t="shared" si="24"/>
        <v>9.6036585365853661E-2</v>
      </c>
      <c r="N317" s="5">
        <v>37171</v>
      </c>
      <c r="O317">
        <v>18.970000000000002</v>
      </c>
      <c r="P317" s="10">
        <f t="shared" si="25"/>
        <v>9.7589268000000011</v>
      </c>
      <c r="Q317">
        <v>14.198636363636364</v>
      </c>
      <c r="R317" s="10">
        <f t="shared" si="25"/>
        <v>7.3043464909090909</v>
      </c>
      <c r="S317">
        <v>2.8536638399652099E-2</v>
      </c>
      <c r="T317">
        <v>-1.5445971878600275</v>
      </c>
    </row>
    <row r="318" spans="1:20" x14ac:dyDescent="0.25">
      <c r="A318" s="8">
        <v>37289</v>
      </c>
      <c r="B318" s="7">
        <v>10.01207415</v>
      </c>
      <c r="C318" s="7">
        <v>7.2836129999999999</v>
      </c>
      <c r="D318">
        <f t="shared" si="26"/>
        <v>316</v>
      </c>
      <c r="E318" s="4">
        <f t="shared" si="22"/>
        <v>2.8446332581931681E-2</v>
      </c>
      <c r="F318">
        <f t="shared" si="23"/>
        <v>-1.5459737166888308</v>
      </c>
      <c r="G318">
        <f t="shared" si="24"/>
        <v>9.6341463414634149E-2</v>
      </c>
      <c r="N318" s="5">
        <v>37289</v>
      </c>
      <c r="O318">
        <v>19.462083333333332</v>
      </c>
      <c r="P318" s="10">
        <f t="shared" si="25"/>
        <v>10.01207415</v>
      </c>
      <c r="Q318">
        <v>14.158333333333333</v>
      </c>
      <c r="R318" s="10">
        <f t="shared" si="25"/>
        <v>7.2836129999999999</v>
      </c>
      <c r="S318">
        <v>2.8446332581931681E-2</v>
      </c>
      <c r="T318">
        <v>-1.5459737166888308</v>
      </c>
    </row>
    <row r="319" spans="1:20" x14ac:dyDescent="0.25">
      <c r="A319" s="8">
        <v>38042</v>
      </c>
      <c r="B319" s="7">
        <v>10.124607900000001</v>
      </c>
      <c r="C319" s="7">
        <v>7.2833986500000032</v>
      </c>
      <c r="D319">
        <f t="shared" si="26"/>
        <v>317</v>
      </c>
      <c r="E319" s="4">
        <f t="shared" si="22"/>
        <v>2.8356596517004451E-2</v>
      </c>
      <c r="F319">
        <f t="shared" si="23"/>
        <v>-1.5473458962881785</v>
      </c>
      <c r="G319">
        <f t="shared" si="24"/>
        <v>9.6646341463414637E-2</v>
      </c>
      <c r="N319" s="5">
        <v>38042</v>
      </c>
      <c r="O319">
        <v>19.680833333333336</v>
      </c>
      <c r="P319" s="10">
        <f t="shared" si="25"/>
        <v>10.124607900000001</v>
      </c>
      <c r="Q319">
        <v>14.157916666666672</v>
      </c>
      <c r="R319" s="10">
        <f t="shared" si="25"/>
        <v>7.2833986500000032</v>
      </c>
      <c r="S319">
        <v>2.8356596517004451E-2</v>
      </c>
      <c r="T319">
        <v>-1.5473458962881785</v>
      </c>
    </row>
    <row r="320" spans="1:20" x14ac:dyDescent="0.25">
      <c r="A320" s="8">
        <v>38017</v>
      </c>
      <c r="B320" s="7">
        <v>9.1246651499999984</v>
      </c>
      <c r="C320" s="7">
        <v>7.2750390000000023</v>
      </c>
      <c r="D320">
        <f t="shared" si="26"/>
        <v>318</v>
      </c>
      <c r="E320" s="4">
        <f t="shared" si="22"/>
        <v>2.8267424829844057E-2</v>
      </c>
      <c r="F320">
        <f t="shared" si="23"/>
        <v>-1.5487137540548597</v>
      </c>
      <c r="G320">
        <f t="shared" si="24"/>
        <v>9.6951219512195125E-2</v>
      </c>
      <c r="N320" s="5">
        <v>38017</v>
      </c>
      <c r="O320">
        <v>17.737083333333331</v>
      </c>
      <c r="P320" s="10">
        <f t="shared" si="25"/>
        <v>9.1246651499999984</v>
      </c>
      <c r="Q320">
        <v>14.141666666666671</v>
      </c>
      <c r="R320" s="10">
        <f t="shared" si="25"/>
        <v>7.2750390000000023</v>
      </c>
      <c r="S320">
        <v>2.8267424829844057E-2</v>
      </c>
      <c r="T320">
        <v>-1.5487137540548597</v>
      </c>
    </row>
    <row r="321" spans="1:20" x14ac:dyDescent="0.25">
      <c r="A321" s="5">
        <v>38673</v>
      </c>
      <c r="B321">
        <v>9.40417755</v>
      </c>
      <c r="C321">
        <v>7.2666793500000031</v>
      </c>
      <c r="D321">
        <f t="shared" si="26"/>
        <v>319</v>
      </c>
      <c r="E321" s="4">
        <f t="shared" si="22"/>
        <v>2.8178812212822604E-2</v>
      </c>
      <c r="F321">
        <f t="shared" si="23"/>
        <v>-1.5500773171276081</v>
      </c>
      <c r="G321">
        <f t="shared" si="24"/>
        <v>9.7256097560975613E-2</v>
      </c>
      <c r="N321" s="5">
        <v>38673</v>
      </c>
      <c r="O321">
        <v>18.280416666666667</v>
      </c>
      <c r="P321" s="10">
        <f t="shared" si="25"/>
        <v>9.40417755</v>
      </c>
      <c r="Q321">
        <v>14.125416666666672</v>
      </c>
      <c r="R321" s="10">
        <f t="shared" si="25"/>
        <v>7.2666793500000031</v>
      </c>
      <c r="S321">
        <v>2.8178812212822604E-2</v>
      </c>
      <c r="T321">
        <v>-1.5500773171276081</v>
      </c>
    </row>
    <row r="322" spans="1:20" x14ac:dyDescent="0.25">
      <c r="A322" s="8">
        <v>38003</v>
      </c>
      <c r="B322" s="7">
        <v>8.8035688499999996</v>
      </c>
      <c r="C322" s="7">
        <v>7.2660363000000032</v>
      </c>
      <c r="D322">
        <f t="shared" si="26"/>
        <v>320</v>
      </c>
      <c r="E322" s="4">
        <f t="shared" si="22"/>
        <v>2.8090753424657538E-2</v>
      </c>
      <c r="F322">
        <f t="shared" si="23"/>
        <v>-1.5514366123903329</v>
      </c>
      <c r="G322">
        <f t="shared" si="24"/>
        <v>9.7560975609756101E-2</v>
      </c>
      <c r="N322" s="5">
        <v>38003</v>
      </c>
      <c r="O322">
        <v>17.112916666666667</v>
      </c>
      <c r="P322" s="10">
        <f t="shared" si="25"/>
        <v>8.8035688499999996</v>
      </c>
      <c r="Q322">
        <v>14.124166666666673</v>
      </c>
      <c r="R322" s="10">
        <f t="shared" si="25"/>
        <v>7.2660363000000032</v>
      </c>
      <c r="S322">
        <v>2.8090753424657538E-2</v>
      </c>
      <c r="T322">
        <v>-1.5514366123903329</v>
      </c>
    </row>
    <row r="323" spans="1:20" x14ac:dyDescent="0.25">
      <c r="A323" s="8">
        <v>37073</v>
      </c>
      <c r="B323" s="7">
        <v>8.7436906434782617</v>
      </c>
      <c r="C323" s="7">
        <v>7.2654584869565229</v>
      </c>
      <c r="D323">
        <f t="shared" si="26"/>
        <v>321</v>
      </c>
      <c r="E323" s="4">
        <f t="shared" ref="E323:E386" si="27">(D$1+1)/D323/365</f>
        <v>2.8003243289378227E-2</v>
      </c>
      <c r="F323">
        <f t="shared" ref="F323:F386" si="28">LOG(E323)</f>
        <v>-1.5527916664752992</v>
      </c>
      <c r="G323">
        <f t="shared" ref="G323:G386" si="29">D323/D$1</f>
        <v>9.7865853658536589E-2</v>
      </c>
      <c r="N323" s="5">
        <v>37073</v>
      </c>
      <c r="O323">
        <v>16.996521739130436</v>
      </c>
      <c r="P323" s="10">
        <f t="shared" si="25"/>
        <v>8.7436906434782617</v>
      </c>
      <c r="Q323">
        <v>14.123043478260872</v>
      </c>
      <c r="R323" s="10">
        <f t="shared" si="25"/>
        <v>7.2654584869565229</v>
      </c>
      <c r="S323">
        <v>2.8003243289378227E-2</v>
      </c>
      <c r="T323">
        <v>-1.5527916664752992</v>
      </c>
    </row>
    <row r="324" spans="1:20" x14ac:dyDescent="0.25">
      <c r="A324" s="8">
        <v>36742</v>
      </c>
      <c r="B324" s="7">
        <v>9.9587010000000014</v>
      </c>
      <c r="C324" s="7">
        <v>7.2623923499999998</v>
      </c>
      <c r="D324">
        <f t="shared" si="26"/>
        <v>322</v>
      </c>
      <c r="E324" s="4">
        <f t="shared" si="27"/>
        <v>2.7916276695311833E-2</v>
      </c>
      <c r="F324">
        <f t="shared" si="28"/>
        <v>-1.5541425057662579</v>
      </c>
      <c r="G324">
        <f t="shared" si="29"/>
        <v>9.8170731707317077E-2</v>
      </c>
      <c r="N324" s="5">
        <v>36742</v>
      </c>
      <c r="O324">
        <v>19.358333333333334</v>
      </c>
      <c r="P324" s="10">
        <f t="shared" ref="P324:R387" si="30">O324*0.51444</f>
        <v>9.9587010000000014</v>
      </c>
      <c r="Q324">
        <v>14.117083333333333</v>
      </c>
      <c r="R324" s="10">
        <f t="shared" si="30"/>
        <v>7.2623923499999998</v>
      </c>
      <c r="S324">
        <v>2.7916276695311833E-2</v>
      </c>
      <c r="T324">
        <v>-1.5541425057662579</v>
      </c>
    </row>
    <row r="325" spans="1:20" x14ac:dyDescent="0.25">
      <c r="A325" s="8">
        <v>38345</v>
      </c>
      <c r="B325" s="7">
        <v>10.153973850000002</v>
      </c>
      <c r="C325" s="7">
        <v>7.2619636500000011</v>
      </c>
      <c r="D325">
        <f t="shared" ref="D325:D388" si="31">D324+1</f>
        <v>323</v>
      </c>
      <c r="E325" s="4">
        <f t="shared" si="27"/>
        <v>2.7829848594087957E-2</v>
      </c>
      <c r="F325">
        <f t="shared" si="28"/>
        <v>-1.5554891564015298</v>
      </c>
      <c r="G325">
        <f t="shared" si="29"/>
        <v>9.8475609756097565E-2</v>
      </c>
      <c r="N325" s="5">
        <v>38345</v>
      </c>
      <c r="O325">
        <v>19.737916666666671</v>
      </c>
      <c r="P325" s="10">
        <f t="shared" si="30"/>
        <v>10.153973850000002</v>
      </c>
      <c r="Q325">
        <v>14.116250000000003</v>
      </c>
      <c r="R325" s="10">
        <f t="shared" si="30"/>
        <v>7.2619636500000011</v>
      </c>
      <c r="S325">
        <v>2.7829848594087957E-2</v>
      </c>
      <c r="T325">
        <v>-1.5554891564015298</v>
      </c>
    </row>
    <row r="326" spans="1:20" x14ac:dyDescent="0.25">
      <c r="A326" s="5">
        <v>38513</v>
      </c>
      <c r="B326">
        <v>8.4042347999999976</v>
      </c>
      <c r="C326">
        <v>7.2587484000000009</v>
      </c>
      <c r="D326">
        <f t="shared" si="31"/>
        <v>324</v>
      </c>
      <c r="E326" s="4">
        <f t="shared" si="27"/>
        <v>2.7743953999661761E-2</v>
      </c>
      <c r="F326">
        <f t="shared" si="28"/>
        <v>-1.5568316442770391</v>
      </c>
      <c r="G326">
        <f t="shared" si="29"/>
        <v>9.8780487804878053E-2</v>
      </c>
      <c r="N326" s="5">
        <v>38513</v>
      </c>
      <c r="O326">
        <v>16.336666666666662</v>
      </c>
      <c r="P326" s="10">
        <f t="shared" si="30"/>
        <v>8.4042347999999976</v>
      </c>
      <c r="Q326">
        <v>14.110000000000001</v>
      </c>
      <c r="R326" s="10">
        <f t="shared" si="30"/>
        <v>7.2587484000000009</v>
      </c>
      <c r="S326">
        <v>2.7743953999661761E-2</v>
      </c>
      <c r="T326">
        <v>-1.5568316442770391</v>
      </c>
    </row>
    <row r="327" spans="1:20" x14ac:dyDescent="0.25">
      <c r="A327" s="8">
        <v>36558</v>
      </c>
      <c r="B327" s="7">
        <v>9.5713705499999975</v>
      </c>
      <c r="C327" s="7">
        <v>7.2458874000000035</v>
      </c>
      <c r="D327">
        <f t="shared" si="31"/>
        <v>325</v>
      </c>
      <c r="E327" s="4">
        <f t="shared" si="27"/>
        <v>2.7658587987355109E-2</v>
      </c>
      <c r="F327">
        <f t="shared" si="28"/>
        <v>-1.5581699950493013</v>
      </c>
      <c r="G327">
        <f t="shared" si="29"/>
        <v>9.9085365853658541E-2</v>
      </c>
      <c r="N327" s="5">
        <v>36558</v>
      </c>
      <c r="O327">
        <v>18.605416666666663</v>
      </c>
      <c r="P327" s="10">
        <f t="shared" si="30"/>
        <v>9.5713705499999975</v>
      </c>
      <c r="Q327">
        <v>14.085000000000006</v>
      </c>
      <c r="R327" s="10">
        <f t="shared" si="30"/>
        <v>7.2458874000000035</v>
      </c>
      <c r="S327">
        <v>2.7658587987355109E-2</v>
      </c>
      <c r="T327">
        <v>-1.5581699950493013</v>
      </c>
    </row>
    <row r="328" spans="1:20" x14ac:dyDescent="0.25">
      <c r="A328" s="8">
        <v>36538</v>
      </c>
      <c r="B328" s="7">
        <v>9.7287034499999994</v>
      </c>
      <c r="C328" s="7">
        <v>7.2285250500000009</v>
      </c>
      <c r="D328">
        <f t="shared" si="31"/>
        <v>326</v>
      </c>
      <c r="E328" s="4">
        <f t="shared" si="27"/>
        <v>2.7573745692915371E-2</v>
      </c>
      <c r="F328">
        <f t="shared" si="28"/>
        <v>-1.559504234138366</v>
      </c>
      <c r="G328">
        <f t="shared" si="29"/>
        <v>9.9390243902439029E-2</v>
      </c>
      <c r="N328" s="5">
        <v>36538</v>
      </c>
      <c r="O328">
        <v>18.911249999999999</v>
      </c>
      <c r="P328" s="10">
        <f t="shared" si="30"/>
        <v>9.7287034499999994</v>
      </c>
      <c r="Q328">
        <v>14.051250000000001</v>
      </c>
      <c r="R328" s="10">
        <f t="shared" si="30"/>
        <v>7.2285250500000009</v>
      </c>
      <c r="S328">
        <v>2.7573745692915371E-2</v>
      </c>
      <c r="T328">
        <v>-1.559504234138366</v>
      </c>
    </row>
    <row r="329" spans="1:20" x14ac:dyDescent="0.25">
      <c r="A329" s="8">
        <v>37633</v>
      </c>
      <c r="B329" s="7">
        <v>9.120806850000001</v>
      </c>
      <c r="C329" s="7">
        <v>7.2246667500000008</v>
      </c>
      <c r="D329">
        <f t="shared" si="31"/>
        <v>327</v>
      </c>
      <c r="E329" s="4">
        <f t="shared" si="27"/>
        <v>2.7489422311591474E-2</v>
      </c>
      <c r="F329">
        <f t="shared" si="28"/>
        <v>-1.5608343867307131</v>
      </c>
      <c r="G329">
        <f t="shared" si="29"/>
        <v>9.9695121951219517E-2</v>
      </c>
      <c r="N329" s="5">
        <v>37633</v>
      </c>
      <c r="O329">
        <v>17.729583333333334</v>
      </c>
      <c r="P329" s="10">
        <f t="shared" si="30"/>
        <v>9.120806850000001</v>
      </c>
      <c r="Q329">
        <v>14.043750000000001</v>
      </c>
      <c r="R329" s="10">
        <f t="shared" si="30"/>
        <v>7.2246667500000008</v>
      </c>
      <c r="S329">
        <v>2.7489422311591474E-2</v>
      </c>
      <c r="T329">
        <v>-1.5608343867307131</v>
      </c>
    </row>
    <row r="330" spans="1:20" x14ac:dyDescent="0.25">
      <c r="A330" s="8">
        <v>35857</v>
      </c>
      <c r="B330" s="7">
        <v>8.6297310000000014</v>
      </c>
      <c r="C330" s="7">
        <v>7.2124488000000015</v>
      </c>
      <c r="D330">
        <f t="shared" si="31"/>
        <v>328</v>
      </c>
      <c r="E330" s="4">
        <f t="shared" si="27"/>
        <v>2.7405613097226864E-2</v>
      </c>
      <c r="F330">
        <f t="shared" si="28"/>
        <v>-1.5621604777821061</v>
      </c>
      <c r="G330">
        <f t="shared" si="29"/>
        <v>0.1</v>
      </c>
      <c r="N330" s="5">
        <v>35857</v>
      </c>
      <c r="O330">
        <v>16.775000000000002</v>
      </c>
      <c r="P330" s="10">
        <f t="shared" si="30"/>
        <v>8.6297310000000014</v>
      </c>
      <c r="Q330">
        <v>14.020000000000003</v>
      </c>
      <c r="R330" s="10">
        <f t="shared" si="30"/>
        <v>7.2124488000000015</v>
      </c>
      <c r="S330">
        <v>2.7405613097226864E-2</v>
      </c>
      <c r="T330">
        <v>-1.5621604777821061</v>
      </c>
    </row>
    <row r="331" spans="1:20" x14ac:dyDescent="0.25">
      <c r="A331" s="8">
        <v>37220</v>
      </c>
      <c r="B331" s="7">
        <v>8.6708861999999982</v>
      </c>
      <c r="C331" s="7">
        <v>7.2122344500000013</v>
      </c>
      <c r="D331">
        <f t="shared" si="31"/>
        <v>329</v>
      </c>
      <c r="E331" s="4">
        <f t="shared" si="27"/>
        <v>2.7322313361369029E-2</v>
      </c>
      <c r="F331">
        <f t="shared" si="28"/>
        <v>-1.5634825320204013</v>
      </c>
      <c r="G331">
        <f t="shared" si="29"/>
        <v>0.10030487804878049</v>
      </c>
      <c r="N331" s="5">
        <v>37220</v>
      </c>
      <c r="O331">
        <v>16.854999999999997</v>
      </c>
      <c r="P331" s="10">
        <f t="shared" si="30"/>
        <v>8.6708861999999982</v>
      </c>
      <c r="Q331">
        <v>14.019583333333335</v>
      </c>
      <c r="R331" s="10">
        <f t="shared" si="30"/>
        <v>7.2122344500000013</v>
      </c>
      <c r="S331">
        <v>2.7322313361369029E-2</v>
      </c>
      <c r="T331">
        <v>-1.5634825320204013</v>
      </c>
    </row>
    <row r="332" spans="1:20" x14ac:dyDescent="0.25">
      <c r="A332" s="8">
        <v>37394</v>
      </c>
      <c r="B332" s="7">
        <v>8.8830927000000006</v>
      </c>
      <c r="C332" s="7">
        <v>7.2085905000000006</v>
      </c>
      <c r="D332">
        <f t="shared" si="31"/>
        <v>330</v>
      </c>
      <c r="E332" s="4">
        <f t="shared" si="27"/>
        <v>2.7239518472395186E-2</v>
      </c>
      <c r="F332">
        <f t="shared" si="28"/>
        <v>-1.5648005739483144</v>
      </c>
      <c r="G332">
        <f t="shared" si="29"/>
        <v>0.10060975609756098</v>
      </c>
      <c r="N332" s="5">
        <v>37394</v>
      </c>
      <c r="O332">
        <v>17.267500000000002</v>
      </c>
      <c r="P332" s="10">
        <f t="shared" si="30"/>
        <v>8.8830927000000006</v>
      </c>
      <c r="Q332">
        <v>14.012500000000001</v>
      </c>
      <c r="R332" s="10">
        <f t="shared" si="30"/>
        <v>7.2085905000000006</v>
      </c>
      <c r="S332">
        <v>2.7239518472395186E-2</v>
      </c>
      <c r="T332">
        <v>-1.5648005739483144</v>
      </c>
    </row>
    <row r="333" spans="1:20" x14ac:dyDescent="0.25">
      <c r="A333" s="8">
        <v>37640</v>
      </c>
      <c r="B333" s="7">
        <v>8.8462244999999999</v>
      </c>
      <c r="C333" s="7">
        <v>7.2081617999999992</v>
      </c>
      <c r="D333">
        <f t="shared" si="31"/>
        <v>331</v>
      </c>
      <c r="E333" s="4">
        <f t="shared" si="27"/>
        <v>2.7157223854653807E-2</v>
      </c>
      <c r="F333">
        <f t="shared" si="28"/>
        <v>-1.5661146278461457</v>
      </c>
      <c r="G333">
        <f t="shared" si="29"/>
        <v>0.10091463414634147</v>
      </c>
      <c r="N333" s="5">
        <v>37640</v>
      </c>
      <c r="O333">
        <v>17.195833333333333</v>
      </c>
      <c r="P333" s="10">
        <f t="shared" si="30"/>
        <v>8.8462244999999999</v>
      </c>
      <c r="Q333">
        <v>14.011666666666665</v>
      </c>
      <c r="R333" s="10">
        <f t="shared" si="30"/>
        <v>7.2081617999999992</v>
      </c>
      <c r="S333">
        <v>2.7157223854653807E-2</v>
      </c>
      <c r="T333">
        <v>-1.5661146278461457</v>
      </c>
    </row>
    <row r="334" spans="1:20" x14ac:dyDescent="0.25">
      <c r="A334" s="8">
        <v>36240</v>
      </c>
      <c r="B334" s="7">
        <v>9.9651501391304365</v>
      </c>
      <c r="C334" s="7">
        <v>7.2046203652173926</v>
      </c>
      <c r="D334">
        <f t="shared" si="31"/>
        <v>332</v>
      </c>
      <c r="E334" s="4">
        <f t="shared" si="27"/>
        <v>2.7075424987621718E-2</v>
      </c>
      <c r="F334">
        <f t="shared" si="28"/>
        <v>-1.5674247177744633</v>
      </c>
      <c r="G334">
        <f t="shared" si="29"/>
        <v>0.10121951219512196</v>
      </c>
      <c r="N334" s="5">
        <v>36240</v>
      </c>
      <c r="O334">
        <v>19.370869565217394</v>
      </c>
      <c r="P334" s="10">
        <f t="shared" si="30"/>
        <v>9.9651501391304365</v>
      </c>
      <c r="Q334">
        <v>14.004782608695654</v>
      </c>
      <c r="R334" s="10">
        <f t="shared" si="30"/>
        <v>7.2046203652173926</v>
      </c>
      <c r="S334">
        <v>2.7075424987621718E-2</v>
      </c>
      <c r="T334">
        <v>-1.5674247177744633</v>
      </c>
    </row>
    <row r="335" spans="1:20" x14ac:dyDescent="0.25">
      <c r="A335" s="8">
        <v>36262</v>
      </c>
      <c r="B335" s="7">
        <v>9.8624578500000002</v>
      </c>
      <c r="C335" s="7">
        <v>7.2040891500000024</v>
      </c>
      <c r="D335">
        <f t="shared" si="31"/>
        <v>333</v>
      </c>
      <c r="E335" s="4">
        <f t="shared" si="27"/>
        <v>2.6994117405076311E-2</v>
      </c>
      <c r="F335">
        <f t="shared" si="28"/>
        <v>-1.5687308675767468</v>
      </c>
      <c r="G335">
        <f t="shared" si="29"/>
        <v>0.10152439024390245</v>
      </c>
      <c r="N335" s="5">
        <v>36262</v>
      </c>
      <c r="O335">
        <v>19.171250000000001</v>
      </c>
      <c r="P335" s="10">
        <f t="shared" si="30"/>
        <v>9.8624578500000002</v>
      </c>
      <c r="Q335">
        <v>14.003750000000004</v>
      </c>
      <c r="R335" s="10">
        <f t="shared" si="30"/>
        <v>7.2040891500000024</v>
      </c>
      <c r="S335">
        <v>2.6994117405076311E-2</v>
      </c>
      <c r="T335">
        <v>-1.5687308675767468</v>
      </c>
    </row>
    <row r="336" spans="1:20" x14ac:dyDescent="0.25">
      <c r="A336" s="8">
        <v>36752</v>
      </c>
      <c r="B336" s="7">
        <v>11.374911449999999</v>
      </c>
      <c r="C336" s="7">
        <v>7.1998021500000027</v>
      </c>
      <c r="D336">
        <f t="shared" si="31"/>
        <v>334</v>
      </c>
      <c r="E336" s="4">
        <f t="shared" si="27"/>
        <v>2.6913296694282669E-2</v>
      </c>
      <c r="F336">
        <f t="shared" si="28"/>
        <v>-1.5700331008819914</v>
      </c>
      <c r="G336">
        <f t="shared" si="29"/>
        <v>0.10182926829268292</v>
      </c>
      <c r="N336" s="5">
        <v>36752</v>
      </c>
      <c r="O336">
        <v>22.111249999999998</v>
      </c>
      <c r="P336" s="10">
        <f t="shared" si="30"/>
        <v>11.374911449999999</v>
      </c>
      <c r="Q336">
        <v>13.995416666666671</v>
      </c>
      <c r="R336" s="10">
        <f t="shared" si="30"/>
        <v>7.1998021500000027</v>
      </c>
      <c r="S336">
        <v>2.6913296694282669E-2</v>
      </c>
      <c r="T336">
        <v>-1.5700331008819914</v>
      </c>
    </row>
    <row r="337" spans="1:20" x14ac:dyDescent="0.25">
      <c r="A337" s="5">
        <v>38648</v>
      </c>
      <c r="B337">
        <v>8.6623122000000006</v>
      </c>
      <c r="C337">
        <v>7.1995878000000015</v>
      </c>
      <c r="D337">
        <f t="shared" si="31"/>
        <v>335</v>
      </c>
      <c r="E337" s="4">
        <f t="shared" si="27"/>
        <v>2.6832958495195257E-2</v>
      </c>
      <c r="F337">
        <f t="shared" si="28"/>
        <v>-1.5713314411072723</v>
      </c>
      <c r="G337">
        <f t="shared" si="29"/>
        <v>0.10213414634146341</v>
      </c>
      <c r="N337" s="5">
        <v>38648</v>
      </c>
      <c r="O337">
        <v>16.838333333333335</v>
      </c>
      <c r="P337" s="10">
        <f t="shared" si="30"/>
        <v>8.6623122000000006</v>
      </c>
      <c r="Q337">
        <v>13.995000000000003</v>
      </c>
      <c r="R337" s="10">
        <f t="shared" si="30"/>
        <v>7.1995878000000015</v>
      </c>
      <c r="S337">
        <v>2.6832958495195257E-2</v>
      </c>
      <c r="T337">
        <v>-1.5713314411072723</v>
      </c>
    </row>
    <row r="338" spans="1:20" x14ac:dyDescent="0.25">
      <c r="A338" s="8">
        <v>35761</v>
      </c>
      <c r="B338" s="7">
        <v>8.8625151000000013</v>
      </c>
      <c r="C338" s="7">
        <v>7.1751518999999995</v>
      </c>
      <c r="D338">
        <f t="shared" si="31"/>
        <v>336</v>
      </c>
      <c r="E338" s="4">
        <f t="shared" si="27"/>
        <v>2.6753098499673843E-2</v>
      </c>
      <c r="F338">
        <f t="shared" si="28"/>
        <v>-1.572625911460271</v>
      </c>
      <c r="G338">
        <f t="shared" si="29"/>
        <v>0.1024390243902439</v>
      </c>
      <c r="N338" s="5">
        <v>35761</v>
      </c>
      <c r="O338">
        <v>17.227500000000003</v>
      </c>
      <c r="P338" s="10">
        <f t="shared" si="30"/>
        <v>8.8625151000000013</v>
      </c>
      <c r="Q338">
        <v>13.947499999999998</v>
      </c>
      <c r="R338" s="10">
        <f t="shared" si="30"/>
        <v>7.1751518999999995</v>
      </c>
      <c r="S338">
        <v>2.6753098499673843E-2</v>
      </c>
      <c r="T338">
        <v>-1.572625911460271</v>
      </c>
    </row>
    <row r="339" spans="1:20" x14ac:dyDescent="0.25">
      <c r="A339" s="8">
        <v>37610</v>
      </c>
      <c r="B339" s="7">
        <v>8.2706947500000005</v>
      </c>
      <c r="C339" s="7">
        <v>7.1702218500000026</v>
      </c>
      <c r="D339">
        <f t="shared" si="31"/>
        <v>337</v>
      </c>
      <c r="E339" s="4">
        <f t="shared" si="27"/>
        <v>2.6673712450713385E-2</v>
      </c>
      <c r="F339">
        <f t="shared" si="28"/>
        <v>-1.5739165349417656</v>
      </c>
      <c r="G339">
        <f t="shared" si="29"/>
        <v>0.10274390243902438</v>
      </c>
      <c r="N339" s="5">
        <v>37610</v>
      </c>
      <c r="O339">
        <v>16.077083333333334</v>
      </c>
      <c r="P339" s="10">
        <f t="shared" si="30"/>
        <v>8.2706947500000005</v>
      </c>
      <c r="Q339">
        <v>13.937916666666672</v>
      </c>
      <c r="R339" s="10">
        <f t="shared" si="30"/>
        <v>7.1702218500000026</v>
      </c>
      <c r="S339">
        <v>2.6673712450713385E-2</v>
      </c>
      <c r="T339">
        <v>-1.5739165349417656</v>
      </c>
    </row>
    <row r="340" spans="1:20" x14ac:dyDescent="0.25">
      <c r="A340" s="8">
        <v>35924</v>
      </c>
      <c r="B340" s="7">
        <v>8.5208412000000013</v>
      </c>
      <c r="C340" s="7">
        <v>7.1667922500000003</v>
      </c>
      <c r="D340">
        <f t="shared" si="31"/>
        <v>338</v>
      </c>
      <c r="E340" s="4">
        <f t="shared" si="27"/>
        <v>2.6594796141687606E-2</v>
      </c>
      <c r="F340">
        <f t="shared" si="28"/>
        <v>-1.5752033343480818</v>
      </c>
      <c r="G340">
        <f t="shared" si="29"/>
        <v>0.10304878048780487</v>
      </c>
      <c r="N340" s="5">
        <v>35924</v>
      </c>
      <c r="O340">
        <v>16.563333333333336</v>
      </c>
      <c r="P340" s="10">
        <f t="shared" si="30"/>
        <v>8.5208412000000013</v>
      </c>
      <c r="Q340">
        <v>13.93125</v>
      </c>
      <c r="R340" s="10">
        <f t="shared" si="30"/>
        <v>7.1667922500000003</v>
      </c>
      <c r="S340">
        <v>2.6594796141687606E-2</v>
      </c>
      <c r="T340">
        <v>-1.5752033343480818</v>
      </c>
    </row>
    <row r="341" spans="1:20" x14ac:dyDescent="0.25">
      <c r="A341" s="8">
        <v>36872</v>
      </c>
      <c r="B341" s="7">
        <v>9.8495968499999993</v>
      </c>
      <c r="C341" s="7">
        <v>7.1627196</v>
      </c>
      <c r="D341">
        <f t="shared" si="31"/>
        <v>339</v>
      </c>
      <c r="E341" s="4">
        <f t="shared" si="27"/>
        <v>2.6516345415605928E-2</v>
      </c>
      <c r="F341">
        <f t="shared" si="28"/>
        <v>-1.5764863322735092</v>
      </c>
      <c r="G341">
        <f t="shared" si="29"/>
        <v>0.10335365853658536</v>
      </c>
      <c r="N341" s="5">
        <v>36872</v>
      </c>
      <c r="O341">
        <v>19.146249999999998</v>
      </c>
      <c r="P341" s="10">
        <f t="shared" si="30"/>
        <v>9.8495968499999993</v>
      </c>
      <c r="Q341">
        <v>13.923333333333334</v>
      </c>
      <c r="R341" s="10">
        <f t="shared" si="30"/>
        <v>7.1627196</v>
      </c>
      <c r="S341">
        <v>2.6516345415605928E-2</v>
      </c>
      <c r="T341">
        <v>-1.5764863322735092</v>
      </c>
    </row>
    <row r="342" spans="1:20" x14ac:dyDescent="0.25">
      <c r="A342" s="8">
        <v>36918</v>
      </c>
      <c r="B342" s="7">
        <v>8.8500828000000009</v>
      </c>
      <c r="C342" s="7">
        <v>7.1625052500000006</v>
      </c>
      <c r="D342">
        <f t="shared" si="31"/>
        <v>340</v>
      </c>
      <c r="E342" s="4">
        <f t="shared" si="27"/>
        <v>2.6438356164383562E-2</v>
      </c>
      <c r="F342">
        <f t="shared" si="28"/>
        <v>-1.5777655511126822</v>
      </c>
      <c r="G342">
        <f t="shared" si="29"/>
        <v>0.10365853658536585</v>
      </c>
      <c r="N342" s="5">
        <v>36918</v>
      </c>
      <c r="O342">
        <v>17.203333333333333</v>
      </c>
      <c r="P342" s="10">
        <f t="shared" si="30"/>
        <v>8.8500828000000009</v>
      </c>
      <c r="Q342">
        <v>13.922916666666667</v>
      </c>
      <c r="R342" s="10">
        <f t="shared" si="30"/>
        <v>7.1625052500000006</v>
      </c>
      <c r="S342">
        <v>2.6438356164383562E-2</v>
      </c>
      <c r="T342">
        <v>-1.5777655511126822</v>
      </c>
    </row>
    <row r="343" spans="1:20" x14ac:dyDescent="0.25">
      <c r="A343" s="8">
        <v>37956</v>
      </c>
      <c r="B343" s="7">
        <v>8.6331606000000018</v>
      </c>
      <c r="C343" s="7">
        <v>7.158432600000002</v>
      </c>
      <c r="D343">
        <f t="shared" si="31"/>
        <v>341</v>
      </c>
      <c r="E343" s="4">
        <f t="shared" si="27"/>
        <v>2.6360824328124369E-2</v>
      </c>
      <c r="F343">
        <f t="shared" si="28"/>
        <v>-1.5790410130629249</v>
      </c>
      <c r="G343">
        <f t="shared" si="29"/>
        <v>0.10396341463414634</v>
      </c>
      <c r="N343" s="5">
        <v>37956</v>
      </c>
      <c r="O343">
        <v>16.78166666666667</v>
      </c>
      <c r="P343" s="10">
        <f t="shared" si="30"/>
        <v>8.6331606000000018</v>
      </c>
      <c r="Q343">
        <v>13.915000000000004</v>
      </c>
      <c r="R343" s="10">
        <f t="shared" si="30"/>
        <v>7.158432600000002</v>
      </c>
      <c r="S343">
        <v>2.6360824328124369E-2</v>
      </c>
      <c r="T343">
        <v>-1.5790410130629249</v>
      </c>
    </row>
    <row r="344" spans="1:20" x14ac:dyDescent="0.25">
      <c r="A344" s="5">
        <v>38672</v>
      </c>
      <c r="B344">
        <v>8.162233650000001</v>
      </c>
      <c r="C344">
        <v>7.1537168999999992</v>
      </c>
      <c r="D344">
        <f t="shared" si="31"/>
        <v>342</v>
      </c>
      <c r="E344" s="4">
        <f t="shared" si="27"/>
        <v>2.628374589441641E-2</v>
      </c>
      <c r="F344">
        <f t="shared" si="28"/>
        <v>-1.580312740126562</v>
      </c>
      <c r="G344">
        <f t="shared" si="29"/>
        <v>0.10426829268292682</v>
      </c>
      <c r="N344" s="5">
        <v>38672</v>
      </c>
      <c r="O344">
        <v>15.866250000000001</v>
      </c>
      <c r="P344" s="10">
        <f t="shared" si="30"/>
        <v>8.162233650000001</v>
      </c>
      <c r="Q344">
        <v>13.905833333333332</v>
      </c>
      <c r="R344" s="10">
        <f t="shared" si="30"/>
        <v>7.1537168999999992</v>
      </c>
      <c r="S344">
        <v>2.628374589441641E-2</v>
      </c>
      <c r="T344">
        <v>-1.580312740126562</v>
      </c>
    </row>
    <row r="345" spans="1:20" x14ac:dyDescent="0.25">
      <c r="A345" s="8">
        <v>37265</v>
      </c>
      <c r="B345" s="7">
        <v>8.7128987999999978</v>
      </c>
      <c r="C345" s="7">
        <v>7.1460003000000025</v>
      </c>
      <c r="D345">
        <f t="shared" si="31"/>
        <v>343</v>
      </c>
      <c r="E345" s="4">
        <f t="shared" si="27"/>
        <v>2.620711689763968E-2</v>
      </c>
      <c r="F345">
        <f t="shared" si="28"/>
        <v>-1.5815807541131974</v>
      </c>
      <c r="G345">
        <f t="shared" si="29"/>
        <v>0.10457317073170731</v>
      </c>
      <c r="N345" s="5">
        <v>37265</v>
      </c>
      <c r="O345">
        <v>16.936666666666664</v>
      </c>
      <c r="P345" s="10">
        <f t="shared" si="30"/>
        <v>8.7128987999999978</v>
      </c>
      <c r="Q345">
        <v>13.890833333333338</v>
      </c>
      <c r="R345" s="10">
        <f t="shared" si="30"/>
        <v>7.1460003000000025</v>
      </c>
      <c r="S345">
        <v>2.620711689763968E-2</v>
      </c>
      <c r="T345">
        <v>-1.5815807541131974</v>
      </c>
    </row>
    <row r="346" spans="1:20" x14ac:dyDescent="0.25">
      <c r="A346" s="5">
        <v>38698</v>
      </c>
      <c r="B346">
        <v>8.6085103500000013</v>
      </c>
      <c r="C346">
        <v>7.1455716000000011</v>
      </c>
      <c r="D346">
        <f t="shared" si="31"/>
        <v>344</v>
      </c>
      <c r="E346" s="4">
        <f t="shared" si="27"/>
        <v>2.6130933418286078E-2</v>
      </c>
      <c r="F346">
        <f t="shared" si="28"/>
        <v>-1.5828450766419571</v>
      </c>
      <c r="G346">
        <f t="shared" si="29"/>
        <v>0.1048780487804878</v>
      </c>
      <c r="N346" s="5">
        <v>38698</v>
      </c>
      <c r="O346">
        <v>16.733750000000001</v>
      </c>
      <c r="P346" s="10">
        <f t="shared" si="30"/>
        <v>8.6085103500000013</v>
      </c>
      <c r="Q346">
        <v>13.890000000000002</v>
      </c>
      <c r="R346" s="10">
        <f t="shared" si="30"/>
        <v>7.1455716000000011</v>
      </c>
      <c r="S346">
        <v>2.6130933418286078E-2</v>
      </c>
      <c r="T346">
        <v>-1.5828450766419571</v>
      </c>
    </row>
    <row r="347" spans="1:20" x14ac:dyDescent="0.25">
      <c r="A347" s="8">
        <v>36405</v>
      </c>
      <c r="B347" s="7">
        <v>12.220736550000003</v>
      </c>
      <c r="C347" s="7">
        <v>7.1455716000000002</v>
      </c>
      <c r="D347">
        <f t="shared" si="31"/>
        <v>345</v>
      </c>
      <c r="E347" s="4">
        <f t="shared" si="27"/>
        <v>2.6055191582291044E-2</v>
      </c>
      <c r="F347">
        <f t="shared" si="28"/>
        <v>-1.5841057291437013</v>
      </c>
      <c r="G347">
        <f t="shared" si="29"/>
        <v>0.10518292682926829</v>
      </c>
      <c r="N347" s="5">
        <v>36405</v>
      </c>
      <c r="O347">
        <v>23.755416666666672</v>
      </c>
      <c r="P347" s="10">
        <f t="shared" si="30"/>
        <v>12.220736550000003</v>
      </c>
      <c r="Q347">
        <v>13.89</v>
      </c>
      <c r="R347" s="10">
        <f t="shared" si="30"/>
        <v>7.1455716000000002</v>
      </c>
      <c r="S347">
        <v>2.6055191582291044E-2</v>
      </c>
      <c r="T347">
        <v>-1.5841057291437013</v>
      </c>
    </row>
    <row r="348" spans="1:20" x14ac:dyDescent="0.25">
      <c r="A348" s="5">
        <v>38387</v>
      </c>
      <c r="B348">
        <v>9.7542111000000027</v>
      </c>
      <c r="C348">
        <v>7.1455716000000002</v>
      </c>
      <c r="D348">
        <f t="shared" si="31"/>
        <v>346</v>
      </c>
      <c r="E348" s="4">
        <f t="shared" si="27"/>
        <v>2.5979887560376908E-2</v>
      </c>
      <c r="F348">
        <f t="shared" si="28"/>
        <v>-1.5853627328632036</v>
      </c>
      <c r="G348">
        <f t="shared" si="29"/>
        <v>0.10548780487804878</v>
      </c>
      <c r="N348" s="5">
        <v>38387</v>
      </c>
      <c r="O348">
        <v>18.960833333333337</v>
      </c>
      <c r="P348" s="10">
        <f t="shared" si="30"/>
        <v>9.7542111000000027</v>
      </c>
      <c r="Q348">
        <v>13.89</v>
      </c>
      <c r="R348" s="10">
        <f t="shared" si="30"/>
        <v>7.1455716000000002</v>
      </c>
      <c r="S348">
        <v>2.5979887560376908E-2</v>
      </c>
      <c r="T348">
        <v>-1.5853627328632036</v>
      </c>
    </row>
    <row r="349" spans="1:20" x14ac:dyDescent="0.25">
      <c r="A349" s="8">
        <v>37898</v>
      </c>
      <c r="B349" s="7">
        <v>8.6080816500000008</v>
      </c>
      <c r="C349" s="7">
        <v>7.1378550000000027</v>
      </c>
      <c r="D349">
        <f t="shared" si="31"/>
        <v>347</v>
      </c>
      <c r="E349" s="4">
        <f t="shared" si="27"/>
        <v>2.5905017567407523E-2</v>
      </c>
      <c r="F349">
        <f t="shared" si="28"/>
        <v>-1.5866161088613007</v>
      </c>
      <c r="G349">
        <f t="shared" si="29"/>
        <v>0.10579268292682927</v>
      </c>
      <c r="N349" s="5">
        <v>37898</v>
      </c>
      <c r="O349">
        <v>16.732916666666668</v>
      </c>
      <c r="P349" s="10">
        <f t="shared" si="30"/>
        <v>8.6080816500000008</v>
      </c>
      <c r="Q349">
        <v>13.875000000000005</v>
      </c>
      <c r="R349" s="10">
        <f t="shared" si="30"/>
        <v>7.1378550000000027</v>
      </c>
      <c r="S349">
        <v>2.5905017567407523E-2</v>
      </c>
      <c r="T349">
        <v>-1.5866161088613007</v>
      </c>
    </row>
    <row r="350" spans="1:20" x14ac:dyDescent="0.25">
      <c r="A350" s="8">
        <v>36238</v>
      </c>
      <c r="B350" s="7">
        <v>10.7162139</v>
      </c>
      <c r="C350" s="7">
        <v>7.1252083499999994</v>
      </c>
      <c r="D350">
        <f t="shared" si="31"/>
        <v>348</v>
      </c>
      <c r="E350" s="4">
        <f t="shared" si="27"/>
        <v>2.5830577861754057E-2</v>
      </c>
      <c r="F350">
        <f t="shared" si="28"/>
        <v>-1.5878658780170078</v>
      </c>
      <c r="G350">
        <f t="shared" si="29"/>
        <v>0.10609756097560975</v>
      </c>
      <c r="N350" s="5">
        <v>36238</v>
      </c>
      <c r="O350">
        <v>20.830833333333331</v>
      </c>
      <c r="P350" s="10">
        <f t="shared" si="30"/>
        <v>10.7162139</v>
      </c>
      <c r="Q350">
        <v>13.850416666666666</v>
      </c>
      <c r="R350" s="10">
        <f t="shared" si="30"/>
        <v>7.1252083499999994</v>
      </c>
      <c r="S350">
        <v>2.5830577861754057E-2</v>
      </c>
      <c r="T350">
        <v>-1.5878658780170078</v>
      </c>
    </row>
    <row r="351" spans="1:20" x14ac:dyDescent="0.25">
      <c r="A351" s="8">
        <v>36684</v>
      </c>
      <c r="B351" s="7">
        <v>10.679131350000002</v>
      </c>
      <c r="C351" s="7">
        <v>7.1249939999999983</v>
      </c>
      <c r="D351">
        <f t="shared" si="31"/>
        <v>349</v>
      </c>
      <c r="E351" s="4">
        <f t="shared" si="27"/>
        <v>2.5756564744671664E-2</v>
      </c>
      <c r="F351">
        <f t="shared" si="28"/>
        <v>-1.589112061029607</v>
      </c>
      <c r="G351">
        <f t="shared" si="29"/>
        <v>0.10640243902439024</v>
      </c>
      <c r="N351" s="5">
        <v>36684</v>
      </c>
      <c r="O351">
        <v>20.758750000000003</v>
      </c>
      <c r="P351" s="10">
        <f t="shared" si="30"/>
        <v>10.679131350000002</v>
      </c>
      <c r="Q351">
        <v>13.849999999999996</v>
      </c>
      <c r="R351" s="10">
        <f t="shared" si="30"/>
        <v>7.1249939999999983</v>
      </c>
      <c r="S351">
        <v>2.5756564744671664E-2</v>
      </c>
      <c r="T351">
        <v>-1.589112061029607</v>
      </c>
    </row>
    <row r="352" spans="1:20" x14ac:dyDescent="0.25">
      <c r="A352" s="8">
        <v>36968</v>
      </c>
      <c r="B352" s="7">
        <v>9.2747101499999989</v>
      </c>
      <c r="C352" s="7">
        <v>7.1247796500000007</v>
      </c>
      <c r="D352">
        <f t="shared" si="31"/>
        <v>350</v>
      </c>
      <c r="E352" s="4">
        <f t="shared" si="27"/>
        <v>2.5682974559686888E-2</v>
      </c>
      <c r="F352">
        <f t="shared" si="28"/>
        <v>-1.5903546784207028</v>
      </c>
      <c r="G352">
        <f t="shared" si="29"/>
        <v>0.10670731707317073</v>
      </c>
      <c r="N352" s="5">
        <v>36968</v>
      </c>
      <c r="O352">
        <v>18.028749999999999</v>
      </c>
      <c r="P352" s="10">
        <f t="shared" si="30"/>
        <v>9.2747101499999989</v>
      </c>
      <c r="Q352">
        <v>13.849583333333335</v>
      </c>
      <c r="R352" s="10">
        <f t="shared" si="30"/>
        <v>7.1247796500000007</v>
      </c>
      <c r="S352">
        <v>2.5682974559686888E-2</v>
      </c>
      <c r="T352">
        <v>-1.5903546784207028</v>
      </c>
    </row>
    <row r="353" spans="1:20" x14ac:dyDescent="0.25">
      <c r="A353" s="8">
        <v>38333</v>
      </c>
      <c r="B353" s="7">
        <v>8.7416217000000014</v>
      </c>
      <c r="C353" s="7">
        <v>7.1247796500000007</v>
      </c>
      <c r="D353">
        <f t="shared" si="31"/>
        <v>351</v>
      </c>
      <c r="E353" s="4">
        <f t="shared" si="27"/>
        <v>2.5609803691995472E-2</v>
      </c>
      <c r="F353">
        <f t="shared" si="28"/>
        <v>-1.5915937505362512</v>
      </c>
      <c r="G353">
        <f t="shared" si="29"/>
        <v>0.10701219512195122</v>
      </c>
      <c r="N353" s="5">
        <v>38333</v>
      </c>
      <c r="O353">
        <v>16.992500000000003</v>
      </c>
      <c r="P353" s="10">
        <f t="shared" si="30"/>
        <v>8.7416217000000014</v>
      </c>
      <c r="Q353">
        <v>13.849583333333335</v>
      </c>
      <c r="R353" s="10">
        <f t="shared" si="30"/>
        <v>7.1247796500000007</v>
      </c>
      <c r="S353">
        <v>2.5609803691995472E-2</v>
      </c>
      <c r="T353">
        <v>-1.5915937505362512</v>
      </c>
    </row>
    <row r="354" spans="1:20" x14ac:dyDescent="0.25">
      <c r="A354" s="8">
        <v>37718</v>
      </c>
      <c r="B354" s="7">
        <v>10.532944649999999</v>
      </c>
      <c r="C354" s="7">
        <v>7.1245653000000013</v>
      </c>
      <c r="D354">
        <f t="shared" si="31"/>
        <v>352</v>
      </c>
      <c r="E354" s="4">
        <f t="shared" si="27"/>
        <v>2.5537048567870483E-2</v>
      </c>
      <c r="F354">
        <f t="shared" si="28"/>
        <v>-1.5928292975485581</v>
      </c>
      <c r="G354">
        <f t="shared" si="29"/>
        <v>0.10731707317073171</v>
      </c>
      <c r="N354" s="5">
        <v>37718</v>
      </c>
      <c r="O354">
        <v>20.474583333333332</v>
      </c>
      <c r="P354" s="10">
        <f t="shared" si="30"/>
        <v>10.532944649999999</v>
      </c>
      <c r="Q354">
        <v>13.849166666666669</v>
      </c>
      <c r="R354" s="10">
        <f t="shared" si="30"/>
        <v>7.1245653000000013</v>
      </c>
      <c r="S354">
        <v>2.5537048567870483E-2</v>
      </c>
      <c r="T354">
        <v>-1.5928292975485581</v>
      </c>
    </row>
    <row r="355" spans="1:20" x14ac:dyDescent="0.25">
      <c r="A355" s="8">
        <v>38304</v>
      </c>
      <c r="B355" s="7">
        <v>9.8080129500000002</v>
      </c>
      <c r="C355" s="7">
        <v>7.1123473500000012</v>
      </c>
      <c r="D355">
        <f t="shared" si="31"/>
        <v>353</v>
      </c>
      <c r="E355" s="4">
        <f t="shared" si="27"/>
        <v>2.5464705654080485E-2</v>
      </c>
      <c r="F355">
        <f t="shared" si="28"/>
        <v>-1.5940613394582497</v>
      </c>
      <c r="G355">
        <f t="shared" si="29"/>
        <v>0.10762195121951219</v>
      </c>
      <c r="N355" s="5">
        <v>38304</v>
      </c>
      <c r="O355">
        <v>19.065416666666668</v>
      </c>
      <c r="P355" s="10">
        <f t="shared" si="30"/>
        <v>9.8080129500000002</v>
      </c>
      <c r="Q355">
        <v>13.825416666666669</v>
      </c>
      <c r="R355" s="10">
        <f t="shared" si="30"/>
        <v>7.1123473500000012</v>
      </c>
      <c r="S355">
        <v>2.5464705654080485E-2</v>
      </c>
      <c r="T355">
        <v>-1.5940613394582497</v>
      </c>
    </row>
    <row r="356" spans="1:20" x14ac:dyDescent="0.25">
      <c r="A356" s="8">
        <v>37940</v>
      </c>
      <c r="B356" s="7">
        <v>8.556702886956522</v>
      </c>
      <c r="C356" s="7">
        <v>7.1084424521739136</v>
      </c>
      <c r="D356">
        <f t="shared" si="31"/>
        <v>354</v>
      </c>
      <c r="E356" s="4">
        <f t="shared" si="27"/>
        <v>2.5392771457317543E-2</v>
      </c>
      <c r="F356">
        <f t="shared" si="28"/>
        <v>-1.595289896096215</v>
      </c>
      <c r="G356">
        <f t="shared" si="29"/>
        <v>0.10792682926829268</v>
      </c>
      <c r="N356" s="5">
        <v>37940</v>
      </c>
      <c r="O356">
        <v>16.63304347826087</v>
      </c>
      <c r="P356" s="10">
        <f t="shared" si="30"/>
        <v>8.556702886956522</v>
      </c>
      <c r="Q356">
        <v>13.817826086956522</v>
      </c>
      <c r="R356" s="10">
        <f t="shared" si="30"/>
        <v>7.1084424521739136</v>
      </c>
      <c r="S356">
        <v>2.5392771457317543E-2</v>
      </c>
      <c r="T356">
        <v>-1.595289896096215</v>
      </c>
    </row>
    <row r="357" spans="1:20" x14ac:dyDescent="0.25">
      <c r="A357" s="8">
        <v>37371</v>
      </c>
      <c r="B357" s="7">
        <v>8.7834199500000043</v>
      </c>
      <c r="C357" s="7">
        <v>7.0958424000000004</v>
      </c>
      <c r="D357">
        <f t="shared" si="31"/>
        <v>355</v>
      </c>
      <c r="E357" s="4">
        <f t="shared" si="27"/>
        <v>2.5321242523634963E-2</v>
      </c>
      <c r="F357">
        <f t="shared" si="28"/>
        <v>-1.5965149871255211</v>
      </c>
      <c r="G357">
        <f t="shared" si="29"/>
        <v>0.10823170731707317</v>
      </c>
      <c r="N357" s="5">
        <v>37371</v>
      </c>
      <c r="O357">
        <v>17.073750000000008</v>
      </c>
      <c r="P357" s="10">
        <f t="shared" si="30"/>
        <v>8.7834199500000043</v>
      </c>
      <c r="Q357">
        <v>13.793333333333335</v>
      </c>
      <c r="R357" s="10">
        <f t="shared" si="30"/>
        <v>7.0958424000000004</v>
      </c>
      <c r="S357">
        <v>2.5321242523634963E-2</v>
      </c>
      <c r="T357">
        <v>-1.5965149871255211</v>
      </c>
    </row>
    <row r="358" spans="1:20" x14ac:dyDescent="0.25">
      <c r="A358" s="8">
        <v>37059</v>
      </c>
      <c r="B358" s="7">
        <v>8.9499699000000028</v>
      </c>
      <c r="C358" s="7">
        <v>7.0876970999999989</v>
      </c>
      <c r="D358">
        <f t="shared" si="31"/>
        <v>356</v>
      </c>
      <c r="E358" s="4">
        <f t="shared" si="27"/>
        <v>2.5250115437894412E-2</v>
      </c>
      <c r="F358">
        <f t="shared" si="28"/>
        <v>-1.5977366320433022</v>
      </c>
      <c r="G358">
        <f t="shared" si="29"/>
        <v>0.10853658536585366</v>
      </c>
      <c r="N358" s="5">
        <v>37059</v>
      </c>
      <c r="O358">
        <v>17.397500000000004</v>
      </c>
      <c r="P358" s="10">
        <f t="shared" si="30"/>
        <v>8.9499699000000028</v>
      </c>
      <c r="Q358">
        <v>13.777499999999998</v>
      </c>
      <c r="R358" s="10">
        <f t="shared" si="30"/>
        <v>7.0876970999999989</v>
      </c>
      <c r="S358">
        <v>2.5250115437894412E-2</v>
      </c>
      <c r="T358">
        <v>-1.5977366320433022</v>
      </c>
    </row>
    <row r="359" spans="1:20" x14ac:dyDescent="0.25">
      <c r="A359" s="8">
        <v>37753</v>
      </c>
      <c r="B359" s="7">
        <v>8.8376505000000023</v>
      </c>
      <c r="C359" s="7">
        <v>7.0825527000000017</v>
      </c>
      <c r="D359">
        <f t="shared" si="31"/>
        <v>357</v>
      </c>
      <c r="E359" s="4">
        <f t="shared" si="27"/>
        <v>2.5179386823222436E-2</v>
      </c>
      <c r="F359">
        <f t="shared" si="28"/>
        <v>-1.5989548501826203</v>
      </c>
      <c r="G359">
        <f t="shared" si="29"/>
        <v>0.10884146341463415</v>
      </c>
      <c r="N359" s="5">
        <v>37753</v>
      </c>
      <c r="O359">
        <v>17.179166666666671</v>
      </c>
      <c r="P359" s="10">
        <f t="shared" si="30"/>
        <v>8.8376505000000023</v>
      </c>
      <c r="Q359">
        <v>13.767500000000004</v>
      </c>
      <c r="R359" s="10">
        <f t="shared" si="30"/>
        <v>7.0825527000000017</v>
      </c>
      <c r="S359">
        <v>2.5179386823222436E-2</v>
      </c>
      <c r="T359">
        <v>-1.5989548501826203</v>
      </c>
    </row>
    <row r="360" spans="1:20" x14ac:dyDescent="0.25">
      <c r="A360" s="8">
        <v>36980</v>
      </c>
      <c r="B360" s="7">
        <v>8.4913913739130464</v>
      </c>
      <c r="C360" s="7">
        <v>7.0780233913043489</v>
      </c>
      <c r="D360">
        <f t="shared" si="31"/>
        <v>358</v>
      </c>
      <c r="E360" s="4">
        <f t="shared" si="27"/>
        <v>2.5109053340476011E-2</v>
      </c>
      <c r="F360">
        <f t="shared" si="28"/>
        <v>-1.6001696607143012</v>
      </c>
      <c r="G360">
        <f t="shared" si="29"/>
        <v>0.10914634146341463</v>
      </c>
      <c r="N360" s="5">
        <v>36980</v>
      </c>
      <c r="O360">
        <v>16.506086956521745</v>
      </c>
      <c r="P360" s="10">
        <f t="shared" si="30"/>
        <v>8.4913913739130464</v>
      </c>
      <c r="Q360">
        <v>13.758695652173914</v>
      </c>
      <c r="R360" s="10">
        <f t="shared" si="30"/>
        <v>7.0780233913043489</v>
      </c>
      <c r="S360">
        <v>2.5109053340476011E-2</v>
      </c>
      <c r="T360">
        <v>-1.6001696607143012</v>
      </c>
    </row>
    <row r="361" spans="1:20" x14ac:dyDescent="0.25">
      <c r="A361" s="8">
        <v>35532</v>
      </c>
      <c r="B361" s="7">
        <v>8.1913852500000015</v>
      </c>
      <c r="C361" s="7">
        <v>7.0750504500000018</v>
      </c>
      <c r="D361">
        <f t="shared" si="31"/>
        <v>359</v>
      </c>
      <c r="E361" s="4">
        <f t="shared" si="27"/>
        <v>2.5039111687717022E-2</v>
      </c>
      <c r="F361">
        <f t="shared" si="28"/>
        <v>-1.6013810826487462</v>
      </c>
      <c r="G361">
        <f t="shared" si="29"/>
        <v>0.10945121951219512</v>
      </c>
      <c r="N361" s="5">
        <v>35532</v>
      </c>
      <c r="O361">
        <v>15.922916666666671</v>
      </c>
      <c r="P361" s="10">
        <f t="shared" si="30"/>
        <v>8.1913852500000015</v>
      </c>
      <c r="Q361">
        <v>13.752916666666669</v>
      </c>
      <c r="R361" s="10">
        <f t="shared" si="30"/>
        <v>7.0750504500000018</v>
      </c>
      <c r="S361">
        <v>2.5039111687717022E-2</v>
      </c>
      <c r="T361">
        <v>-1.6013810826487462</v>
      </c>
    </row>
    <row r="362" spans="1:20" x14ac:dyDescent="0.25">
      <c r="A362" s="8">
        <v>36280</v>
      </c>
      <c r="B362" s="7">
        <v>12.199515900000003</v>
      </c>
      <c r="C362" s="7">
        <v>7.0748360999999997</v>
      </c>
      <c r="D362">
        <f t="shared" si="31"/>
        <v>360</v>
      </c>
      <c r="E362" s="4">
        <f t="shared" si="27"/>
        <v>2.4969558599695588E-2</v>
      </c>
      <c r="F362">
        <f t="shared" si="28"/>
        <v>-1.6025891348377141</v>
      </c>
      <c r="G362">
        <f t="shared" si="29"/>
        <v>0.10975609756097561</v>
      </c>
      <c r="N362" s="5">
        <v>36280</v>
      </c>
      <c r="O362">
        <v>23.714166666666674</v>
      </c>
      <c r="P362" s="10">
        <f t="shared" si="30"/>
        <v>12.199515900000003</v>
      </c>
      <c r="Q362">
        <v>13.7525</v>
      </c>
      <c r="R362" s="10">
        <f t="shared" si="30"/>
        <v>7.0748360999999997</v>
      </c>
      <c r="S362">
        <v>2.4969558599695588E-2</v>
      </c>
      <c r="T362">
        <v>-1.6025891348377141</v>
      </c>
    </row>
    <row r="363" spans="1:20" x14ac:dyDescent="0.25">
      <c r="A363" s="8">
        <v>38111</v>
      </c>
      <c r="B363" s="7">
        <v>8.9495412000000005</v>
      </c>
      <c r="C363" s="7">
        <v>7.0671194999999996</v>
      </c>
      <c r="D363">
        <f t="shared" si="31"/>
        <v>361</v>
      </c>
      <c r="E363" s="4">
        <f t="shared" si="27"/>
        <v>2.4900390847341858E-2</v>
      </c>
      <c r="F363">
        <f t="shared" si="28"/>
        <v>-1.603793835976085</v>
      </c>
      <c r="G363">
        <f t="shared" si="29"/>
        <v>0.1100609756097561</v>
      </c>
      <c r="N363" s="5">
        <v>38111</v>
      </c>
      <c r="O363">
        <v>17.396666666666668</v>
      </c>
      <c r="P363" s="10">
        <f t="shared" si="30"/>
        <v>8.9495412000000005</v>
      </c>
      <c r="Q363">
        <v>13.737499999999999</v>
      </c>
      <c r="R363" s="10">
        <f t="shared" si="30"/>
        <v>7.0671194999999996</v>
      </c>
      <c r="S363">
        <v>2.4900390847341858E-2</v>
      </c>
      <c r="T363">
        <v>-1.603793835976085</v>
      </c>
    </row>
    <row r="364" spans="1:20" x14ac:dyDescent="0.25">
      <c r="A364" s="5">
        <v>38379</v>
      </c>
      <c r="B364">
        <v>10.008001500000001</v>
      </c>
      <c r="C364">
        <v>7.066905150000002</v>
      </c>
      <c r="D364">
        <f t="shared" si="31"/>
        <v>362</v>
      </c>
      <c r="E364" s="4">
        <f t="shared" si="27"/>
        <v>2.4831605237266331E-2</v>
      </c>
      <c r="F364">
        <f t="shared" si="28"/>
        <v>-1.6049952046035927</v>
      </c>
      <c r="G364">
        <f t="shared" si="29"/>
        <v>0.11036585365853659</v>
      </c>
      <c r="N364" s="5">
        <v>38379</v>
      </c>
      <c r="O364">
        <v>19.454166666666669</v>
      </c>
      <c r="P364" s="10">
        <f t="shared" si="30"/>
        <v>10.008001500000001</v>
      </c>
      <c r="Q364">
        <v>13.737083333333336</v>
      </c>
      <c r="R364" s="10">
        <f t="shared" si="30"/>
        <v>7.066905150000002</v>
      </c>
      <c r="S364">
        <v>2.4831605237266331E-2</v>
      </c>
      <c r="T364">
        <v>-1.6049952046035927</v>
      </c>
    </row>
    <row r="365" spans="1:20" x14ac:dyDescent="0.25">
      <c r="A365" s="8">
        <v>35446</v>
      </c>
      <c r="B365" s="7">
        <v>8.5369174500000025</v>
      </c>
      <c r="C365" s="7">
        <v>7.0669051500000002</v>
      </c>
      <c r="D365">
        <f t="shared" si="31"/>
        <v>363</v>
      </c>
      <c r="E365" s="4">
        <f t="shared" si="27"/>
        <v>2.4763198611268352E-2</v>
      </c>
      <c r="F365">
        <f t="shared" si="28"/>
        <v>-1.6061932591065395</v>
      </c>
      <c r="G365">
        <f t="shared" si="29"/>
        <v>0.11067073170731707</v>
      </c>
      <c r="N365" s="5">
        <v>35446</v>
      </c>
      <c r="O365">
        <v>16.594583333333336</v>
      </c>
      <c r="P365" s="10">
        <f t="shared" si="30"/>
        <v>8.5369174500000025</v>
      </c>
      <c r="Q365">
        <v>13.737083333333333</v>
      </c>
      <c r="R365" s="10">
        <f t="shared" si="30"/>
        <v>7.0669051500000002</v>
      </c>
      <c r="S365">
        <v>2.4763198611268352E-2</v>
      </c>
      <c r="T365">
        <v>-1.6061932591065395</v>
      </c>
    </row>
    <row r="366" spans="1:20" x14ac:dyDescent="0.25">
      <c r="A366" s="8">
        <v>35566</v>
      </c>
      <c r="B366" s="7">
        <v>9.1536024000000005</v>
      </c>
      <c r="C366" s="7">
        <v>7.062403800000002</v>
      </c>
      <c r="D366">
        <f t="shared" si="31"/>
        <v>364</v>
      </c>
      <c r="E366" s="4">
        <f t="shared" si="27"/>
        <v>2.4695167845852781E-2</v>
      </c>
      <c r="F366">
        <f t="shared" si="28"/>
        <v>-1.607388017719483</v>
      </c>
      <c r="G366">
        <f t="shared" si="29"/>
        <v>0.11097560975609756</v>
      </c>
      <c r="N366" s="5">
        <v>35566</v>
      </c>
      <c r="O366">
        <v>17.793333333333333</v>
      </c>
      <c r="P366" s="10">
        <f t="shared" si="30"/>
        <v>9.1536024000000005</v>
      </c>
      <c r="Q366">
        <v>13.728333333333337</v>
      </c>
      <c r="R366" s="10">
        <f t="shared" si="30"/>
        <v>7.062403800000002</v>
      </c>
      <c r="S366">
        <v>2.4695167845852781E-2</v>
      </c>
      <c r="T366">
        <v>-1.607388017719483</v>
      </c>
    </row>
    <row r="367" spans="1:20" x14ac:dyDescent="0.25">
      <c r="A367" s="8">
        <v>38209</v>
      </c>
      <c r="B367" s="7">
        <v>8.2623351000000032</v>
      </c>
      <c r="C367" s="7">
        <v>7.0621894500000026</v>
      </c>
      <c r="D367">
        <f t="shared" si="31"/>
        <v>365</v>
      </c>
      <c r="E367" s="4">
        <f t="shared" si="27"/>
        <v>2.4627509851754551E-2</v>
      </c>
      <c r="F367">
        <f t="shared" si="28"/>
        <v>-1.6085794985269017</v>
      </c>
      <c r="G367">
        <f t="shared" si="29"/>
        <v>0.11128048780487805</v>
      </c>
      <c r="N367" s="5">
        <v>38209</v>
      </c>
      <c r="O367">
        <v>16.060833333333338</v>
      </c>
      <c r="P367" s="10">
        <f t="shared" si="30"/>
        <v>8.2623351000000032</v>
      </c>
      <c r="Q367">
        <v>13.727916666666671</v>
      </c>
      <c r="R367" s="10">
        <f t="shared" si="30"/>
        <v>7.0621894500000026</v>
      </c>
      <c r="S367">
        <v>2.4627509851754551E-2</v>
      </c>
      <c r="T367">
        <v>-1.6085794985269017</v>
      </c>
    </row>
    <row r="368" spans="1:20" x14ac:dyDescent="0.25">
      <c r="A368" s="8">
        <v>37391</v>
      </c>
      <c r="B368" s="7">
        <v>8.7581266500000012</v>
      </c>
      <c r="C368" s="7">
        <v>7.0585455000000001</v>
      </c>
      <c r="D368">
        <f t="shared" si="31"/>
        <v>366</v>
      </c>
      <c r="E368" s="4">
        <f t="shared" si="27"/>
        <v>2.4560221573471069E-2</v>
      </c>
      <c r="F368">
        <f t="shared" si="28"/>
        <v>-1.6097677194648377</v>
      </c>
      <c r="G368">
        <f t="shared" si="29"/>
        <v>0.11158536585365854</v>
      </c>
      <c r="N368" s="5">
        <v>37391</v>
      </c>
      <c r="O368">
        <v>17.024583333333336</v>
      </c>
      <c r="P368" s="10">
        <f t="shared" si="30"/>
        <v>8.7581266500000012</v>
      </c>
      <c r="Q368">
        <v>13.720833333333333</v>
      </c>
      <c r="R368" s="10">
        <f t="shared" si="30"/>
        <v>7.0585455000000001</v>
      </c>
      <c r="S368">
        <v>2.4560221573471069E-2</v>
      </c>
      <c r="T368">
        <v>-1.6097677194648377</v>
      </c>
    </row>
    <row r="369" spans="1:20" x14ac:dyDescent="0.25">
      <c r="A369" s="8">
        <v>37201</v>
      </c>
      <c r="B369" s="7">
        <v>9.4459757999999994</v>
      </c>
      <c r="C369" s="7">
        <v>7.0546871999999992</v>
      </c>
      <c r="D369">
        <f t="shared" si="31"/>
        <v>367</v>
      </c>
      <c r="E369" s="4">
        <f t="shared" si="27"/>
        <v>2.4493299988802206E-2</v>
      </c>
      <c r="F369">
        <f t="shared" si="28"/>
        <v>-1.6109526983225164</v>
      </c>
      <c r="G369">
        <f t="shared" si="29"/>
        <v>0.11189024390243903</v>
      </c>
      <c r="N369" s="5">
        <v>37201</v>
      </c>
      <c r="O369">
        <v>18.361666666666665</v>
      </c>
      <c r="P369" s="10">
        <f t="shared" si="30"/>
        <v>9.4459757999999994</v>
      </c>
      <c r="Q369">
        <v>13.713333333333331</v>
      </c>
      <c r="R369" s="10">
        <f t="shared" si="30"/>
        <v>7.0546871999999992</v>
      </c>
      <c r="S369">
        <v>2.4493299988802206E-2</v>
      </c>
      <c r="T369">
        <v>-1.6109526983225164</v>
      </c>
    </row>
    <row r="370" spans="1:20" x14ac:dyDescent="0.25">
      <c r="A370" s="8">
        <v>36232</v>
      </c>
      <c r="B370" s="7">
        <v>10.170693150000002</v>
      </c>
      <c r="C370" s="7">
        <v>7.0418262000000027</v>
      </c>
      <c r="D370">
        <f t="shared" si="31"/>
        <v>368</v>
      </c>
      <c r="E370" s="4">
        <f t="shared" si="27"/>
        <v>2.4426742108397854E-2</v>
      </c>
      <c r="F370">
        <f t="shared" si="28"/>
        <v>-1.6121344527439447</v>
      </c>
      <c r="G370">
        <f t="shared" si="29"/>
        <v>0.11219512195121951</v>
      </c>
      <c r="N370" s="5">
        <v>36232</v>
      </c>
      <c r="O370">
        <v>19.770416666666669</v>
      </c>
      <c r="P370" s="10">
        <f t="shared" si="30"/>
        <v>10.170693150000002</v>
      </c>
      <c r="Q370">
        <v>13.688333333333338</v>
      </c>
      <c r="R370" s="10">
        <f t="shared" si="30"/>
        <v>7.0418262000000027</v>
      </c>
      <c r="S370">
        <v>2.4426742108397854E-2</v>
      </c>
      <c r="T370">
        <v>-1.6121344527439447</v>
      </c>
    </row>
    <row r="371" spans="1:20" x14ac:dyDescent="0.25">
      <c r="A371" s="8">
        <v>37318</v>
      </c>
      <c r="B371" s="7">
        <v>8.4625380000000039</v>
      </c>
      <c r="C371" s="7">
        <v>7.0416118499999998</v>
      </c>
      <c r="D371">
        <f t="shared" si="31"/>
        <v>369</v>
      </c>
      <c r="E371" s="4">
        <f t="shared" si="27"/>
        <v>2.4360544975312766E-2</v>
      </c>
      <c r="F371">
        <f t="shared" si="28"/>
        <v>-1.6133130002294873</v>
      </c>
      <c r="G371">
        <f t="shared" si="29"/>
        <v>0.1125</v>
      </c>
      <c r="N371" s="5">
        <v>37318</v>
      </c>
      <c r="O371">
        <v>16.450000000000006</v>
      </c>
      <c r="P371" s="10">
        <f t="shared" si="30"/>
        <v>8.4625380000000039</v>
      </c>
      <c r="Q371">
        <v>13.687916666666666</v>
      </c>
      <c r="R371" s="10">
        <f t="shared" si="30"/>
        <v>7.0416118499999998</v>
      </c>
      <c r="S371">
        <v>2.4360544975312766E-2</v>
      </c>
      <c r="T371">
        <v>-1.6133130002294873</v>
      </c>
    </row>
    <row r="372" spans="1:20" x14ac:dyDescent="0.25">
      <c r="A372" s="8">
        <v>36598</v>
      </c>
      <c r="B372" s="7">
        <v>10.462637850000005</v>
      </c>
      <c r="C372" s="7">
        <v>7.0413975000000031</v>
      </c>
      <c r="D372">
        <f t="shared" si="31"/>
        <v>370</v>
      </c>
      <c r="E372" s="4">
        <f t="shared" si="27"/>
        <v>2.4294705664568678E-2</v>
      </c>
      <c r="F372">
        <f t="shared" si="28"/>
        <v>-1.6144883581374221</v>
      </c>
      <c r="G372">
        <f t="shared" si="29"/>
        <v>0.11280487804878049</v>
      </c>
      <c r="N372" s="5">
        <v>36598</v>
      </c>
      <c r="O372">
        <v>20.337916666666676</v>
      </c>
      <c r="P372" s="10">
        <f t="shared" si="30"/>
        <v>10.462637850000005</v>
      </c>
      <c r="Q372">
        <v>13.687500000000005</v>
      </c>
      <c r="R372" s="10">
        <f t="shared" si="30"/>
        <v>7.0413975000000031</v>
      </c>
      <c r="S372">
        <v>2.4294705664568678E-2</v>
      </c>
      <c r="T372">
        <v>-1.6144883581374221</v>
      </c>
    </row>
    <row r="373" spans="1:20" x14ac:dyDescent="0.25">
      <c r="A373" s="8">
        <v>37805</v>
      </c>
      <c r="B373" s="7">
        <v>8.5875040500000033</v>
      </c>
      <c r="C373" s="7">
        <v>7.0334665500000026</v>
      </c>
      <c r="D373">
        <f t="shared" si="31"/>
        <v>371</v>
      </c>
      <c r="E373" s="4">
        <f t="shared" si="27"/>
        <v>2.4229221282723479E-2</v>
      </c>
      <c r="F373">
        <f t="shared" si="28"/>
        <v>-1.615660543685473</v>
      </c>
      <c r="G373">
        <f t="shared" si="29"/>
        <v>0.11310975609756098</v>
      </c>
      <c r="N373" s="5">
        <v>37805</v>
      </c>
      <c r="O373">
        <v>16.692916666666672</v>
      </c>
      <c r="P373" s="10">
        <f t="shared" si="30"/>
        <v>8.5875040500000033</v>
      </c>
      <c r="Q373">
        <v>13.672083333333338</v>
      </c>
      <c r="R373" s="10">
        <f t="shared" si="30"/>
        <v>7.0334665500000026</v>
      </c>
      <c r="S373">
        <v>2.4229221282723479E-2</v>
      </c>
      <c r="T373">
        <v>-1.615660543685473</v>
      </c>
    </row>
    <row r="374" spans="1:20" x14ac:dyDescent="0.25">
      <c r="A374" s="5">
        <v>38397</v>
      </c>
      <c r="B374">
        <v>9.0204910499999986</v>
      </c>
      <c r="C374">
        <v>7.0248925500000006</v>
      </c>
      <c r="D374">
        <f t="shared" si="31"/>
        <v>372</v>
      </c>
      <c r="E374" s="4">
        <f t="shared" si="27"/>
        <v>2.4164088967447341E-2</v>
      </c>
      <c r="F374">
        <f t="shared" si="28"/>
        <v>-1.6168295739523246</v>
      </c>
      <c r="G374">
        <f t="shared" si="29"/>
        <v>0.11341463414634147</v>
      </c>
      <c r="N374" s="5">
        <v>38397</v>
      </c>
      <c r="O374">
        <v>17.53458333333333</v>
      </c>
      <c r="P374" s="10">
        <f t="shared" si="30"/>
        <v>9.0204910499999986</v>
      </c>
      <c r="Q374">
        <v>13.655416666666667</v>
      </c>
      <c r="R374" s="10">
        <f t="shared" si="30"/>
        <v>7.0248925500000006</v>
      </c>
      <c r="S374">
        <v>2.4164088967447341E-2</v>
      </c>
      <c r="T374">
        <v>-1.6168295739523246</v>
      </c>
    </row>
    <row r="375" spans="1:20" x14ac:dyDescent="0.25">
      <c r="A375" s="8">
        <v>37606</v>
      </c>
      <c r="B375" s="7">
        <v>8.6164412999999982</v>
      </c>
      <c r="C375" s="7">
        <v>7.0122458999999981</v>
      </c>
      <c r="D375">
        <f t="shared" si="31"/>
        <v>373</v>
      </c>
      <c r="E375" s="4">
        <f t="shared" si="27"/>
        <v>2.4099305887105661E-2</v>
      </c>
      <c r="F375">
        <f t="shared" si="28"/>
        <v>-1.6179954658791147</v>
      </c>
      <c r="G375">
        <f t="shared" si="29"/>
        <v>0.11371951219512196</v>
      </c>
      <c r="N375" s="5">
        <v>37606</v>
      </c>
      <c r="O375">
        <v>16.749166666666664</v>
      </c>
      <c r="P375" s="10">
        <f t="shared" si="30"/>
        <v>8.6164412999999982</v>
      </c>
      <c r="Q375">
        <v>13.63083333333333</v>
      </c>
      <c r="R375" s="10">
        <f t="shared" si="30"/>
        <v>7.0122458999999981</v>
      </c>
      <c r="S375">
        <v>2.4099305887105661E-2</v>
      </c>
      <c r="T375">
        <v>-1.6179954658791147</v>
      </c>
    </row>
    <row r="376" spans="1:20" x14ac:dyDescent="0.25">
      <c r="A376" s="8">
        <v>37722</v>
      </c>
      <c r="B376" s="7">
        <v>9.8127286500000004</v>
      </c>
      <c r="C376" s="7">
        <v>7.0041006000000001</v>
      </c>
      <c r="D376">
        <f t="shared" si="31"/>
        <v>374</v>
      </c>
      <c r="E376" s="4">
        <f t="shared" si="27"/>
        <v>2.4034869240348693E-2</v>
      </c>
      <c r="F376">
        <f t="shared" si="28"/>
        <v>-1.6191582362709072</v>
      </c>
      <c r="G376">
        <f t="shared" si="29"/>
        <v>0.11402439024390244</v>
      </c>
      <c r="N376" s="5">
        <v>37722</v>
      </c>
      <c r="O376">
        <v>19.074583333333333</v>
      </c>
      <c r="P376" s="10">
        <f t="shared" si="30"/>
        <v>9.8127286500000004</v>
      </c>
      <c r="Q376">
        <v>13.615</v>
      </c>
      <c r="R376" s="10">
        <f t="shared" si="30"/>
        <v>7.0041006000000001</v>
      </c>
      <c r="S376">
        <v>2.4034869240348693E-2</v>
      </c>
      <c r="T376">
        <v>-1.6191582362709072</v>
      </c>
    </row>
    <row r="377" spans="1:20" x14ac:dyDescent="0.25">
      <c r="A377" s="8">
        <v>37252</v>
      </c>
      <c r="B377" s="7">
        <v>8.9217316173913055</v>
      </c>
      <c r="C377" s="7">
        <v>6.9961603304347832</v>
      </c>
      <c r="D377">
        <f t="shared" si="31"/>
        <v>375</v>
      </c>
      <c r="E377" s="4">
        <f t="shared" si="27"/>
        <v>2.397077625570776E-2</v>
      </c>
      <c r="F377">
        <f t="shared" si="28"/>
        <v>-1.6203179017981459</v>
      </c>
      <c r="G377">
        <f t="shared" si="29"/>
        <v>0.11432926829268293</v>
      </c>
      <c r="N377" s="5">
        <v>37252</v>
      </c>
      <c r="O377">
        <v>17.342608695652174</v>
      </c>
      <c r="P377" s="10">
        <f t="shared" si="30"/>
        <v>8.9217316173913055</v>
      </c>
      <c r="Q377">
        <v>13.599565217391305</v>
      </c>
      <c r="R377" s="10">
        <f t="shared" si="30"/>
        <v>6.9961603304347832</v>
      </c>
      <c r="S377">
        <v>2.397077625570776E-2</v>
      </c>
      <c r="T377">
        <v>-1.6203179017981459</v>
      </c>
    </row>
    <row r="378" spans="1:20" x14ac:dyDescent="0.25">
      <c r="A378" s="5">
        <v>38451</v>
      </c>
      <c r="B378">
        <v>10.946211450000002</v>
      </c>
      <c r="C378">
        <v>6.9914539500000012</v>
      </c>
      <c r="D378">
        <f t="shared" si="31"/>
        <v>376</v>
      </c>
      <c r="E378" s="4">
        <f t="shared" si="27"/>
        <v>2.3907024191197904E-2</v>
      </c>
      <c r="F378">
        <f t="shared" si="28"/>
        <v>-1.6214744789980879</v>
      </c>
      <c r="G378">
        <f t="shared" si="29"/>
        <v>0.11463414634146342</v>
      </c>
      <c r="N378" s="5">
        <v>38451</v>
      </c>
      <c r="O378">
        <v>21.27791666666667</v>
      </c>
      <c r="P378" s="10">
        <f t="shared" si="30"/>
        <v>10.946211450000002</v>
      </c>
      <c r="Q378">
        <v>13.59041666666667</v>
      </c>
      <c r="R378" s="10">
        <f t="shared" si="30"/>
        <v>6.9914539500000012</v>
      </c>
      <c r="S378">
        <v>2.3907024191197904E-2</v>
      </c>
      <c r="T378">
        <v>-1.6214744789980879</v>
      </c>
    </row>
    <row r="379" spans="1:20" x14ac:dyDescent="0.25">
      <c r="A379" s="8">
        <v>38317</v>
      </c>
      <c r="B379" s="7">
        <v>8.7542683500000003</v>
      </c>
      <c r="C379" s="7">
        <v>6.9790216500000009</v>
      </c>
      <c r="D379">
        <f t="shared" si="31"/>
        <v>377</v>
      </c>
      <c r="E379" s="4">
        <f t="shared" si="27"/>
        <v>2.3843610333926818E-2</v>
      </c>
      <c r="F379">
        <f t="shared" si="28"/>
        <v>-1.6226279842762199</v>
      </c>
      <c r="G379">
        <f t="shared" si="29"/>
        <v>0.11493902439024391</v>
      </c>
      <c r="N379" s="5">
        <v>38317</v>
      </c>
      <c r="O379">
        <v>17.017083333333332</v>
      </c>
      <c r="P379" s="10">
        <f t="shared" si="30"/>
        <v>8.7542683500000003</v>
      </c>
      <c r="Q379">
        <v>13.566250000000002</v>
      </c>
      <c r="R379" s="10">
        <f t="shared" si="30"/>
        <v>6.9790216500000009</v>
      </c>
      <c r="S379">
        <v>2.3843610333926818E-2</v>
      </c>
      <c r="T379">
        <v>-1.6226279842762199</v>
      </c>
    </row>
    <row r="380" spans="1:20" x14ac:dyDescent="0.25">
      <c r="A380" s="8">
        <v>37446</v>
      </c>
      <c r="B380" s="7">
        <v>8.4876169500000014</v>
      </c>
      <c r="C380" s="7">
        <v>6.9623023500000016</v>
      </c>
      <c r="D380">
        <f t="shared" si="31"/>
        <v>378</v>
      </c>
      <c r="E380" s="4">
        <f t="shared" si="27"/>
        <v>2.3780531999710083E-2</v>
      </c>
      <c r="F380">
        <f t="shared" si="28"/>
        <v>-1.6237784339076524</v>
      </c>
      <c r="G380">
        <f t="shared" si="29"/>
        <v>0.1152439024390244</v>
      </c>
      <c r="N380" s="5">
        <v>37446</v>
      </c>
      <c r="O380">
        <v>16.498750000000001</v>
      </c>
      <c r="P380" s="10">
        <f t="shared" si="30"/>
        <v>8.4876169500000014</v>
      </c>
      <c r="Q380">
        <v>13.533750000000003</v>
      </c>
      <c r="R380" s="10">
        <f t="shared" si="30"/>
        <v>6.9623023500000016</v>
      </c>
      <c r="S380">
        <v>2.3780531999710083E-2</v>
      </c>
      <c r="T380">
        <v>-1.6237784339076524</v>
      </c>
    </row>
    <row r="381" spans="1:20" x14ac:dyDescent="0.25">
      <c r="A381" s="8">
        <v>37587</v>
      </c>
      <c r="B381" s="7">
        <v>8.7911085913043454</v>
      </c>
      <c r="C381" s="7">
        <v>6.9476240347826099</v>
      </c>
      <c r="D381">
        <f t="shared" si="31"/>
        <v>379</v>
      </c>
      <c r="E381" s="4">
        <f t="shared" si="27"/>
        <v>2.3717786532692377E-2</v>
      </c>
      <c r="F381">
        <f t="shared" si="28"/>
        <v>-1.6249258440384993</v>
      </c>
      <c r="G381">
        <f t="shared" si="29"/>
        <v>0.11554878048780488</v>
      </c>
      <c r="N381" s="5">
        <v>37587</v>
      </c>
      <c r="O381">
        <v>17.088695652173907</v>
      </c>
      <c r="P381" s="10">
        <f t="shared" si="30"/>
        <v>8.7911085913043454</v>
      </c>
      <c r="Q381">
        <v>13.505217391304351</v>
      </c>
      <c r="R381" s="10">
        <f t="shared" si="30"/>
        <v>6.9476240347826099</v>
      </c>
      <c r="S381">
        <v>2.3717786532692377E-2</v>
      </c>
      <c r="T381">
        <v>-1.6249258440384993</v>
      </c>
    </row>
    <row r="382" spans="1:20" x14ac:dyDescent="0.25">
      <c r="A382" s="8">
        <v>36921</v>
      </c>
      <c r="B382" s="7">
        <v>8.1834543000000011</v>
      </c>
      <c r="C382" s="7">
        <v>6.9457973999999991</v>
      </c>
      <c r="D382">
        <f t="shared" si="31"/>
        <v>380</v>
      </c>
      <c r="E382" s="4">
        <f t="shared" si="27"/>
        <v>2.3655371304974762E-2</v>
      </c>
      <c r="F382">
        <f t="shared" si="28"/>
        <v>-1.6260702306872372</v>
      </c>
      <c r="G382">
        <f t="shared" si="29"/>
        <v>0.11585365853658537</v>
      </c>
      <c r="N382" s="5">
        <v>36921</v>
      </c>
      <c r="O382">
        <v>15.907500000000001</v>
      </c>
      <c r="P382" s="10">
        <f t="shared" si="30"/>
        <v>8.1834543000000011</v>
      </c>
      <c r="Q382">
        <v>13.501666666666665</v>
      </c>
      <c r="R382" s="10">
        <f t="shared" si="30"/>
        <v>6.9457973999999991</v>
      </c>
      <c r="S382">
        <v>2.3655371304974762E-2</v>
      </c>
      <c r="T382">
        <v>-1.6260702306872372</v>
      </c>
    </row>
    <row r="383" spans="1:20" x14ac:dyDescent="0.25">
      <c r="A383" s="8">
        <v>35920</v>
      </c>
      <c r="B383" s="7">
        <v>8.7002521500000025</v>
      </c>
      <c r="C383" s="7">
        <v>6.9370090500000003</v>
      </c>
      <c r="D383">
        <f t="shared" si="31"/>
        <v>381</v>
      </c>
      <c r="E383" s="4">
        <f t="shared" si="27"/>
        <v>2.3593283716247797E-2</v>
      </c>
      <c r="F383">
        <f t="shared" si="28"/>
        <v>-1.6272116097460463</v>
      </c>
      <c r="G383">
        <f t="shared" si="29"/>
        <v>0.11615853658536586</v>
      </c>
      <c r="N383" s="5">
        <v>35920</v>
      </c>
      <c r="O383">
        <v>16.912083333333339</v>
      </c>
      <c r="P383" s="10">
        <f t="shared" si="30"/>
        <v>8.7002521500000025</v>
      </c>
      <c r="Q383">
        <v>13.484583333333333</v>
      </c>
      <c r="R383" s="10">
        <f t="shared" si="30"/>
        <v>6.9370090500000003</v>
      </c>
      <c r="S383">
        <v>2.3593283716247797E-2</v>
      </c>
      <c r="T383">
        <v>-1.6272116097460463</v>
      </c>
    </row>
    <row r="384" spans="1:20" x14ac:dyDescent="0.25">
      <c r="A384" s="8">
        <v>36471</v>
      </c>
      <c r="B384" s="7">
        <v>10.099626381818181</v>
      </c>
      <c r="C384" s="7">
        <v>6.9267007636363633</v>
      </c>
      <c r="D384">
        <f t="shared" si="31"/>
        <v>382</v>
      </c>
      <c r="E384" s="4">
        <f t="shared" si="27"/>
        <v>2.3531521193430396E-2</v>
      </c>
      <c r="F384">
        <f t="shared" si="28"/>
        <v>-1.6283499969821358</v>
      </c>
      <c r="G384">
        <f t="shared" si="29"/>
        <v>0.11646341463414635</v>
      </c>
      <c r="N384" s="5">
        <v>36471</v>
      </c>
      <c r="O384">
        <v>19.632272727272724</v>
      </c>
      <c r="P384" s="10">
        <f t="shared" si="30"/>
        <v>10.099626381818181</v>
      </c>
      <c r="Q384">
        <v>13.464545454545453</v>
      </c>
      <c r="R384" s="10">
        <f t="shared" si="30"/>
        <v>6.9267007636363633</v>
      </c>
      <c r="S384">
        <v>2.3531521193430396E-2</v>
      </c>
      <c r="T384">
        <v>-1.6283499969821358</v>
      </c>
    </row>
    <row r="385" spans="1:20" x14ac:dyDescent="0.25">
      <c r="A385" s="8">
        <v>37240</v>
      </c>
      <c r="B385" s="7">
        <v>8.9956264500000014</v>
      </c>
      <c r="C385" s="7">
        <v>6.920718449999999</v>
      </c>
      <c r="D385">
        <f t="shared" si="31"/>
        <v>383</v>
      </c>
      <c r="E385" s="4">
        <f t="shared" si="27"/>
        <v>2.347008119031439E-2</v>
      </c>
      <c r="F385">
        <f t="shared" si="28"/>
        <v>-1.6294854080390497</v>
      </c>
      <c r="G385">
        <f t="shared" si="29"/>
        <v>0.11676829268292684</v>
      </c>
      <c r="N385" s="5">
        <v>37240</v>
      </c>
      <c r="O385">
        <v>17.486250000000002</v>
      </c>
      <c r="P385" s="10">
        <f t="shared" si="30"/>
        <v>8.9956264500000014</v>
      </c>
      <c r="Q385">
        <v>13.452916666666665</v>
      </c>
      <c r="R385" s="10">
        <f t="shared" si="30"/>
        <v>6.920718449999999</v>
      </c>
      <c r="S385">
        <v>2.347008119031439E-2</v>
      </c>
      <c r="T385">
        <v>-1.6294854080390497</v>
      </c>
    </row>
    <row r="386" spans="1:20" x14ac:dyDescent="0.25">
      <c r="A386" s="5">
        <v>38702</v>
      </c>
      <c r="B386">
        <v>8.4392763652173901</v>
      </c>
      <c r="C386">
        <v>6.9169813043478277</v>
      </c>
      <c r="D386">
        <f t="shared" si="31"/>
        <v>384</v>
      </c>
      <c r="E386" s="4">
        <f t="shared" si="27"/>
        <v>2.3408961187214614E-2</v>
      </c>
      <c r="F386">
        <f t="shared" si="28"/>
        <v>-1.6306178584379578</v>
      </c>
      <c r="G386">
        <f t="shared" si="29"/>
        <v>0.11707317073170732</v>
      </c>
      <c r="N386" s="5">
        <v>38702</v>
      </c>
      <c r="O386">
        <v>16.404782608695651</v>
      </c>
      <c r="P386" s="10">
        <f t="shared" si="30"/>
        <v>8.4392763652173901</v>
      </c>
      <c r="Q386">
        <v>13.445652173913047</v>
      </c>
      <c r="R386" s="10">
        <f t="shared" si="30"/>
        <v>6.9169813043478277</v>
      </c>
      <c r="S386">
        <v>2.3408961187214614E-2</v>
      </c>
      <c r="T386">
        <v>-1.6306178584379578</v>
      </c>
    </row>
    <row r="387" spans="1:20" x14ac:dyDescent="0.25">
      <c r="A387" s="8">
        <v>38247</v>
      </c>
      <c r="B387" s="7">
        <v>8.3480191826086951</v>
      </c>
      <c r="C387" s="7">
        <v>6.9084818608695651</v>
      </c>
      <c r="D387">
        <f t="shared" si="31"/>
        <v>385</v>
      </c>
      <c r="E387" s="4">
        <f t="shared" ref="E387:E450" si="32">(D$1+1)/D387/365</f>
        <v>2.3348158690624447E-2</v>
      </c>
      <c r="F387">
        <f t="shared" ref="F387:F450" si="33">LOG(E387)</f>
        <v>-1.6317473635789277</v>
      </c>
      <c r="G387">
        <f t="shared" ref="G387:G450" si="34">D387/D$1</f>
        <v>0.1173780487804878</v>
      </c>
      <c r="N387" s="5">
        <v>38247</v>
      </c>
      <c r="O387">
        <v>16.227391304347826</v>
      </c>
      <c r="P387" s="10">
        <f t="shared" si="30"/>
        <v>8.3480191826086951</v>
      </c>
      <c r="Q387">
        <v>13.429130434782609</v>
      </c>
      <c r="R387" s="10">
        <f t="shared" si="30"/>
        <v>6.9084818608695651</v>
      </c>
      <c r="S387">
        <v>2.3348158690624447E-2</v>
      </c>
      <c r="T387">
        <v>-1.6317473635789277</v>
      </c>
    </row>
    <row r="388" spans="1:20" x14ac:dyDescent="0.25">
      <c r="A388" s="5">
        <v>38411</v>
      </c>
      <c r="B388">
        <v>10.717350886956522</v>
      </c>
      <c r="C388">
        <v>6.9037848000000013</v>
      </c>
      <c r="D388">
        <f t="shared" si="31"/>
        <v>386</v>
      </c>
      <c r="E388" s="4">
        <f t="shared" si="32"/>
        <v>2.3287671232876714E-2</v>
      </c>
      <c r="F388">
        <f t="shared" si="33"/>
        <v>-1.632873938742182</v>
      </c>
      <c r="G388">
        <f t="shared" si="34"/>
        <v>0.11768292682926829</v>
      </c>
      <c r="N388" s="5">
        <v>38411</v>
      </c>
      <c r="O388">
        <v>20.833043478260869</v>
      </c>
      <c r="P388" s="10">
        <f t="shared" ref="P388:R451" si="35">O388*0.51444</f>
        <v>10.717350886956522</v>
      </c>
      <c r="Q388">
        <v>13.420000000000002</v>
      </c>
      <c r="R388" s="10">
        <f t="shared" si="35"/>
        <v>6.9037848000000013</v>
      </c>
      <c r="S388">
        <v>2.3287671232876714E-2</v>
      </c>
      <c r="T388">
        <v>-1.632873938742182</v>
      </c>
    </row>
    <row r="389" spans="1:20" x14ac:dyDescent="0.25">
      <c r="A389" s="5">
        <v>38420</v>
      </c>
      <c r="B389">
        <v>8.6996091</v>
      </c>
      <c r="C389">
        <v>6.8997121500000009</v>
      </c>
      <c r="D389">
        <f t="shared" ref="D389:D452" si="36">D388+1</f>
        <v>387</v>
      </c>
      <c r="E389" s="4">
        <f t="shared" si="32"/>
        <v>2.3227496371809847E-2</v>
      </c>
      <c r="F389">
        <f t="shared" si="33"/>
        <v>-1.6339975990893385</v>
      </c>
      <c r="G389">
        <f t="shared" si="34"/>
        <v>0.11798780487804877</v>
      </c>
      <c r="N389" s="5">
        <v>38420</v>
      </c>
      <c r="O389">
        <v>16.910833333333333</v>
      </c>
      <c r="P389" s="10">
        <f t="shared" si="35"/>
        <v>8.6996091</v>
      </c>
      <c r="Q389">
        <v>13.412083333333335</v>
      </c>
      <c r="R389" s="10">
        <f t="shared" si="35"/>
        <v>6.8997121500000009</v>
      </c>
      <c r="S389">
        <v>2.3227496371809847E-2</v>
      </c>
      <c r="T389">
        <v>-1.6339975990893385</v>
      </c>
    </row>
    <row r="390" spans="1:20" x14ac:dyDescent="0.25">
      <c r="A390" s="8">
        <v>38350</v>
      </c>
      <c r="B390" s="7">
        <v>8.7411930000000009</v>
      </c>
      <c r="C390" s="7">
        <v>6.8958538499999982</v>
      </c>
      <c r="D390">
        <f t="shared" si="36"/>
        <v>388</v>
      </c>
      <c r="E390" s="4">
        <f t="shared" si="32"/>
        <v>2.31676316904392E-2</v>
      </c>
      <c r="F390">
        <f t="shared" si="33"/>
        <v>-1.6351183596646344</v>
      </c>
      <c r="G390">
        <f t="shared" si="34"/>
        <v>0.11829268292682926</v>
      </c>
      <c r="N390" s="5">
        <v>38350</v>
      </c>
      <c r="O390">
        <v>16.991666666666667</v>
      </c>
      <c r="P390" s="10">
        <f t="shared" si="35"/>
        <v>8.7411930000000009</v>
      </c>
      <c r="Q390">
        <v>13.40458333333333</v>
      </c>
      <c r="R390" s="10">
        <f t="shared" si="35"/>
        <v>6.8958538499999982</v>
      </c>
      <c r="S390">
        <v>2.31676316904392E-2</v>
      </c>
      <c r="T390">
        <v>-1.6351183596646344</v>
      </c>
    </row>
    <row r="391" spans="1:20" x14ac:dyDescent="0.25">
      <c r="A391" s="8">
        <v>36641</v>
      </c>
      <c r="B391" s="7">
        <v>12.462308999999999</v>
      </c>
      <c r="C391" s="7">
        <v>6.8870655000000003</v>
      </c>
      <c r="D391">
        <f t="shared" si="36"/>
        <v>389</v>
      </c>
      <c r="E391" s="4">
        <f t="shared" si="32"/>
        <v>2.3108074796633446E-2</v>
      </c>
      <c r="F391">
        <f t="shared" si="33"/>
        <v>-1.6362362353961348</v>
      </c>
      <c r="G391">
        <f t="shared" si="34"/>
        <v>0.11859756097560975</v>
      </c>
      <c r="N391" s="5">
        <v>36641</v>
      </c>
      <c r="O391">
        <v>24.224999999999998</v>
      </c>
      <c r="P391" s="10">
        <f t="shared" si="35"/>
        <v>12.462308999999999</v>
      </c>
      <c r="Q391">
        <v>13.387500000000001</v>
      </c>
      <c r="R391" s="10">
        <f t="shared" si="35"/>
        <v>6.8870655000000003</v>
      </c>
      <c r="S391">
        <v>2.3108074796633446E-2</v>
      </c>
      <c r="T391">
        <v>-1.6362362353961348</v>
      </c>
    </row>
    <row r="392" spans="1:20" x14ac:dyDescent="0.25">
      <c r="A392" s="8">
        <v>36939</v>
      </c>
      <c r="B392" s="7">
        <v>9.4123228500000025</v>
      </c>
      <c r="C392" s="7">
        <v>6.8789201999999987</v>
      </c>
      <c r="D392">
        <f t="shared" si="36"/>
        <v>390</v>
      </c>
      <c r="E392" s="4">
        <f t="shared" si="32"/>
        <v>2.3048823322795925E-2</v>
      </c>
      <c r="F392">
        <f t="shared" si="33"/>
        <v>-1.6373512410969262</v>
      </c>
      <c r="G392">
        <f t="shared" si="34"/>
        <v>0.11890243902439024</v>
      </c>
      <c r="N392" s="5">
        <v>36939</v>
      </c>
      <c r="O392">
        <v>18.296250000000004</v>
      </c>
      <c r="P392" s="10">
        <f t="shared" si="35"/>
        <v>9.4123228500000025</v>
      </c>
      <c r="Q392">
        <v>13.371666666666664</v>
      </c>
      <c r="R392" s="10">
        <f t="shared" si="35"/>
        <v>6.8789201999999987</v>
      </c>
      <c r="S392">
        <v>2.3048823322795925E-2</v>
      </c>
      <c r="T392">
        <v>-1.6373512410969262</v>
      </c>
    </row>
    <row r="393" spans="1:20" x14ac:dyDescent="0.25">
      <c r="A393" s="8">
        <v>37976</v>
      </c>
      <c r="B393" s="7">
        <v>8.4876169500000014</v>
      </c>
      <c r="C393" s="7">
        <v>6.8787058500000029</v>
      </c>
      <c r="D393">
        <f t="shared" si="36"/>
        <v>391</v>
      </c>
      <c r="E393" s="4">
        <f t="shared" si="32"/>
        <v>2.2989874925550925E-2</v>
      </c>
      <c r="F393">
        <f t="shared" si="33"/>
        <v>-1.6384633914662938</v>
      </c>
      <c r="G393">
        <f t="shared" si="34"/>
        <v>0.11920731707317073</v>
      </c>
      <c r="N393" s="5">
        <v>37976</v>
      </c>
      <c r="O393">
        <v>16.498750000000001</v>
      </c>
      <c r="P393" s="10">
        <f t="shared" si="35"/>
        <v>8.4876169500000014</v>
      </c>
      <c r="Q393">
        <v>13.371250000000005</v>
      </c>
      <c r="R393" s="10">
        <f t="shared" si="35"/>
        <v>6.8787058500000029</v>
      </c>
      <c r="S393">
        <v>2.2989874925550925E-2</v>
      </c>
      <c r="T393">
        <v>-1.6384633914662938</v>
      </c>
    </row>
    <row r="394" spans="1:20" x14ac:dyDescent="0.25">
      <c r="A394" s="8">
        <v>37664</v>
      </c>
      <c r="B394" s="7">
        <v>8.2123915499999995</v>
      </c>
      <c r="C394" s="7">
        <v>6.8746332000000008</v>
      </c>
      <c r="D394">
        <f t="shared" si="36"/>
        <v>392</v>
      </c>
      <c r="E394" s="4">
        <f t="shared" si="32"/>
        <v>2.2931227285434719E-2</v>
      </c>
      <c r="F394">
        <f t="shared" si="33"/>
        <v>-1.6395727010908843</v>
      </c>
      <c r="G394">
        <f t="shared" si="34"/>
        <v>0.11951219512195121</v>
      </c>
      <c r="N394" s="5">
        <v>37664</v>
      </c>
      <c r="O394">
        <v>15.963749999999997</v>
      </c>
      <c r="P394" s="10">
        <f t="shared" si="35"/>
        <v>8.2123915499999995</v>
      </c>
      <c r="Q394">
        <v>13.363333333333335</v>
      </c>
      <c r="R394" s="10">
        <f t="shared" si="35"/>
        <v>6.8746332000000008</v>
      </c>
      <c r="S394">
        <v>2.2931227285434719E-2</v>
      </c>
      <c r="T394">
        <v>-1.6395727010908843</v>
      </c>
    </row>
    <row r="395" spans="1:20" x14ac:dyDescent="0.25">
      <c r="A395" s="8">
        <v>36932</v>
      </c>
      <c r="B395" s="7">
        <v>8.7291894000000028</v>
      </c>
      <c r="C395" s="7">
        <v>6.8707749000000016</v>
      </c>
      <c r="D395">
        <f t="shared" si="36"/>
        <v>393</v>
      </c>
      <c r="E395" s="4">
        <f t="shared" si="32"/>
        <v>2.2872878106591374E-2</v>
      </c>
      <c r="F395">
        <f t="shared" si="33"/>
        <v>-1.6406791844458537</v>
      </c>
      <c r="G395">
        <f t="shared" si="34"/>
        <v>0.1198170731707317</v>
      </c>
      <c r="N395" s="5">
        <v>36932</v>
      </c>
      <c r="O395">
        <v>16.968333333333337</v>
      </c>
      <c r="P395" s="10">
        <f t="shared" si="35"/>
        <v>8.7291894000000028</v>
      </c>
      <c r="Q395">
        <v>13.355833333333337</v>
      </c>
      <c r="R395" s="10">
        <f t="shared" si="35"/>
        <v>6.8707749000000016</v>
      </c>
      <c r="S395">
        <v>2.2872878106591374E-2</v>
      </c>
      <c r="T395">
        <v>-1.6406791844458537</v>
      </c>
    </row>
    <row r="396" spans="1:20" x14ac:dyDescent="0.25">
      <c r="A396" s="8">
        <v>36840</v>
      </c>
      <c r="B396" s="7">
        <v>9.0785799000000011</v>
      </c>
      <c r="C396" s="7">
        <v>6.870346200000002</v>
      </c>
      <c r="D396">
        <f t="shared" si="36"/>
        <v>394</v>
      </c>
      <c r="E396" s="4">
        <f t="shared" si="32"/>
        <v>2.2814825116473123E-2</v>
      </c>
      <c r="F396">
        <f t="shared" si="33"/>
        <v>-1.6417828558960013</v>
      </c>
      <c r="G396">
        <f t="shared" si="34"/>
        <v>0.12012195121951219</v>
      </c>
      <c r="N396" s="5">
        <v>36840</v>
      </c>
      <c r="O396">
        <v>17.647500000000001</v>
      </c>
      <c r="P396" s="10">
        <f t="shared" si="35"/>
        <v>9.0785799000000011</v>
      </c>
      <c r="Q396">
        <v>13.355000000000004</v>
      </c>
      <c r="R396" s="10">
        <f t="shared" si="35"/>
        <v>6.870346200000002</v>
      </c>
      <c r="S396">
        <v>2.2814825116473123E-2</v>
      </c>
      <c r="T396">
        <v>-1.6417828558960013</v>
      </c>
    </row>
    <row r="397" spans="1:20" x14ac:dyDescent="0.25">
      <c r="A397" s="8">
        <v>38236</v>
      </c>
      <c r="B397" s="7">
        <v>10.39566321818182</v>
      </c>
      <c r="C397" s="7">
        <v>6.863564945454546</v>
      </c>
      <c r="D397">
        <f t="shared" si="36"/>
        <v>395</v>
      </c>
      <c r="E397" s="4">
        <f t="shared" si="32"/>
        <v>2.2757066065545343E-2</v>
      </c>
      <c r="F397">
        <f t="shared" si="33"/>
        <v>-1.6428837296968872</v>
      </c>
      <c r="G397">
        <f t="shared" si="34"/>
        <v>0.12042682926829268</v>
      </c>
      <c r="N397" s="5">
        <v>38236</v>
      </c>
      <c r="O397">
        <v>20.207727272727276</v>
      </c>
      <c r="P397" s="10">
        <f t="shared" si="35"/>
        <v>10.39566321818182</v>
      </c>
      <c r="Q397">
        <v>13.341818181818182</v>
      </c>
      <c r="R397" s="10">
        <f t="shared" si="35"/>
        <v>6.863564945454546</v>
      </c>
      <c r="S397">
        <v>2.2757066065545343E-2</v>
      </c>
      <c r="T397">
        <v>-1.6428837296968872</v>
      </c>
    </row>
    <row r="398" spans="1:20" x14ac:dyDescent="0.25">
      <c r="A398" s="8">
        <v>36466</v>
      </c>
      <c r="B398" s="7">
        <v>9.8168012999999998</v>
      </c>
      <c r="C398" s="7">
        <v>6.8626295999999991</v>
      </c>
      <c r="D398">
        <f t="shared" si="36"/>
        <v>396</v>
      </c>
      <c r="E398" s="4">
        <f t="shared" si="32"/>
        <v>2.2699598726995986E-2</v>
      </c>
      <c r="F398">
        <f t="shared" si="33"/>
        <v>-1.6439818199959393</v>
      </c>
      <c r="G398">
        <f t="shared" si="34"/>
        <v>0.12073170731707317</v>
      </c>
      <c r="N398" s="5">
        <v>36466</v>
      </c>
      <c r="O398">
        <v>19.0825</v>
      </c>
      <c r="P398" s="10">
        <f t="shared" si="35"/>
        <v>9.8168012999999998</v>
      </c>
      <c r="Q398">
        <v>13.339999999999998</v>
      </c>
      <c r="R398" s="10">
        <f t="shared" si="35"/>
        <v>6.8626295999999991</v>
      </c>
      <c r="S398">
        <v>2.2699598726995986E-2</v>
      </c>
      <c r="T398">
        <v>-1.6439818199959393</v>
      </c>
    </row>
    <row r="399" spans="1:20" x14ac:dyDescent="0.25">
      <c r="A399" s="8">
        <v>36383</v>
      </c>
      <c r="B399" s="7">
        <v>8.962187850000003</v>
      </c>
      <c r="C399" s="7">
        <v>6.8542699499999991</v>
      </c>
      <c r="D399">
        <f t="shared" si="36"/>
        <v>397</v>
      </c>
      <c r="E399" s="4">
        <f t="shared" si="32"/>
        <v>2.2642420896449397E-2</v>
      </c>
      <c r="F399">
        <f t="shared" si="33"/>
        <v>-1.6450771408335421</v>
      </c>
      <c r="G399">
        <f t="shared" si="34"/>
        <v>0.12103658536585366</v>
      </c>
      <c r="N399" s="5">
        <v>36383</v>
      </c>
      <c r="O399">
        <v>17.421250000000004</v>
      </c>
      <c r="P399" s="10">
        <f t="shared" si="35"/>
        <v>8.962187850000003</v>
      </c>
      <c r="Q399">
        <v>13.323749999999999</v>
      </c>
      <c r="R399" s="10">
        <f t="shared" si="35"/>
        <v>6.8542699499999991</v>
      </c>
      <c r="S399">
        <v>2.2642420896449397E-2</v>
      </c>
      <c r="T399">
        <v>-1.6450771408335421</v>
      </c>
    </row>
    <row r="400" spans="1:20" x14ac:dyDescent="0.25">
      <c r="A400" s="8">
        <v>35551</v>
      </c>
      <c r="B400" s="7">
        <v>8.0241922500000005</v>
      </c>
      <c r="C400" s="7">
        <v>6.8495542499999997</v>
      </c>
      <c r="D400">
        <f t="shared" si="36"/>
        <v>398</v>
      </c>
      <c r="E400" s="4">
        <f t="shared" si="32"/>
        <v>2.2585530391684448E-2</v>
      </c>
      <c r="F400">
        <f t="shared" si="33"/>
        <v>-1.646169706144115</v>
      </c>
      <c r="G400">
        <f t="shared" si="34"/>
        <v>0.12134146341463414</v>
      </c>
      <c r="N400" s="5">
        <v>35551</v>
      </c>
      <c r="O400">
        <v>15.597916666666668</v>
      </c>
      <c r="P400" s="10">
        <f t="shared" si="35"/>
        <v>8.0241922500000005</v>
      </c>
      <c r="Q400">
        <v>13.314583333333333</v>
      </c>
      <c r="R400" s="10">
        <f t="shared" si="35"/>
        <v>6.8495542499999997</v>
      </c>
      <c r="S400">
        <v>2.2585530391684448E-2</v>
      </c>
      <c r="T400">
        <v>-1.646169706144115</v>
      </c>
    </row>
    <row r="401" spans="1:20" x14ac:dyDescent="0.25">
      <c r="A401" s="8">
        <v>37375</v>
      </c>
      <c r="B401" s="7">
        <v>8.4483296571428568</v>
      </c>
      <c r="C401" s="7">
        <v>6.8484212571428591</v>
      </c>
      <c r="D401">
        <f t="shared" si="36"/>
        <v>399</v>
      </c>
      <c r="E401" s="4">
        <f t="shared" si="32"/>
        <v>2.2528925052356919E-2</v>
      </c>
      <c r="F401">
        <f t="shared" si="33"/>
        <v>-1.6472595297571753</v>
      </c>
      <c r="G401">
        <f t="shared" si="34"/>
        <v>0.12164634146341463</v>
      </c>
      <c r="N401" s="5">
        <v>37375</v>
      </c>
      <c r="O401">
        <v>16.422380952380951</v>
      </c>
      <c r="P401" s="10">
        <f t="shared" si="35"/>
        <v>8.4483296571428568</v>
      </c>
      <c r="Q401">
        <v>13.312380952380956</v>
      </c>
      <c r="R401" s="10">
        <f t="shared" si="35"/>
        <v>6.8484212571428591</v>
      </c>
      <c r="S401">
        <v>2.2528925052356919E-2</v>
      </c>
      <c r="T401">
        <v>-1.6472595297571753</v>
      </c>
    </row>
    <row r="402" spans="1:20" x14ac:dyDescent="0.25">
      <c r="A402" s="8">
        <v>35876</v>
      </c>
      <c r="B402" s="7">
        <v>8.0124030000000008</v>
      </c>
      <c r="C402" s="7">
        <v>6.837550649999999</v>
      </c>
      <c r="D402">
        <f t="shared" si="36"/>
        <v>400</v>
      </c>
      <c r="E402" s="4">
        <f t="shared" si="32"/>
        <v>2.2472602739726028E-2</v>
      </c>
      <c r="F402">
        <f t="shared" si="33"/>
        <v>-1.6483466253983894</v>
      </c>
      <c r="G402">
        <f t="shared" si="34"/>
        <v>0.12195121951219512</v>
      </c>
      <c r="N402" s="5">
        <v>35876</v>
      </c>
      <c r="O402">
        <v>15.575000000000001</v>
      </c>
      <c r="P402" s="10">
        <f t="shared" si="35"/>
        <v>8.0124030000000008</v>
      </c>
      <c r="Q402">
        <v>13.291249999999998</v>
      </c>
      <c r="R402" s="10">
        <f t="shared" si="35"/>
        <v>6.837550649999999</v>
      </c>
      <c r="S402">
        <v>2.2472602739726028E-2</v>
      </c>
      <c r="T402">
        <v>-1.6483466253983894</v>
      </c>
    </row>
    <row r="403" spans="1:20" x14ac:dyDescent="0.25">
      <c r="A403" s="5">
        <v>38697</v>
      </c>
      <c r="B403">
        <v>8.1249367500000016</v>
      </c>
      <c r="C403">
        <v>6.8289766499999995</v>
      </c>
      <c r="D403">
        <f t="shared" si="36"/>
        <v>401</v>
      </c>
      <c r="E403" s="4">
        <f t="shared" si="32"/>
        <v>2.2416561336385067E-2</v>
      </c>
      <c r="F403">
        <f t="shared" si="33"/>
        <v>-1.6494310066906093</v>
      </c>
      <c r="G403">
        <f t="shared" si="34"/>
        <v>0.12225609756097561</v>
      </c>
      <c r="N403" s="5">
        <v>38697</v>
      </c>
      <c r="O403">
        <v>15.793750000000003</v>
      </c>
      <c r="P403" s="10">
        <f t="shared" si="35"/>
        <v>8.1249367500000016</v>
      </c>
      <c r="Q403">
        <v>13.274583333333332</v>
      </c>
      <c r="R403" s="10">
        <f t="shared" si="35"/>
        <v>6.8289766499999995</v>
      </c>
      <c r="S403">
        <v>2.2416561336385067E-2</v>
      </c>
      <c r="T403">
        <v>-1.6494310066906093</v>
      </c>
    </row>
    <row r="404" spans="1:20" x14ac:dyDescent="0.25">
      <c r="A404" s="8">
        <v>37611</v>
      </c>
      <c r="B404" s="7">
        <v>8.166735000000001</v>
      </c>
      <c r="C404" s="7">
        <v>6.8246896500000007</v>
      </c>
      <c r="D404">
        <f t="shared" si="36"/>
        <v>402</v>
      </c>
      <c r="E404" s="4">
        <f t="shared" si="32"/>
        <v>2.2360798745996044E-2</v>
      </c>
      <c r="F404">
        <f t="shared" si="33"/>
        <v>-1.6505126871548972</v>
      </c>
      <c r="G404">
        <f t="shared" si="34"/>
        <v>0.1225609756097561</v>
      </c>
      <c r="N404" s="5">
        <v>37611</v>
      </c>
      <c r="O404">
        <v>15.875</v>
      </c>
      <c r="P404" s="10">
        <f t="shared" si="35"/>
        <v>8.166735000000001</v>
      </c>
      <c r="Q404">
        <v>13.266250000000001</v>
      </c>
      <c r="R404" s="10">
        <f t="shared" si="35"/>
        <v>6.8246896500000007</v>
      </c>
      <c r="S404">
        <v>2.2360798745996044E-2</v>
      </c>
      <c r="T404">
        <v>-1.6505126871548972</v>
      </c>
    </row>
    <row r="405" spans="1:20" x14ac:dyDescent="0.25">
      <c r="A405" s="8">
        <v>36784</v>
      </c>
      <c r="B405" s="7">
        <v>9.483487049999999</v>
      </c>
      <c r="C405" s="7">
        <v>6.8122573500000003</v>
      </c>
      <c r="D405">
        <f t="shared" si="36"/>
        <v>403</v>
      </c>
      <c r="E405" s="4">
        <f t="shared" si="32"/>
        <v>2.2305312893028315E-2</v>
      </c>
      <c r="F405">
        <f t="shared" si="33"/>
        <v>-1.6515916802115365</v>
      </c>
      <c r="G405">
        <f t="shared" si="34"/>
        <v>0.12286585365853658</v>
      </c>
      <c r="N405" s="5">
        <v>36784</v>
      </c>
      <c r="O405">
        <v>18.434583333333332</v>
      </c>
      <c r="P405" s="10">
        <f t="shared" si="35"/>
        <v>9.483487049999999</v>
      </c>
      <c r="Q405">
        <v>13.242083333333333</v>
      </c>
      <c r="R405" s="10">
        <f t="shared" si="35"/>
        <v>6.8122573500000003</v>
      </c>
      <c r="S405">
        <v>2.2305312893028315E-2</v>
      </c>
      <c r="T405">
        <v>-1.6515916802115365</v>
      </c>
    </row>
    <row r="406" spans="1:20" x14ac:dyDescent="0.25">
      <c r="A406" s="5">
        <v>38713</v>
      </c>
      <c r="B406">
        <v>8.1086461499999984</v>
      </c>
      <c r="C406">
        <v>6.8079703500000006</v>
      </c>
      <c r="D406">
        <f t="shared" si="36"/>
        <v>404</v>
      </c>
      <c r="E406" s="4">
        <f t="shared" si="32"/>
        <v>2.2250101722501019E-2</v>
      </c>
      <c r="F406">
        <f t="shared" si="33"/>
        <v>-1.652667999181032</v>
      </c>
      <c r="G406">
        <f t="shared" si="34"/>
        <v>0.12317073170731707</v>
      </c>
      <c r="N406" s="5">
        <v>38713</v>
      </c>
      <c r="O406">
        <v>15.762083333333329</v>
      </c>
      <c r="P406" s="10">
        <f t="shared" si="35"/>
        <v>8.1086461499999984</v>
      </c>
      <c r="Q406">
        <v>13.233750000000001</v>
      </c>
      <c r="R406" s="10">
        <f t="shared" si="35"/>
        <v>6.8079703500000006</v>
      </c>
      <c r="S406">
        <v>2.2250101722501019E-2</v>
      </c>
      <c r="T406">
        <v>-1.652667999181032</v>
      </c>
    </row>
    <row r="407" spans="1:20" x14ac:dyDescent="0.25">
      <c r="A407" s="8">
        <v>37412</v>
      </c>
      <c r="B407" s="7">
        <v>7.9005122999999999</v>
      </c>
      <c r="C407" s="7">
        <v>6.8077560000000013</v>
      </c>
      <c r="D407">
        <f t="shared" si="36"/>
        <v>405</v>
      </c>
      <c r="E407" s="4">
        <f t="shared" si="32"/>
        <v>2.219516319972941E-2</v>
      </c>
      <c r="F407">
        <f t="shared" si="33"/>
        <v>-1.6537416572850956</v>
      </c>
      <c r="G407">
        <f t="shared" si="34"/>
        <v>0.12347560975609756</v>
      </c>
      <c r="N407" s="5">
        <v>37412</v>
      </c>
      <c r="O407">
        <v>15.3575</v>
      </c>
      <c r="P407" s="10">
        <f t="shared" si="35"/>
        <v>7.9005122999999999</v>
      </c>
      <c r="Q407">
        <v>13.233333333333336</v>
      </c>
      <c r="R407" s="10">
        <f t="shared" si="35"/>
        <v>6.8077560000000013</v>
      </c>
      <c r="S407">
        <v>2.219516319972941E-2</v>
      </c>
      <c r="T407">
        <v>-1.6537416572850956</v>
      </c>
    </row>
    <row r="408" spans="1:20" x14ac:dyDescent="0.25">
      <c r="A408" s="8">
        <v>37080</v>
      </c>
      <c r="B408" s="7">
        <v>8.2374705000000006</v>
      </c>
      <c r="C408" s="7">
        <v>6.8043263999999999</v>
      </c>
      <c r="D408">
        <f t="shared" si="36"/>
        <v>406</v>
      </c>
      <c r="E408" s="4">
        <f t="shared" si="32"/>
        <v>2.2140495310074903E-2</v>
      </c>
      <c r="F408">
        <f t="shared" si="33"/>
        <v>-1.6548126676476211</v>
      </c>
      <c r="G408">
        <f t="shared" si="34"/>
        <v>0.12378048780487805</v>
      </c>
      <c r="N408" s="5">
        <v>37080</v>
      </c>
      <c r="O408">
        <v>16.012499999999999</v>
      </c>
      <c r="P408" s="10">
        <f t="shared" si="35"/>
        <v>8.2374705000000006</v>
      </c>
      <c r="Q408">
        <v>13.226666666666667</v>
      </c>
      <c r="R408" s="10">
        <f t="shared" si="35"/>
        <v>6.8043263999999999</v>
      </c>
      <c r="S408">
        <v>2.2140495310074903E-2</v>
      </c>
      <c r="T408">
        <v>-1.6548126676476211</v>
      </c>
    </row>
    <row r="409" spans="1:20" x14ac:dyDescent="0.25">
      <c r="A409" s="8">
        <v>36410</v>
      </c>
      <c r="B409" s="7">
        <v>9.3165084000000054</v>
      </c>
      <c r="C409" s="7">
        <v>6.8038977000000003</v>
      </c>
      <c r="D409">
        <f t="shared" si="36"/>
        <v>407</v>
      </c>
      <c r="E409" s="4">
        <f t="shared" si="32"/>
        <v>2.2086096058698802E-2</v>
      </c>
      <c r="F409">
        <f t="shared" si="33"/>
        <v>-1.655881043295647</v>
      </c>
      <c r="G409">
        <f t="shared" si="34"/>
        <v>0.12408536585365854</v>
      </c>
      <c r="N409" s="5">
        <v>36410</v>
      </c>
      <c r="O409">
        <v>18.11000000000001</v>
      </c>
      <c r="P409" s="10">
        <f t="shared" si="35"/>
        <v>9.3165084000000054</v>
      </c>
      <c r="Q409">
        <v>13.225833333333334</v>
      </c>
      <c r="R409" s="10">
        <f t="shared" si="35"/>
        <v>6.8038977000000003</v>
      </c>
      <c r="S409">
        <v>2.2086096058698802E-2</v>
      </c>
      <c r="T409">
        <v>-1.655881043295647</v>
      </c>
    </row>
    <row r="410" spans="1:20" x14ac:dyDescent="0.25">
      <c r="A410" s="8">
        <v>37474</v>
      </c>
      <c r="B410" s="7">
        <v>8.7200152199999987</v>
      </c>
      <c r="C410" s="7">
        <v>6.8001251400000005</v>
      </c>
      <c r="D410">
        <f t="shared" si="36"/>
        <v>408</v>
      </c>
      <c r="E410" s="4">
        <f t="shared" si="32"/>
        <v>2.2031963470319632E-2</v>
      </c>
      <c r="F410">
        <f t="shared" si="33"/>
        <v>-1.6569467971603071</v>
      </c>
      <c r="G410">
        <f t="shared" si="34"/>
        <v>0.12439024390243902</v>
      </c>
      <c r="N410" s="5">
        <v>37474</v>
      </c>
      <c r="O410">
        <v>16.950499999999998</v>
      </c>
      <c r="P410" s="10">
        <f t="shared" si="35"/>
        <v>8.7200152199999987</v>
      </c>
      <c r="Q410">
        <v>13.218500000000001</v>
      </c>
      <c r="R410" s="10">
        <f t="shared" si="35"/>
        <v>6.8001251400000005</v>
      </c>
      <c r="S410">
        <v>2.2031963470319632E-2</v>
      </c>
      <c r="T410">
        <v>-1.6569467971603071</v>
      </c>
    </row>
    <row r="411" spans="1:20" x14ac:dyDescent="0.25">
      <c r="A411" s="8">
        <v>36510</v>
      </c>
      <c r="B411" s="7">
        <v>9.1956150000000001</v>
      </c>
      <c r="C411" s="7">
        <v>6.8000394000000002</v>
      </c>
      <c r="D411">
        <f t="shared" si="36"/>
        <v>409</v>
      </c>
      <c r="E411" s="4">
        <f t="shared" si="32"/>
        <v>2.1978095588974109E-2</v>
      </c>
      <c r="F411">
        <f t="shared" si="33"/>
        <v>-1.6580099420777688</v>
      </c>
      <c r="G411">
        <f t="shared" si="34"/>
        <v>0.12469512195121951</v>
      </c>
      <c r="N411" s="5">
        <v>36510</v>
      </c>
      <c r="O411">
        <v>17.875</v>
      </c>
      <c r="P411" s="10">
        <f t="shared" si="35"/>
        <v>9.1956150000000001</v>
      </c>
      <c r="Q411">
        <v>13.218333333333334</v>
      </c>
      <c r="R411" s="10">
        <f t="shared" si="35"/>
        <v>6.8000394000000002</v>
      </c>
      <c r="S411">
        <v>2.1978095588974109E-2</v>
      </c>
      <c r="T411">
        <v>-1.6580099420777688</v>
      </c>
    </row>
    <row r="412" spans="1:20" x14ac:dyDescent="0.25">
      <c r="A412" s="8">
        <v>36664</v>
      </c>
      <c r="B412" s="7">
        <v>8.7686298000000011</v>
      </c>
      <c r="C412" s="7">
        <v>6.7999614545454552</v>
      </c>
      <c r="D412">
        <f t="shared" si="36"/>
        <v>410</v>
      </c>
      <c r="E412" s="4">
        <f t="shared" si="32"/>
        <v>2.1924490477781489E-2</v>
      </c>
      <c r="F412">
        <f t="shared" si="33"/>
        <v>-1.6590704907901626</v>
      </c>
      <c r="G412">
        <f t="shared" si="34"/>
        <v>0.125</v>
      </c>
      <c r="N412" s="5">
        <v>36664</v>
      </c>
      <c r="O412">
        <v>17.045000000000002</v>
      </c>
      <c r="P412" s="10">
        <f t="shared" si="35"/>
        <v>8.7686298000000011</v>
      </c>
      <c r="Q412">
        <v>13.218181818181819</v>
      </c>
      <c r="R412" s="10">
        <f t="shared" si="35"/>
        <v>6.7999614545454552</v>
      </c>
      <c r="S412">
        <v>2.1924490477781489E-2</v>
      </c>
      <c r="T412">
        <v>-1.6590704907901626</v>
      </c>
    </row>
    <row r="413" spans="1:20" x14ac:dyDescent="0.25">
      <c r="A413" s="8">
        <v>36407</v>
      </c>
      <c r="B413" s="7">
        <v>11.537388749999998</v>
      </c>
      <c r="C413" s="7">
        <v>6.7998250500000008</v>
      </c>
      <c r="D413">
        <f t="shared" si="36"/>
        <v>411</v>
      </c>
      <c r="E413" s="4">
        <f t="shared" si="32"/>
        <v>2.1871146218711463E-2</v>
      </c>
      <c r="F413">
        <f t="shared" si="33"/>
        <v>-1.6601284559464962</v>
      </c>
      <c r="G413">
        <f t="shared" si="34"/>
        <v>0.12530487804878049</v>
      </c>
      <c r="N413" s="5">
        <v>36407</v>
      </c>
      <c r="O413">
        <v>22.427083333333329</v>
      </c>
      <c r="P413" s="10">
        <f t="shared" si="35"/>
        <v>11.537388749999998</v>
      </c>
      <c r="Q413">
        <v>13.217916666666667</v>
      </c>
      <c r="R413" s="10">
        <f t="shared" si="35"/>
        <v>6.7998250500000008</v>
      </c>
      <c r="S413">
        <v>2.1871146218711463E-2</v>
      </c>
      <c r="T413">
        <v>-1.6601284559464962</v>
      </c>
    </row>
    <row r="414" spans="1:20" x14ac:dyDescent="0.25">
      <c r="A414" s="8">
        <v>36916</v>
      </c>
      <c r="B414" s="7">
        <v>8.6415202499999992</v>
      </c>
      <c r="C414" s="7">
        <v>6.7959667500000007</v>
      </c>
      <c r="D414">
        <f t="shared" si="36"/>
        <v>412</v>
      </c>
      <c r="E414" s="4">
        <f t="shared" si="32"/>
        <v>2.1818060912355365E-2</v>
      </c>
      <c r="F414">
        <f t="shared" si="33"/>
        <v>-1.6611838501035616</v>
      </c>
      <c r="G414">
        <f t="shared" si="34"/>
        <v>0.12560975609756098</v>
      </c>
      <c r="N414" s="5">
        <v>36916</v>
      </c>
      <c r="O414">
        <v>16.797916666666666</v>
      </c>
      <c r="P414" s="10">
        <f t="shared" si="35"/>
        <v>8.6415202499999992</v>
      </c>
      <c r="Q414">
        <v>13.210416666666667</v>
      </c>
      <c r="R414" s="10">
        <f t="shared" si="35"/>
        <v>6.7959667500000007</v>
      </c>
      <c r="S414">
        <v>2.1818060912355365E-2</v>
      </c>
      <c r="T414">
        <v>-1.6611838501035616</v>
      </c>
    </row>
    <row r="415" spans="1:20" x14ac:dyDescent="0.25">
      <c r="A415" s="5">
        <v>38684</v>
      </c>
      <c r="B415">
        <v>8.3371432500000004</v>
      </c>
      <c r="C415">
        <v>6.7916797500000019</v>
      </c>
      <c r="D415">
        <f t="shared" si="36"/>
        <v>413</v>
      </c>
      <c r="E415" s="4">
        <f t="shared" si="32"/>
        <v>2.1765232677700752E-2</v>
      </c>
      <c r="F415">
        <f t="shared" si="33"/>
        <v>-1.662236685726828</v>
      </c>
      <c r="G415">
        <f t="shared" si="34"/>
        <v>0.12591463414634146</v>
      </c>
      <c r="N415" s="5">
        <v>38684</v>
      </c>
      <c r="O415">
        <v>16.206250000000001</v>
      </c>
      <c r="P415" s="10">
        <f t="shared" si="35"/>
        <v>8.3371432500000004</v>
      </c>
      <c r="Q415">
        <v>13.202083333333336</v>
      </c>
      <c r="R415" s="10">
        <f t="shared" si="35"/>
        <v>6.7916797500000019</v>
      </c>
      <c r="S415">
        <v>2.1765232677700752E-2</v>
      </c>
      <c r="T415">
        <v>-1.662236685726828</v>
      </c>
    </row>
    <row r="416" spans="1:20" x14ac:dyDescent="0.25">
      <c r="A416" s="8">
        <v>37001</v>
      </c>
      <c r="B416" s="7">
        <v>7.9583868000000004</v>
      </c>
      <c r="C416" s="7">
        <v>6.7914653999999999</v>
      </c>
      <c r="D416">
        <f t="shared" si="36"/>
        <v>414</v>
      </c>
      <c r="E416" s="4">
        <f t="shared" si="32"/>
        <v>2.1712659651909206E-2</v>
      </c>
      <c r="F416">
        <f t="shared" si="33"/>
        <v>-1.663286975191326</v>
      </c>
      <c r="G416">
        <f t="shared" si="34"/>
        <v>0.12621951219512195</v>
      </c>
      <c r="N416" s="5">
        <v>37001</v>
      </c>
      <c r="O416">
        <v>15.47</v>
      </c>
      <c r="P416" s="10">
        <f t="shared" si="35"/>
        <v>7.9583868000000004</v>
      </c>
      <c r="Q416">
        <v>13.201666666666666</v>
      </c>
      <c r="R416" s="10">
        <f t="shared" si="35"/>
        <v>6.7914653999999999</v>
      </c>
      <c r="S416">
        <v>2.1712659651909206E-2</v>
      </c>
      <c r="T416">
        <v>-1.663286975191326</v>
      </c>
    </row>
    <row r="417" spans="1:20" x14ac:dyDescent="0.25">
      <c r="A417" s="8">
        <v>35511</v>
      </c>
      <c r="B417" s="7">
        <v>8.4919039499999993</v>
      </c>
      <c r="C417" s="7">
        <v>6.7876071000000007</v>
      </c>
      <c r="D417">
        <f t="shared" si="36"/>
        <v>415</v>
      </c>
      <c r="E417" s="4">
        <f t="shared" si="32"/>
        <v>2.1660339990097376E-2</v>
      </c>
      <c r="F417">
        <f t="shared" si="33"/>
        <v>-1.6643347307825198</v>
      </c>
      <c r="G417">
        <f t="shared" si="34"/>
        <v>0.12652439024390244</v>
      </c>
      <c r="N417" s="5">
        <v>35511</v>
      </c>
      <c r="O417">
        <v>16.50708333333333</v>
      </c>
      <c r="P417" s="10">
        <f t="shared" si="35"/>
        <v>8.4919039499999993</v>
      </c>
      <c r="Q417">
        <v>13.194166666666668</v>
      </c>
      <c r="R417" s="10">
        <f t="shared" si="35"/>
        <v>6.7876071000000007</v>
      </c>
      <c r="S417">
        <v>2.1660339990097376E-2</v>
      </c>
      <c r="T417">
        <v>-1.6643347307825198</v>
      </c>
    </row>
    <row r="418" spans="1:20" x14ac:dyDescent="0.25">
      <c r="A418" s="8">
        <v>35834</v>
      </c>
      <c r="B418" s="7">
        <v>0</v>
      </c>
      <c r="C418" s="7">
        <v>6.7873927500000004</v>
      </c>
      <c r="D418">
        <f t="shared" si="36"/>
        <v>416</v>
      </c>
      <c r="E418" s="4">
        <f t="shared" si="32"/>
        <v>2.1608271865121181E-2</v>
      </c>
      <c r="F418">
        <f t="shared" si="33"/>
        <v>-1.6653799646971696</v>
      </c>
      <c r="G418">
        <f t="shared" si="34"/>
        <v>0.12682926829268293</v>
      </c>
      <c r="N418" s="5">
        <v>35834</v>
      </c>
      <c r="P418" s="10">
        <f t="shared" si="35"/>
        <v>0</v>
      </c>
      <c r="Q418">
        <v>13.193750000000001</v>
      </c>
      <c r="R418" s="10">
        <f t="shared" si="35"/>
        <v>6.7873927500000004</v>
      </c>
      <c r="S418">
        <v>2.1608271865121181E-2</v>
      </c>
      <c r="T418">
        <v>-1.6653799646971696</v>
      </c>
    </row>
    <row r="419" spans="1:20" x14ac:dyDescent="0.25">
      <c r="A419" s="8">
        <v>36614</v>
      </c>
      <c r="B419" s="7">
        <v>9.8823924000000005</v>
      </c>
      <c r="C419" s="7">
        <v>6.7865819478260878</v>
      </c>
      <c r="D419">
        <f t="shared" si="36"/>
        <v>417</v>
      </c>
      <c r="E419" s="4">
        <f t="shared" si="32"/>
        <v>2.1556453467363096E-2</v>
      </c>
      <c r="F419">
        <f t="shared" si="33"/>
        <v>-1.6664226890441844</v>
      </c>
      <c r="G419">
        <f t="shared" si="34"/>
        <v>0.12713414634146342</v>
      </c>
      <c r="N419" s="5">
        <v>36614</v>
      </c>
      <c r="O419">
        <v>19.21</v>
      </c>
      <c r="P419" s="10">
        <f t="shared" si="35"/>
        <v>9.8823924000000005</v>
      </c>
      <c r="Q419">
        <v>13.192173913043479</v>
      </c>
      <c r="R419" s="10">
        <f t="shared" si="35"/>
        <v>6.7865819478260878</v>
      </c>
      <c r="S419">
        <v>2.1556453467363096E-2</v>
      </c>
      <c r="T419">
        <v>-1.6664226890441844</v>
      </c>
    </row>
    <row r="420" spans="1:20" x14ac:dyDescent="0.25">
      <c r="A420" s="8">
        <v>37813</v>
      </c>
      <c r="B420" s="7">
        <v>8.1832399500000008</v>
      </c>
      <c r="C420" s="7">
        <v>6.7661721000000012</v>
      </c>
      <c r="D420">
        <f t="shared" si="36"/>
        <v>418</v>
      </c>
      <c r="E420" s="4">
        <f t="shared" si="32"/>
        <v>2.1504883004522513E-2</v>
      </c>
      <c r="F420">
        <f t="shared" si="33"/>
        <v>-1.6674629158454621</v>
      </c>
      <c r="G420">
        <f t="shared" si="34"/>
        <v>0.1274390243902439</v>
      </c>
      <c r="N420" s="5">
        <v>37813</v>
      </c>
      <c r="O420">
        <v>15.907083333333334</v>
      </c>
      <c r="P420" s="10">
        <f t="shared" si="35"/>
        <v>8.1832399500000008</v>
      </c>
      <c r="Q420">
        <v>13.152500000000002</v>
      </c>
      <c r="R420" s="10">
        <f t="shared" si="35"/>
        <v>6.7661721000000012</v>
      </c>
      <c r="S420">
        <v>2.1504883004522513E-2</v>
      </c>
      <c r="T420">
        <v>-1.6674629158454621</v>
      </c>
    </row>
    <row r="421" spans="1:20" x14ac:dyDescent="0.25">
      <c r="A421" s="8">
        <v>38106</v>
      </c>
      <c r="B421" s="7">
        <v>7.895367900000001</v>
      </c>
      <c r="C421" s="7">
        <v>6.7541685000000005</v>
      </c>
      <c r="D421">
        <f t="shared" si="36"/>
        <v>419</v>
      </c>
      <c r="E421" s="4">
        <f t="shared" si="32"/>
        <v>2.1453558701409095E-2</v>
      </c>
      <c r="F421">
        <f t="shared" si="33"/>
        <v>-1.6685006570367222</v>
      </c>
      <c r="G421">
        <f t="shared" si="34"/>
        <v>0.12774390243902439</v>
      </c>
      <c r="N421" s="5">
        <v>38106</v>
      </c>
      <c r="O421">
        <v>15.347500000000002</v>
      </c>
      <c r="P421" s="10">
        <f t="shared" si="35"/>
        <v>7.895367900000001</v>
      </c>
      <c r="Q421">
        <v>13.129166666666668</v>
      </c>
      <c r="R421" s="10">
        <f t="shared" si="35"/>
        <v>6.7541685000000005</v>
      </c>
      <c r="S421">
        <v>2.1453558701409095E-2</v>
      </c>
      <c r="T421">
        <v>-1.6685006570367222</v>
      </c>
    </row>
    <row r="422" spans="1:20" x14ac:dyDescent="0.25">
      <c r="A422" s="8">
        <v>36523</v>
      </c>
      <c r="B422" s="7">
        <v>9.5998977391304336</v>
      </c>
      <c r="C422" s="7">
        <v>6.7523605043478252</v>
      </c>
      <c r="D422">
        <f t="shared" si="36"/>
        <v>420</v>
      </c>
      <c r="E422" s="4">
        <f t="shared" si="32"/>
        <v>2.1402478799739073E-2</v>
      </c>
      <c r="F422">
        <f t="shared" si="33"/>
        <v>-1.6695359244683274</v>
      </c>
      <c r="G422">
        <f t="shared" si="34"/>
        <v>0.12804878048780488</v>
      </c>
      <c r="N422" s="5">
        <v>36523</v>
      </c>
      <c r="O422">
        <v>18.660869565217389</v>
      </c>
      <c r="P422" s="10">
        <f t="shared" si="35"/>
        <v>9.5998977391304336</v>
      </c>
      <c r="Q422">
        <v>13.125652173913041</v>
      </c>
      <c r="R422" s="10">
        <f t="shared" si="35"/>
        <v>6.7523605043478252</v>
      </c>
      <c r="S422">
        <v>2.1402478799739073E-2</v>
      </c>
      <c r="T422">
        <v>-1.6695359244683274</v>
      </c>
    </row>
    <row r="423" spans="1:20" x14ac:dyDescent="0.25">
      <c r="A423" s="8">
        <v>35875</v>
      </c>
      <c r="B423" s="7">
        <v>8.9750488500000003</v>
      </c>
      <c r="C423" s="7">
        <v>6.7374491999999995</v>
      </c>
      <c r="D423">
        <f t="shared" si="36"/>
        <v>421</v>
      </c>
      <c r="E423" s="4">
        <f t="shared" si="32"/>
        <v>2.1351641557934471E-2</v>
      </c>
      <c r="F423">
        <f t="shared" si="33"/>
        <v>-1.6705687299060952</v>
      </c>
      <c r="G423">
        <f t="shared" si="34"/>
        <v>0.12835365853658537</v>
      </c>
      <c r="N423" s="5">
        <v>35875</v>
      </c>
      <c r="O423">
        <v>17.446249999999999</v>
      </c>
      <c r="P423" s="10">
        <f t="shared" si="35"/>
        <v>8.9750488500000003</v>
      </c>
      <c r="Q423">
        <v>13.096666666666666</v>
      </c>
      <c r="R423" s="10">
        <f t="shared" si="35"/>
        <v>6.7374491999999995</v>
      </c>
      <c r="S423">
        <v>2.1351641557934471E-2</v>
      </c>
      <c r="T423">
        <v>-1.6705687299060952</v>
      </c>
    </row>
    <row r="424" spans="1:20" x14ac:dyDescent="0.25">
      <c r="A424" s="8">
        <v>35504</v>
      </c>
      <c r="B424" s="7">
        <v>9.1190614285714275</v>
      </c>
      <c r="C424" s="7">
        <v>6.7335296571428556</v>
      </c>
      <c r="D424">
        <f t="shared" si="36"/>
        <v>422</v>
      </c>
      <c r="E424" s="4">
        <f t="shared" si="32"/>
        <v>2.1301045250925146E-2</v>
      </c>
      <c r="F424">
        <f t="shared" si="33"/>
        <v>-1.6715990850321008</v>
      </c>
      <c r="G424">
        <f t="shared" si="34"/>
        <v>0.12865853658536586</v>
      </c>
      <c r="N424" s="5">
        <v>35504</v>
      </c>
      <c r="O424">
        <v>17.726190476190474</v>
      </c>
      <c r="P424" s="10">
        <f t="shared" si="35"/>
        <v>9.1190614285714275</v>
      </c>
      <c r="Q424">
        <v>13.089047619047616</v>
      </c>
      <c r="R424" s="10">
        <f t="shared" si="35"/>
        <v>6.7335296571428556</v>
      </c>
      <c r="S424">
        <v>2.1301045250925146E-2</v>
      </c>
      <c r="T424">
        <v>-1.6715990850321008</v>
      </c>
    </row>
    <row r="425" spans="1:20" x14ac:dyDescent="0.25">
      <c r="A425" s="8">
        <v>36622</v>
      </c>
      <c r="B425" s="7">
        <v>9.3956035500000006</v>
      </c>
      <c r="C425" s="7">
        <v>6.7290895499999994</v>
      </c>
      <c r="D425">
        <f t="shared" si="36"/>
        <v>423</v>
      </c>
      <c r="E425" s="4">
        <f t="shared" si="32"/>
        <v>2.125068816995369E-2</v>
      </c>
      <c r="F425">
        <f t="shared" si="33"/>
        <v>-1.6726270014454694</v>
      </c>
      <c r="G425">
        <f t="shared" si="34"/>
        <v>0.12896341463414634</v>
      </c>
      <c r="N425" s="5">
        <v>36622</v>
      </c>
      <c r="O425">
        <v>18.263750000000002</v>
      </c>
      <c r="P425" s="10">
        <f t="shared" si="35"/>
        <v>9.3956035500000006</v>
      </c>
      <c r="Q425">
        <v>13.080416666666665</v>
      </c>
      <c r="R425" s="10">
        <f t="shared" si="35"/>
        <v>6.7290895499999994</v>
      </c>
      <c r="S425">
        <v>2.125068816995369E-2</v>
      </c>
      <c r="T425">
        <v>-1.6726270014454694</v>
      </c>
    </row>
    <row r="426" spans="1:20" x14ac:dyDescent="0.25">
      <c r="A426" s="8">
        <v>36220</v>
      </c>
      <c r="B426" s="7">
        <v>9.8783663478260895</v>
      </c>
      <c r="C426" s="7">
        <v>6.7261911652173909</v>
      </c>
      <c r="D426">
        <f t="shared" si="36"/>
        <v>424</v>
      </c>
      <c r="E426" s="4">
        <f t="shared" si="32"/>
        <v>2.1200568622383047E-2</v>
      </c>
      <c r="F426">
        <f t="shared" si="33"/>
        <v>-1.6736524906631596</v>
      </c>
      <c r="G426">
        <f t="shared" si="34"/>
        <v>0.12926829268292683</v>
      </c>
      <c r="N426" s="5">
        <v>36220</v>
      </c>
      <c r="O426">
        <v>19.202173913043485</v>
      </c>
      <c r="P426" s="10">
        <f t="shared" si="35"/>
        <v>9.8783663478260895</v>
      </c>
      <c r="Q426">
        <v>13.074782608695651</v>
      </c>
      <c r="R426" s="10">
        <f t="shared" si="35"/>
        <v>6.7261911652173909</v>
      </c>
      <c r="S426">
        <v>2.1200568622383047E-2</v>
      </c>
      <c r="T426">
        <v>-1.6736524906631596</v>
      </c>
    </row>
    <row r="427" spans="1:20" x14ac:dyDescent="0.25">
      <c r="A427" s="8">
        <v>37887</v>
      </c>
      <c r="B427" s="7">
        <v>8.0166900000000005</v>
      </c>
      <c r="C427" s="7">
        <v>6.7211586000000025</v>
      </c>
      <c r="D427">
        <f t="shared" si="36"/>
        <v>425</v>
      </c>
      <c r="E427" s="4">
        <f t="shared" si="32"/>
        <v>2.115068493150685E-2</v>
      </c>
      <c r="F427">
        <f t="shared" si="33"/>
        <v>-1.6746755641207385</v>
      </c>
      <c r="G427">
        <f t="shared" si="34"/>
        <v>0.12957317073170732</v>
      </c>
      <c r="N427" s="5">
        <v>37887</v>
      </c>
      <c r="O427">
        <v>15.583333333333336</v>
      </c>
      <c r="P427" s="10">
        <f t="shared" si="35"/>
        <v>8.0166900000000005</v>
      </c>
      <c r="Q427">
        <v>13.065000000000005</v>
      </c>
      <c r="R427" s="10">
        <f t="shared" si="35"/>
        <v>6.7211586000000025</v>
      </c>
      <c r="S427">
        <v>2.115068493150685E-2</v>
      </c>
      <c r="T427">
        <v>-1.6746755641207385</v>
      </c>
    </row>
    <row r="428" spans="1:20" x14ac:dyDescent="0.25">
      <c r="A428" s="8">
        <v>35925</v>
      </c>
      <c r="B428" s="7">
        <v>8.5165542000000016</v>
      </c>
      <c r="C428" s="7">
        <v>6.7123702500000002</v>
      </c>
      <c r="D428">
        <f t="shared" si="36"/>
        <v>426</v>
      </c>
      <c r="E428" s="4">
        <f t="shared" si="32"/>
        <v>2.1101035436362468E-2</v>
      </c>
      <c r="F428">
        <f t="shared" si="33"/>
        <v>-1.675696233173146</v>
      </c>
      <c r="G428">
        <f t="shared" si="34"/>
        <v>0.12987804878048781</v>
      </c>
      <c r="N428" s="5">
        <v>35925</v>
      </c>
      <c r="O428">
        <v>16.555000000000003</v>
      </c>
      <c r="P428" s="10">
        <f t="shared" si="35"/>
        <v>8.5165542000000016</v>
      </c>
      <c r="Q428">
        <v>13.047916666666667</v>
      </c>
      <c r="R428" s="10">
        <f t="shared" si="35"/>
        <v>6.7123702500000002</v>
      </c>
      <c r="S428">
        <v>2.1101035436362468E-2</v>
      </c>
      <c r="T428">
        <v>-1.675696233173146</v>
      </c>
    </row>
    <row r="429" spans="1:20" x14ac:dyDescent="0.25">
      <c r="A429" s="8">
        <v>36342</v>
      </c>
      <c r="B429" s="7">
        <v>9.1538167500000007</v>
      </c>
      <c r="C429" s="7">
        <v>6.7123702499999993</v>
      </c>
      <c r="D429">
        <f t="shared" si="36"/>
        <v>427</v>
      </c>
      <c r="E429" s="4">
        <f t="shared" si="32"/>
        <v>2.1051618491546631E-2</v>
      </c>
      <c r="F429">
        <f t="shared" si="33"/>
        <v>-1.6767145090954509</v>
      </c>
      <c r="G429">
        <f t="shared" si="34"/>
        <v>0.1301829268292683</v>
      </c>
      <c r="N429" s="5">
        <v>36342</v>
      </c>
      <c r="O429">
        <v>17.793750000000003</v>
      </c>
      <c r="P429" s="10">
        <f t="shared" si="35"/>
        <v>9.1538167500000007</v>
      </c>
      <c r="Q429">
        <v>13.047916666666666</v>
      </c>
      <c r="R429" s="10">
        <f t="shared" si="35"/>
        <v>6.7123702499999993</v>
      </c>
      <c r="S429">
        <v>2.1051618491546631E-2</v>
      </c>
      <c r="T429">
        <v>-1.6767145090954509</v>
      </c>
    </row>
    <row r="430" spans="1:20" x14ac:dyDescent="0.25">
      <c r="A430" s="5">
        <v>38434</v>
      </c>
      <c r="B430">
        <v>8.4211684500000015</v>
      </c>
      <c r="C430">
        <v>6.7123702499999993</v>
      </c>
      <c r="D430">
        <f t="shared" si="36"/>
        <v>428</v>
      </c>
      <c r="E430" s="4">
        <f t="shared" si="32"/>
        <v>2.100243246703367E-2</v>
      </c>
      <c r="F430">
        <f t="shared" si="33"/>
        <v>-1.6777304030835991</v>
      </c>
      <c r="G430">
        <f t="shared" si="34"/>
        <v>0.13048780487804879</v>
      </c>
      <c r="N430" s="5">
        <v>38434</v>
      </c>
      <c r="O430">
        <v>16.369583333333335</v>
      </c>
      <c r="P430" s="10">
        <f t="shared" si="35"/>
        <v>8.4211684500000015</v>
      </c>
      <c r="Q430">
        <v>13.047916666666666</v>
      </c>
      <c r="R430" s="10">
        <f t="shared" si="35"/>
        <v>6.7123702499999993</v>
      </c>
      <c r="S430">
        <v>2.100243246703367E-2</v>
      </c>
      <c r="T430">
        <v>-1.6777304030835991</v>
      </c>
    </row>
    <row r="431" spans="1:20" x14ac:dyDescent="0.25">
      <c r="A431" s="8">
        <v>35899</v>
      </c>
      <c r="B431" s="7">
        <v>8.1545170500000008</v>
      </c>
      <c r="C431" s="7">
        <v>6.7037962499999999</v>
      </c>
      <c r="D431">
        <f t="shared" si="36"/>
        <v>429</v>
      </c>
      <c r="E431" s="4">
        <f t="shared" si="32"/>
        <v>2.0953475747996296E-2</v>
      </c>
      <c r="F431">
        <f t="shared" si="33"/>
        <v>-1.6787439262551513</v>
      </c>
      <c r="G431">
        <f t="shared" si="34"/>
        <v>0.13079268292682927</v>
      </c>
      <c r="N431" s="5">
        <v>35899</v>
      </c>
      <c r="O431">
        <v>15.851250000000002</v>
      </c>
      <c r="P431" s="10">
        <f t="shared" si="35"/>
        <v>8.1545170500000008</v>
      </c>
      <c r="Q431">
        <v>13.03125</v>
      </c>
      <c r="R431" s="10">
        <f t="shared" si="35"/>
        <v>6.7037962499999999</v>
      </c>
      <c r="S431">
        <v>2.0953475747996296E-2</v>
      </c>
      <c r="T431">
        <v>-1.6787439262551513</v>
      </c>
    </row>
    <row r="432" spans="1:20" x14ac:dyDescent="0.25">
      <c r="A432" s="8">
        <v>35575</v>
      </c>
      <c r="B432" s="7">
        <v>8.0081160000000011</v>
      </c>
      <c r="C432" s="7">
        <v>6.7001523000000001</v>
      </c>
      <c r="D432">
        <f t="shared" si="36"/>
        <v>430</v>
      </c>
      <c r="E432" s="4">
        <f t="shared" si="32"/>
        <v>2.0904746734628863E-2</v>
      </c>
      <c r="F432">
        <f t="shared" si="33"/>
        <v>-1.6797550896500135</v>
      </c>
      <c r="G432">
        <f t="shared" si="34"/>
        <v>0.13109756097560976</v>
      </c>
      <c r="N432" s="5">
        <v>35575</v>
      </c>
      <c r="O432">
        <v>15.56666666666667</v>
      </c>
      <c r="P432" s="10">
        <f t="shared" si="35"/>
        <v>8.0081160000000011</v>
      </c>
      <c r="Q432">
        <v>13.024166666666666</v>
      </c>
      <c r="R432" s="10">
        <f t="shared" si="35"/>
        <v>6.7001523000000001</v>
      </c>
      <c r="S432">
        <v>2.0904746734628863E-2</v>
      </c>
      <c r="T432">
        <v>-1.6797550896500135</v>
      </c>
    </row>
    <row r="433" spans="1:20" x14ac:dyDescent="0.25">
      <c r="A433" s="8">
        <v>36386</v>
      </c>
      <c r="B433" s="7">
        <v>9.8420946000000011</v>
      </c>
      <c r="C433" s="7">
        <v>6.6954366000000007</v>
      </c>
      <c r="D433">
        <f t="shared" si="36"/>
        <v>431</v>
      </c>
      <c r="E433" s="4">
        <f t="shared" si="32"/>
        <v>2.0856243841973109E-2</v>
      </c>
      <c r="F433">
        <f t="shared" si="33"/>
        <v>-1.6807639042311586</v>
      </c>
      <c r="G433">
        <f t="shared" si="34"/>
        <v>0.13140243902439025</v>
      </c>
      <c r="N433" s="5">
        <v>36386</v>
      </c>
      <c r="O433">
        <v>19.131666666666668</v>
      </c>
      <c r="P433" s="10">
        <f t="shared" si="35"/>
        <v>9.8420946000000011</v>
      </c>
      <c r="Q433">
        <v>13.015000000000001</v>
      </c>
      <c r="R433" s="10">
        <f t="shared" si="35"/>
        <v>6.6954366000000007</v>
      </c>
      <c r="S433">
        <v>2.0856243841973109E-2</v>
      </c>
      <c r="T433">
        <v>-1.6807639042311586</v>
      </c>
    </row>
    <row r="434" spans="1:20" x14ac:dyDescent="0.25">
      <c r="A434" s="8">
        <v>37527</v>
      </c>
      <c r="B434" s="7">
        <v>8.7915652500000032</v>
      </c>
      <c r="C434" s="7">
        <v>6.6879343500000008</v>
      </c>
      <c r="D434">
        <f t="shared" si="36"/>
        <v>432</v>
      </c>
      <c r="E434" s="4">
        <f t="shared" si="32"/>
        <v>2.0807965499746322E-2</v>
      </c>
      <c r="F434">
        <f t="shared" si="33"/>
        <v>-1.681770380885339</v>
      </c>
      <c r="G434">
        <f t="shared" si="34"/>
        <v>0.13170731707317074</v>
      </c>
      <c r="N434" s="5">
        <v>37527</v>
      </c>
      <c r="O434">
        <v>17.089583333333341</v>
      </c>
      <c r="P434" s="10">
        <f t="shared" si="35"/>
        <v>8.7915652500000032</v>
      </c>
      <c r="Q434">
        <v>13.000416666666668</v>
      </c>
      <c r="R434" s="10">
        <f t="shared" si="35"/>
        <v>6.6879343500000008</v>
      </c>
      <c r="S434">
        <v>2.0807965499746322E-2</v>
      </c>
      <c r="T434">
        <v>-1.681770380885339</v>
      </c>
    </row>
    <row r="435" spans="1:20" x14ac:dyDescent="0.25">
      <c r="A435" s="8">
        <v>36212</v>
      </c>
      <c r="B435" s="7">
        <v>9.8956821000000019</v>
      </c>
      <c r="C435" s="7">
        <v>6.6875056499999994</v>
      </c>
      <c r="D435">
        <f t="shared" si="36"/>
        <v>433</v>
      </c>
      <c r="E435" s="4">
        <f t="shared" si="32"/>
        <v>2.0759910152171848E-2</v>
      </c>
      <c r="F435">
        <f t="shared" si="33"/>
        <v>-1.6827745304237924</v>
      </c>
      <c r="G435">
        <f t="shared" si="34"/>
        <v>0.13201219512195123</v>
      </c>
      <c r="N435" s="5">
        <v>36212</v>
      </c>
      <c r="O435">
        <v>19.235833333333336</v>
      </c>
      <c r="P435" s="10">
        <f t="shared" si="35"/>
        <v>9.8956821000000019</v>
      </c>
      <c r="Q435">
        <v>12.999583333333332</v>
      </c>
      <c r="R435" s="10">
        <f t="shared" si="35"/>
        <v>6.6875056499999994</v>
      </c>
      <c r="S435">
        <v>2.0759910152171848E-2</v>
      </c>
      <c r="T435">
        <v>-1.6827745304237924</v>
      </c>
    </row>
    <row r="436" spans="1:20" x14ac:dyDescent="0.25">
      <c r="A436" s="8">
        <v>35684</v>
      </c>
      <c r="B436" s="7">
        <v>7.9457236615384623</v>
      </c>
      <c r="C436" s="7">
        <v>6.685345661538463</v>
      </c>
      <c r="D436">
        <f t="shared" si="36"/>
        <v>434</v>
      </c>
      <c r="E436" s="4">
        <f t="shared" si="32"/>
        <v>2.0712076257812007E-2</v>
      </c>
      <c r="F436">
        <f t="shared" si="33"/>
        <v>-1.6837763635829377</v>
      </c>
      <c r="G436">
        <f t="shared" si="34"/>
        <v>0.13231707317073171</v>
      </c>
      <c r="N436" s="5">
        <v>35684</v>
      </c>
      <c r="O436">
        <v>15.445384615384617</v>
      </c>
      <c r="P436" s="10">
        <f t="shared" si="35"/>
        <v>7.9457236615384623</v>
      </c>
      <c r="Q436">
        <v>12.995384615384618</v>
      </c>
      <c r="R436" s="10">
        <f t="shared" si="35"/>
        <v>6.685345661538463</v>
      </c>
      <c r="S436">
        <v>2.0712076257812007E-2</v>
      </c>
      <c r="T436">
        <v>-1.6837763635829377</v>
      </c>
    </row>
    <row r="437" spans="1:20" x14ac:dyDescent="0.25">
      <c r="A437" s="8">
        <v>37573</v>
      </c>
      <c r="B437" s="7">
        <v>9.1122328500000016</v>
      </c>
      <c r="C437" s="7">
        <v>6.6834330000000008</v>
      </c>
      <c r="D437">
        <f t="shared" si="36"/>
        <v>435</v>
      </c>
      <c r="E437" s="4">
        <f t="shared" si="32"/>
        <v>2.0664462289403242E-2</v>
      </c>
      <c r="F437">
        <f t="shared" si="33"/>
        <v>-1.6847758910250643</v>
      </c>
      <c r="G437">
        <f t="shared" si="34"/>
        <v>0.1326219512195122</v>
      </c>
      <c r="N437" s="5">
        <v>37573</v>
      </c>
      <c r="O437">
        <v>17.712916666666668</v>
      </c>
      <c r="P437" s="10">
        <f t="shared" si="35"/>
        <v>9.1122328500000016</v>
      </c>
      <c r="Q437">
        <v>12.991666666666669</v>
      </c>
      <c r="R437" s="10">
        <f t="shared" si="35"/>
        <v>6.6834330000000008</v>
      </c>
      <c r="S437">
        <v>2.0664462289403242E-2</v>
      </c>
      <c r="T437">
        <v>-1.6847758910250643</v>
      </c>
    </row>
    <row r="438" spans="1:20" x14ac:dyDescent="0.25">
      <c r="A438" s="8">
        <v>35736</v>
      </c>
      <c r="B438" s="7">
        <v>8.0921411999999986</v>
      </c>
      <c r="C438" s="7">
        <v>6.6832186499999997</v>
      </c>
      <c r="D438">
        <f t="shared" si="36"/>
        <v>436</v>
      </c>
      <c r="E438" s="4">
        <f t="shared" si="32"/>
        <v>2.0617066733693602E-2</v>
      </c>
      <c r="F438">
        <f t="shared" si="33"/>
        <v>-1.685773123339013</v>
      </c>
      <c r="G438">
        <f t="shared" si="34"/>
        <v>0.13292682926829269</v>
      </c>
      <c r="N438" s="5">
        <v>35736</v>
      </c>
      <c r="O438">
        <v>15.729999999999999</v>
      </c>
      <c r="P438" s="10">
        <f t="shared" si="35"/>
        <v>8.0921411999999986</v>
      </c>
      <c r="Q438">
        <v>12.991249999999999</v>
      </c>
      <c r="R438" s="10">
        <f t="shared" si="35"/>
        <v>6.6832186499999997</v>
      </c>
      <c r="S438">
        <v>2.0617066733693602E-2</v>
      </c>
      <c r="T438">
        <v>-1.685773123339013</v>
      </c>
    </row>
    <row r="439" spans="1:20" x14ac:dyDescent="0.25">
      <c r="A439" s="8">
        <v>37165</v>
      </c>
      <c r="B439" s="7">
        <v>9.5567295130434768</v>
      </c>
      <c r="C439" s="7">
        <v>6.6830229391304359</v>
      </c>
      <c r="D439">
        <f t="shared" si="36"/>
        <v>437</v>
      </c>
      <c r="E439" s="4">
        <f t="shared" si="32"/>
        <v>2.0569888091282403E-2</v>
      </c>
      <c r="F439">
        <f t="shared" si="33"/>
        <v>-1.6867680710408488</v>
      </c>
      <c r="G439">
        <f t="shared" si="34"/>
        <v>0.13323170731707318</v>
      </c>
      <c r="N439" s="5">
        <v>37165</v>
      </c>
      <c r="O439">
        <v>18.576956521739127</v>
      </c>
      <c r="P439" s="10">
        <f t="shared" si="35"/>
        <v>9.5567295130434768</v>
      </c>
      <c r="Q439">
        <v>12.990869565217393</v>
      </c>
      <c r="R439" s="10">
        <f t="shared" si="35"/>
        <v>6.6830229391304359</v>
      </c>
      <c r="S439">
        <v>2.0569888091282403E-2</v>
      </c>
      <c r="T439">
        <v>-1.6867680710408488</v>
      </c>
    </row>
    <row r="440" spans="1:20" x14ac:dyDescent="0.25">
      <c r="A440" s="8">
        <v>36704</v>
      </c>
      <c r="B440" s="7">
        <v>9.1917567000000009</v>
      </c>
      <c r="C440" s="7">
        <v>6.6710007000000013</v>
      </c>
      <c r="D440">
        <f t="shared" si="36"/>
        <v>438</v>
      </c>
      <c r="E440" s="4">
        <f t="shared" si="32"/>
        <v>2.0522924876462123E-2</v>
      </c>
      <c r="F440">
        <f t="shared" si="33"/>
        <v>-1.6877607445745266</v>
      </c>
      <c r="G440">
        <f t="shared" si="34"/>
        <v>0.13353658536585367</v>
      </c>
      <c r="N440" s="5">
        <v>36704</v>
      </c>
      <c r="O440">
        <v>17.8675</v>
      </c>
      <c r="P440" s="10">
        <f t="shared" si="35"/>
        <v>9.1917567000000009</v>
      </c>
      <c r="Q440">
        <v>12.967500000000003</v>
      </c>
      <c r="R440" s="10">
        <f t="shared" si="35"/>
        <v>6.6710007000000013</v>
      </c>
      <c r="S440">
        <v>2.0522924876462123E-2</v>
      </c>
      <c r="T440">
        <v>-1.6877607445745266</v>
      </c>
    </row>
    <row r="441" spans="1:20" x14ac:dyDescent="0.25">
      <c r="A441" s="8">
        <v>37541</v>
      </c>
      <c r="B441" s="7">
        <v>9.5002369714285706</v>
      </c>
      <c r="C441" s="7">
        <v>6.6708169714285717</v>
      </c>
      <c r="D441">
        <f t="shared" si="36"/>
        <v>439</v>
      </c>
      <c r="E441" s="4">
        <f t="shared" si="32"/>
        <v>2.0476175617062442E-2</v>
      </c>
      <c r="F441">
        <f t="shared" si="33"/>
        <v>-1.6887511543125484</v>
      </c>
      <c r="G441">
        <f t="shared" si="34"/>
        <v>0.13384146341463415</v>
      </c>
      <c r="N441" s="5">
        <v>37541</v>
      </c>
      <c r="O441">
        <v>18.467142857142854</v>
      </c>
      <c r="P441" s="10">
        <f t="shared" si="35"/>
        <v>9.5002369714285706</v>
      </c>
      <c r="Q441">
        <v>12.967142857142857</v>
      </c>
      <c r="R441" s="10">
        <f t="shared" si="35"/>
        <v>6.6708169714285717</v>
      </c>
      <c r="S441">
        <v>2.0476175617062442E-2</v>
      </c>
      <c r="T441">
        <v>-1.6887511543125484</v>
      </c>
    </row>
    <row r="442" spans="1:20" x14ac:dyDescent="0.25">
      <c r="A442" s="8">
        <v>36785</v>
      </c>
      <c r="B442" s="7">
        <v>9.8165869499999996</v>
      </c>
      <c r="C442" s="7">
        <v>6.6667136999999999</v>
      </c>
      <c r="D442">
        <f t="shared" si="36"/>
        <v>440</v>
      </c>
      <c r="E442" s="4">
        <f t="shared" si="32"/>
        <v>2.0429638854296391E-2</v>
      </c>
      <c r="F442">
        <f t="shared" si="33"/>
        <v>-1.6897393105566143</v>
      </c>
      <c r="G442">
        <f t="shared" si="34"/>
        <v>0.13414634146341464</v>
      </c>
      <c r="N442" s="5">
        <v>36785</v>
      </c>
      <c r="O442">
        <v>19.082083333333333</v>
      </c>
      <c r="P442" s="10">
        <f t="shared" si="35"/>
        <v>9.8165869499999996</v>
      </c>
      <c r="Q442">
        <v>12.959166666666667</v>
      </c>
      <c r="R442" s="10">
        <f t="shared" si="35"/>
        <v>6.6667136999999999</v>
      </c>
      <c r="S442">
        <v>2.0429638854296391E-2</v>
      </c>
      <c r="T442">
        <v>-1.6897393105566143</v>
      </c>
    </row>
    <row r="443" spans="1:20" x14ac:dyDescent="0.25">
      <c r="A443" s="8">
        <v>38109</v>
      </c>
      <c r="B443" s="7">
        <v>7.7373919500000028</v>
      </c>
      <c r="C443" s="7">
        <v>6.6664993500000005</v>
      </c>
      <c r="D443">
        <f t="shared" si="36"/>
        <v>441</v>
      </c>
      <c r="E443" s="4">
        <f t="shared" si="32"/>
        <v>2.0383313142608644E-2</v>
      </c>
      <c r="F443">
        <f t="shared" si="33"/>
        <v>-1.6907252235382655</v>
      </c>
      <c r="G443">
        <f t="shared" si="34"/>
        <v>0.13445121951219513</v>
      </c>
      <c r="N443" s="5">
        <v>38109</v>
      </c>
      <c r="O443">
        <v>15.040416666666673</v>
      </c>
      <c r="P443" s="10">
        <f t="shared" si="35"/>
        <v>7.7373919500000028</v>
      </c>
      <c r="Q443">
        <v>12.95875</v>
      </c>
      <c r="R443" s="10">
        <f t="shared" si="35"/>
        <v>6.6664993500000005</v>
      </c>
      <c r="S443">
        <v>2.0383313142608644E-2</v>
      </c>
      <c r="T443">
        <v>-1.6907252235382655</v>
      </c>
    </row>
    <row r="444" spans="1:20" x14ac:dyDescent="0.25">
      <c r="A444" s="8">
        <v>36648</v>
      </c>
      <c r="B444" s="7">
        <v>9.3996762000000036</v>
      </c>
      <c r="C444" s="7">
        <v>6.6581397000000004</v>
      </c>
      <c r="D444">
        <f t="shared" si="36"/>
        <v>442</v>
      </c>
      <c r="E444" s="4">
        <f t="shared" si="32"/>
        <v>2.0337197049525819E-2</v>
      </c>
      <c r="F444">
        <f t="shared" si="33"/>
        <v>-1.691708903419519</v>
      </c>
      <c r="G444">
        <f t="shared" si="34"/>
        <v>0.13475609756097562</v>
      </c>
      <c r="N444" s="5">
        <v>36648</v>
      </c>
      <c r="O444">
        <v>18.271666666666672</v>
      </c>
      <c r="P444" s="10">
        <f t="shared" si="35"/>
        <v>9.3996762000000036</v>
      </c>
      <c r="Q444">
        <v>12.942500000000001</v>
      </c>
      <c r="R444" s="10">
        <f t="shared" si="35"/>
        <v>6.6581397000000004</v>
      </c>
      <c r="S444">
        <v>2.0337197049525819E-2</v>
      </c>
      <c r="T444">
        <v>-1.691708903419519</v>
      </c>
    </row>
    <row r="445" spans="1:20" x14ac:dyDescent="0.25">
      <c r="A445" s="8">
        <v>37017</v>
      </c>
      <c r="B445" s="7">
        <v>9.7867923000000001</v>
      </c>
      <c r="C445" s="7">
        <v>6.6495656999999992</v>
      </c>
      <c r="D445">
        <f t="shared" si="36"/>
        <v>443</v>
      </c>
      <c r="E445" s="4">
        <f t="shared" si="32"/>
        <v>2.0291289155508829E-2</v>
      </c>
      <c r="F445">
        <f t="shared" si="33"/>
        <v>-1.6926903602934966</v>
      </c>
      <c r="G445">
        <f t="shared" si="34"/>
        <v>0.13506097560975611</v>
      </c>
      <c r="N445" s="5">
        <v>37017</v>
      </c>
      <c r="O445">
        <v>19.024166666666666</v>
      </c>
      <c r="P445" s="10">
        <f t="shared" si="35"/>
        <v>9.7867923000000001</v>
      </c>
      <c r="Q445">
        <v>12.925833333333332</v>
      </c>
      <c r="R445" s="10">
        <f t="shared" si="35"/>
        <v>6.6495656999999992</v>
      </c>
      <c r="S445">
        <v>2.0291289155508829E-2</v>
      </c>
      <c r="T445">
        <v>-1.6926903602934966</v>
      </c>
    </row>
    <row r="446" spans="1:20" x14ac:dyDescent="0.25">
      <c r="A446" s="8">
        <v>37734</v>
      </c>
      <c r="B446" s="7">
        <v>8.2085332500000003</v>
      </c>
      <c r="C446" s="7">
        <v>6.6459217500000012</v>
      </c>
      <c r="D446">
        <f t="shared" si="36"/>
        <v>444</v>
      </c>
      <c r="E446" s="4">
        <f t="shared" si="32"/>
        <v>2.0245588053807231E-2</v>
      </c>
      <c r="F446">
        <f t="shared" si="33"/>
        <v>-1.6936696041850468</v>
      </c>
      <c r="G446">
        <f t="shared" si="34"/>
        <v>0.13536585365853659</v>
      </c>
      <c r="N446" s="5">
        <v>37734</v>
      </c>
      <c r="O446">
        <v>15.956249999999999</v>
      </c>
      <c r="P446" s="10">
        <f t="shared" si="35"/>
        <v>8.2085332500000003</v>
      </c>
      <c r="Q446">
        <v>12.918750000000003</v>
      </c>
      <c r="R446" s="10">
        <f t="shared" si="35"/>
        <v>6.6459217500000012</v>
      </c>
      <c r="S446">
        <v>2.0245588053807231E-2</v>
      </c>
      <c r="T446">
        <v>-1.6936696041850468</v>
      </c>
    </row>
    <row r="447" spans="1:20" x14ac:dyDescent="0.25">
      <c r="A447" s="8">
        <v>37482</v>
      </c>
      <c r="B447" s="7">
        <v>7.9832514000000012</v>
      </c>
      <c r="C447" s="7">
        <v>6.6459217500000003</v>
      </c>
      <c r="D447">
        <f t="shared" si="36"/>
        <v>445</v>
      </c>
      <c r="E447" s="4">
        <f t="shared" si="32"/>
        <v>2.0200092350315529E-2</v>
      </c>
      <c r="F447">
        <f t="shared" si="33"/>
        <v>-1.6946466450513586</v>
      </c>
      <c r="G447">
        <f t="shared" si="34"/>
        <v>0.13567073170731708</v>
      </c>
      <c r="N447" s="5">
        <v>37482</v>
      </c>
      <c r="O447">
        <v>15.518333333333336</v>
      </c>
      <c r="P447" s="10">
        <f t="shared" si="35"/>
        <v>7.9832514000000012</v>
      </c>
      <c r="Q447">
        <v>12.918750000000001</v>
      </c>
      <c r="R447" s="10">
        <f t="shared" si="35"/>
        <v>6.6459217500000003</v>
      </c>
      <c r="S447">
        <v>2.0200092350315529E-2</v>
      </c>
      <c r="T447">
        <v>-1.6946466450513586</v>
      </c>
    </row>
    <row r="448" spans="1:20" x14ac:dyDescent="0.25">
      <c r="A448" s="8">
        <v>38070</v>
      </c>
      <c r="B448" s="7">
        <v>7.8248467500000034</v>
      </c>
      <c r="C448" s="7">
        <v>6.6292024500000011</v>
      </c>
      <c r="D448">
        <f t="shared" si="36"/>
        <v>446</v>
      </c>
      <c r="E448" s="4">
        <f t="shared" si="32"/>
        <v>2.0154800663431414E-2</v>
      </c>
      <c r="F448">
        <f t="shared" si="33"/>
        <v>-1.6956214927825688</v>
      </c>
      <c r="G448">
        <f t="shared" si="34"/>
        <v>0.13597560975609757</v>
      </c>
      <c r="N448" s="5">
        <v>38070</v>
      </c>
      <c r="O448">
        <v>15.210416666666672</v>
      </c>
      <c r="P448" s="10">
        <f t="shared" si="35"/>
        <v>7.8248467500000034</v>
      </c>
      <c r="Q448">
        <v>12.886250000000002</v>
      </c>
      <c r="R448" s="10">
        <f t="shared" si="35"/>
        <v>6.6292024500000011</v>
      </c>
      <c r="S448">
        <v>2.0154800663431414E-2</v>
      </c>
      <c r="T448">
        <v>-1.6956214927825688</v>
      </c>
    </row>
    <row r="449" spans="1:20" x14ac:dyDescent="0.25">
      <c r="A449" s="8">
        <v>38338</v>
      </c>
      <c r="B449" s="7">
        <v>7.9746773999999991</v>
      </c>
      <c r="C449" s="7">
        <v>6.6120544500000022</v>
      </c>
      <c r="D449">
        <f t="shared" si="36"/>
        <v>447</v>
      </c>
      <c r="E449" s="4">
        <f t="shared" si="32"/>
        <v>2.0109711623915907E-2</v>
      </c>
      <c r="F449">
        <f t="shared" si="33"/>
        <v>-1.6965941572023635</v>
      </c>
      <c r="G449">
        <f t="shared" si="34"/>
        <v>0.13628048780487806</v>
      </c>
      <c r="N449" s="5">
        <v>38338</v>
      </c>
      <c r="O449">
        <v>15.501666666666665</v>
      </c>
      <c r="P449" s="10">
        <f t="shared" si="35"/>
        <v>7.9746773999999991</v>
      </c>
      <c r="Q449">
        <v>12.852916666666671</v>
      </c>
      <c r="R449" s="10">
        <f t="shared" si="35"/>
        <v>6.6120544500000022</v>
      </c>
      <c r="S449">
        <v>2.0109711623915907E-2</v>
      </c>
      <c r="T449">
        <v>-1.6965941572023635</v>
      </c>
    </row>
    <row r="450" spans="1:20" x14ac:dyDescent="0.25">
      <c r="A450" s="8">
        <v>36267</v>
      </c>
      <c r="B450" s="7">
        <v>9.159136527272727</v>
      </c>
      <c r="C450" s="7">
        <v>6.608917145454547</v>
      </c>
      <c r="D450">
        <f t="shared" si="36"/>
        <v>448</v>
      </c>
      <c r="E450" s="4">
        <f t="shared" si="32"/>
        <v>2.0064823874755382E-2</v>
      </c>
      <c r="F450">
        <f t="shared" si="33"/>
        <v>-1.6975646480685711</v>
      </c>
      <c r="G450">
        <f t="shared" si="34"/>
        <v>0.13658536585365855</v>
      </c>
      <c r="N450" s="5">
        <v>36267</v>
      </c>
      <c r="O450">
        <v>17.80409090909091</v>
      </c>
      <c r="P450" s="10">
        <f t="shared" si="35"/>
        <v>9.159136527272727</v>
      </c>
      <c r="Q450">
        <v>12.846818181818184</v>
      </c>
      <c r="R450" s="10">
        <f t="shared" si="35"/>
        <v>6.608917145454547</v>
      </c>
      <c r="S450">
        <v>2.0064823874755382E-2</v>
      </c>
      <c r="T450">
        <v>-1.6975646480685711</v>
      </c>
    </row>
    <row r="451" spans="1:20" x14ac:dyDescent="0.25">
      <c r="A451" s="8">
        <v>36459</v>
      </c>
      <c r="B451" s="7">
        <v>8.3712249000000032</v>
      </c>
      <c r="C451" s="7">
        <v>6.6084105000000015</v>
      </c>
      <c r="D451">
        <f t="shared" si="36"/>
        <v>449</v>
      </c>
      <c r="E451" s="4">
        <f t="shared" ref="E451:E514" si="37">(D$1+1)/D451/365</f>
        <v>2.0020136071025412E-2</v>
      </c>
      <c r="F451">
        <f t="shared" ref="F451:F514" si="38">LOG(E451)</f>
        <v>-1.6985329750737503</v>
      </c>
      <c r="G451">
        <f t="shared" ref="G451:G514" si="39">D451/D$1</f>
        <v>0.13689024390243903</v>
      </c>
      <c r="N451" s="5">
        <v>36459</v>
      </c>
      <c r="O451">
        <v>16.272500000000004</v>
      </c>
      <c r="P451" s="10">
        <f t="shared" si="35"/>
        <v>8.3712249000000032</v>
      </c>
      <c r="Q451">
        <v>12.845833333333337</v>
      </c>
      <c r="R451" s="10">
        <f t="shared" si="35"/>
        <v>6.6084105000000015</v>
      </c>
      <c r="S451">
        <v>2.0020136071025412E-2</v>
      </c>
      <c r="T451">
        <v>-1.6985329750737503</v>
      </c>
    </row>
    <row r="452" spans="1:20" x14ac:dyDescent="0.25">
      <c r="A452" s="8">
        <v>37315</v>
      </c>
      <c r="B452" s="7">
        <v>7.2999035999999995</v>
      </c>
      <c r="C452" s="7">
        <v>6.6002651999999999</v>
      </c>
      <c r="D452">
        <f t="shared" si="36"/>
        <v>450</v>
      </c>
      <c r="E452" s="4">
        <f t="shared" si="37"/>
        <v>1.9975646879756469E-2</v>
      </c>
      <c r="F452">
        <f t="shared" si="38"/>
        <v>-1.6994991478457706</v>
      </c>
      <c r="G452">
        <f t="shared" si="39"/>
        <v>0.13719512195121952</v>
      </c>
      <c r="N452" s="5">
        <v>37315</v>
      </c>
      <c r="O452">
        <v>14.19</v>
      </c>
      <c r="P452" s="10">
        <f t="shared" ref="P452:R515" si="40">O452*0.51444</f>
        <v>7.2999035999999995</v>
      </c>
      <c r="Q452">
        <v>12.83</v>
      </c>
      <c r="R452" s="10">
        <f t="shared" si="40"/>
        <v>6.6002651999999999</v>
      </c>
      <c r="S452">
        <v>1.9975646879756469E-2</v>
      </c>
      <c r="T452">
        <v>-1.6994991478457706</v>
      </c>
    </row>
    <row r="453" spans="1:20" x14ac:dyDescent="0.25">
      <c r="A453" s="8">
        <v>38110</v>
      </c>
      <c r="B453" s="7">
        <v>8.36243655</v>
      </c>
      <c r="C453" s="7">
        <v>6.59576385</v>
      </c>
      <c r="D453">
        <f t="shared" ref="D453:D516" si="41">D452+1</f>
        <v>451</v>
      </c>
      <c r="E453" s="4">
        <f t="shared" si="37"/>
        <v>1.9931354979801356E-2</v>
      </c>
      <c r="F453">
        <f t="shared" si="38"/>
        <v>-1.7004631759483875</v>
      </c>
      <c r="G453">
        <f t="shared" si="39"/>
        <v>0.13750000000000001</v>
      </c>
      <c r="N453" s="5">
        <v>38110</v>
      </c>
      <c r="O453">
        <v>16.255416666666665</v>
      </c>
      <c r="P453" s="10">
        <f t="shared" si="40"/>
        <v>8.36243655</v>
      </c>
      <c r="Q453">
        <v>12.821249999999999</v>
      </c>
      <c r="R453" s="10">
        <f t="shared" si="40"/>
        <v>6.59576385</v>
      </c>
      <c r="S453">
        <v>1.9931354979801356E-2</v>
      </c>
      <c r="T453">
        <v>-1.7004631759483875</v>
      </c>
    </row>
    <row r="454" spans="1:20" x14ac:dyDescent="0.25">
      <c r="A454" s="8">
        <v>37963</v>
      </c>
      <c r="B454" s="7">
        <v>8.4831156000000014</v>
      </c>
      <c r="C454" s="7">
        <v>6.5955495000000006</v>
      </c>
      <c r="D454">
        <f t="shared" si="41"/>
        <v>452</v>
      </c>
      <c r="E454" s="4">
        <f t="shared" si="37"/>
        <v>1.9887259061704448E-2</v>
      </c>
      <c r="F454">
        <f t="shared" si="38"/>
        <v>-1.7014250688818091</v>
      </c>
      <c r="G454">
        <f t="shared" si="39"/>
        <v>0.1378048780487805</v>
      </c>
      <c r="N454" s="5">
        <v>37963</v>
      </c>
      <c r="O454">
        <v>16.490000000000002</v>
      </c>
      <c r="P454" s="10">
        <f t="shared" si="40"/>
        <v>8.4831156000000014</v>
      </c>
      <c r="Q454">
        <v>12.820833333333335</v>
      </c>
      <c r="R454" s="10">
        <f t="shared" si="40"/>
        <v>6.5955495000000006</v>
      </c>
      <c r="S454">
        <v>1.9887259061704448E-2</v>
      </c>
      <c r="T454">
        <v>-1.7014250688818091</v>
      </c>
    </row>
    <row r="455" spans="1:20" x14ac:dyDescent="0.25">
      <c r="A455" s="8">
        <v>38015</v>
      </c>
      <c r="B455" s="7">
        <v>7.9828226999999998</v>
      </c>
      <c r="C455" s="7">
        <v>6.5955495000000006</v>
      </c>
      <c r="D455">
        <f t="shared" si="41"/>
        <v>453</v>
      </c>
      <c r="E455" s="4">
        <f t="shared" si="37"/>
        <v>1.9843357827572652E-2</v>
      </c>
      <c r="F455">
        <f t="shared" si="38"/>
        <v>-1.702384836083259</v>
      </c>
      <c r="G455">
        <f t="shared" si="39"/>
        <v>0.13810975609756099</v>
      </c>
      <c r="N455" s="5">
        <v>38015</v>
      </c>
      <c r="O455">
        <v>15.5175</v>
      </c>
      <c r="P455" s="10">
        <f t="shared" si="40"/>
        <v>7.9828226999999998</v>
      </c>
      <c r="Q455">
        <v>12.820833333333335</v>
      </c>
      <c r="R455" s="10">
        <f t="shared" si="40"/>
        <v>6.5955495000000006</v>
      </c>
      <c r="S455">
        <v>1.9843357827572652E-2</v>
      </c>
      <c r="T455">
        <v>-1.702384836083259</v>
      </c>
    </row>
    <row r="456" spans="1:20" x14ac:dyDescent="0.25">
      <c r="A456" s="8">
        <v>37950</v>
      </c>
      <c r="B456" s="7">
        <v>8.8084989000000018</v>
      </c>
      <c r="C456" s="7">
        <v>6.579044549999999</v>
      </c>
      <c r="D456">
        <f t="shared" si="41"/>
        <v>454</v>
      </c>
      <c r="E456" s="4">
        <f t="shared" si="37"/>
        <v>1.9799649990948041E-2</v>
      </c>
      <c r="F456">
        <f t="shared" si="38"/>
        <v>-1.7033424869275309</v>
      </c>
      <c r="G456">
        <f t="shared" si="39"/>
        <v>0.13841463414634148</v>
      </c>
      <c r="N456" s="5">
        <v>37950</v>
      </c>
      <c r="O456">
        <v>17.122500000000002</v>
      </c>
      <c r="P456" s="10">
        <f t="shared" si="40"/>
        <v>8.8084989000000018</v>
      </c>
      <c r="Q456">
        <v>12.788749999999999</v>
      </c>
      <c r="R456" s="10">
        <f t="shared" si="40"/>
        <v>6.579044549999999</v>
      </c>
      <c r="S456">
        <v>1.9799649990948041E-2</v>
      </c>
      <c r="T456">
        <v>-1.7033424869275309</v>
      </c>
    </row>
    <row r="457" spans="1:20" x14ac:dyDescent="0.25">
      <c r="A457" s="8">
        <v>36605</v>
      </c>
      <c r="B457" s="7">
        <v>10.378491495652176</v>
      </c>
      <c r="C457" s="7">
        <v>6.5736485217391287</v>
      </c>
      <c r="D457">
        <f t="shared" si="41"/>
        <v>455</v>
      </c>
      <c r="E457" s="4">
        <f t="shared" si="37"/>
        <v>1.9756134276682224E-2</v>
      </c>
      <c r="F457">
        <f t="shared" si="38"/>
        <v>-1.7042980307275393</v>
      </c>
      <c r="G457">
        <f t="shared" si="39"/>
        <v>0.13871951219512196</v>
      </c>
      <c r="N457" s="5">
        <v>36605</v>
      </c>
      <c r="O457">
        <v>20.174347826086958</v>
      </c>
      <c r="P457" s="10">
        <f t="shared" si="40"/>
        <v>10.378491495652176</v>
      </c>
      <c r="Q457">
        <v>12.778260869565214</v>
      </c>
      <c r="R457" s="10">
        <f t="shared" si="40"/>
        <v>6.5736485217391287</v>
      </c>
      <c r="S457">
        <v>1.9756134276682224E-2</v>
      </c>
      <c r="T457">
        <v>-1.7042980307275393</v>
      </c>
    </row>
    <row r="458" spans="1:20" x14ac:dyDescent="0.25">
      <c r="A458" s="8">
        <v>37484</v>
      </c>
      <c r="B458" s="7">
        <v>8.0621322000000006</v>
      </c>
      <c r="C458" s="7">
        <v>6.5659692000000041</v>
      </c>
      <c r="D458">
        <f t="shared" si="41"/>
        <v>456</v>
      </c>
      <c r="E458" s="4">
        <f t="shared" si="37"/>
        <v>1.9712809420812306E-2</v>
      </c>
      <c r="F458">
        <f t="shared" si="38"/>
        <v>-1.7052514767348619</v>
      </c>
      <c r="G458">
        <f t="shared" si="39"/>
        <v>0.13902439024390245</v>
      </c>
      <c r="N458" s="5">
        <v>37484</v>
      </c>
      <c r="O458">
        <v>15.671666666666667</v>
      </c>
      <c r="P458" s="10">
        <f t="shared" si="40"/>
        <v>8.0621322000000006</v>
      </c>
      <c r="Q458">
        <v>12.763333333333341</v>
      </c>
      <c r="R458" s="10">
        <f t="shared" si="40"/>
        <v>6.5659692000000041</v>
      </c>
      <c r="S458">
        <v>1.9712809420812306E-2</v>
      </c>
      <c r="T458">
        <v>-1.7052514767348619</v>
      </c>
    </row>
    <row r="459" spans="1:20" x14ac:dyDescent="0.25">
      <c r="A459" s="8">
        <v>37122</v>
      </c>
      <c r="B459" s="7">
        <v>7.8962066608695674</v>
      </c>
      <c r="C459" s="7">
        <v>6.564925408695653</v>
      </c>
      <c r="D459">
        <f t="shared" si="41"/>
        <v>457</v>
      </c>
      <c r="E459" s="4">
        <f t="shared" si="37"/>
        <v>1.9669674170438536E-2</v>
      </c>
      <c r="F459">
        <f t="shared" si="38"/>
        <v>-1.7062028341402773</v>
      </c>
      <c r="G459">
        <f t="shared" si="39"/>
        <v>0.13932926829268294</v>
      </c>
      <c r="N459" s="5">
        <v>37122</v>
      </c>
      <c r="O459">
        <v>15.349130434782612</v>
      </c>
      <c r="P459" s="10">
        <f t="shared" si="40"/>
        <v>7.8962066608695674</v>
      </c>
      <c r="Q459">
        <v>12.761304347826089</v>
      </c>
      <c r="R459" s="10">
        <f t="shared" si="40"/>
        <v>6.564925408695653</v>
      </c>
      <c r="S459">
        <v>1.9669674170438536E-2</v>
      </c>
      <c r="T459">
        <v>-1.7062028341402773</v>
      </c>
    </row>
    <row r="460" spans="1:20" x14ac:dyDescent="0.25">
      <c r="A460" s="8">
        <v>37158</v>
      </c>
      <c r="B460" s="7">
        <v>7.9726508181818181</v>
      </c>
      <c r="C460" s="7">
        <v>6.5635528909090928</v>
      </c>
      <c r="D460">
        <f t="shared" si="41"/>
        <v>458</v>
      </c>
      <c r="E460" s="4">
        <f t="shared" si="37"/>
        <v>1.9626727283603516E-2</v>
      </c>
      <c r="F460">
        <f t="shared" si="38"/>
        <v>-1.7071521120742963</v>
      </c>
      <c r="G460">
        <f t="shared" si="39"/>
        <v>0.13963414634146343</v>
      </c>
      <c r="N460" s="5">
        <v>37158</v>
      </c>
      <c r="O460">
        <v>15.497727272727273</v>
      </c>
      <c r="P460" s="10">
        <f t="shared" si="40"/>
        <v>7.9726508181818181</v>
      </c>
      <c r="Q460">
        <v>12.758636363636366</v>
      </c>
      <c r="R460" s="10">
        <f t="shared" si="40"/>
        <v>6.5635528909090928</v>
      </c>
      <c r="S460">
        <v>1.9626727283603516E-2</v>
      </c>
      <c r="T460">
        <v>-1.7071521120742963</v>
      </c>
    </row>
    <row r="461" spans="1:20" x14ac:dyDescent="0.25">
      <c r="A461" s="8">
        <v>38103</v>
      </c>
      <c r="B461" s="7">
        <v>8.0124030000000008</v>
      </c>
      <c r="C461" s="7">
        <v>6.5586812999999999</v>
      </c>
      <c r="D461">
        <f t="shared" si="41"/>
        <v>459</v>
      </c>
      <c r="E461" s="4">
        <f t="shared" si="37"/>
        <v>1.9583967529173008E-2</v>
      </c>
      <c r="F461">
        <f t="shared" si="38"/>
        <v>-1.7080993196076883</v>
      </c>
      <c r="G461">
        <f t="shared" si="39"/>
        <v>0.13993902439024392</v>
      </c>
      <c r="N461" s="5">
        <v>38103</v>
      </c>
      <c r="O461">
        <v>15.575000000000001</v>
      </c>
      <c r="P461" s="10">
        <f t="shared" si="40"/>
        <v>8.0124030000000008</v>
      </c>
      <c r="Q461">
        <v>12.749166666666666</v>
      </c>
      <c r="R461" s="10">
        <f t="shared" si="40"/>
        <v>6.5586812999999999</v>
      </c>
      <c r="S461">
        <v>1.9583967529173008E-2</v>
      </c>
      <c r="T461">
        <v>-1.7080993196076883</v>
      </c>
    </row>
    <row r="462" spans="1:20" x14ac:dyDescent="0.25">
      <c r="A462" s="8">
        <v>36556</v>
      </c>
      <c r="B462" s="7">
        <v>8.9876955000000009</v>
      </c>
      <c r="C462" s="7">
        <v>6.5541799500000009</v>
      </c>
      <c r="D462">
        <f t="shared" si="41"/>
        <v>460</v>
      </c>
      <c r="E462" s="4">
        <f t="shared" si="37"/>
        <v>1.9541393686718284E-2</v>
      </c>
      <c r="F462">
        <f t="shared" si="38"/>
        <v>-1.7090444657520012</v>
      </c>
      <c r="G462">
        <f t="shared" si="39"/>
        <v>0.1402439024390244</v>
      </c>
      <c r="N462" s="5">
        <v>36556</v>
      </c>
      <c r="O462">
        <v>17.470833333333335</v>
      </c>
      <c r="P462" s="10">
        <f t="shared" si="40"/>
        <v>8.9876955000000009</v>
      </c>
      <c r="Q462">
        <v>12.740416666666668</v>
      </c>
      <c r="R462" s="10">
        <f t="shared" si="40"/>
        <v>6.5541799500000009</v>
      </c>
      <c r="S462">
        <v>1.9541393686718284E-2</v>
      </c>
      <c r="T462">
        <v>-1.7090444657520012</v>
      </c>
    </row>
    <row r="463" spans="1:20" x14ac:dyDescent="0.25">
      <c r="A463" s="8">
        <v>37595</v>
      </c>
      <c r="B463" s="7">
        <v>8.5204125000000026</v>
      </c>
      <c r="C463" s="7">
        <v>6.5460346499999984</v>
      </c>
      <c r="D463">
        <f t="shared" si="41"/>
        <v>461</v>
      </c>
      <c r="E463" s="4">
        <f t="shared" si="37"/>
        <v>1.9499004546400023E-2</v>
      </c>
      <c r="F463">
        <f t="shared" si="38"/>
        <v>-1.7099875594600751</v>
      </c>
      <c r="G463">
        <f t="shared" si="39"/>
        <v>0.14054878048780489</v>
      </c>
      <c r="N463" s="5">
        <v>37595</v>
      </c>
      <c r="O463">
        <v>16.562500000000004</v>
      </c>
      <c r="P463" s="10">
        <f t="shared" si="40"/>
        <v>8.5204125000000026</v>
      </c>
      <c r="Q463">
        <v>12.72458333333333</v>
      </c>
      <c r="R463" s="10">
        <f t="shared" si="40"/>
        <v>6.5460346499999984</v>
      </c>
      <c r="S463">
        <v>1.9499004546400023E-2</v>
      </c>
      <c r="T463">
        <v>-1.7099875594600751</v>
      </c>
    </row>
    <row r="464" spans="1:20" x14ac:dyDescent="0.25">
      <c r="A464" s="8">
        <v>37561</v>
      </c>
      <c r="B464" s="7">
        <v>8.3542912500000011</v>
      </c>
      <c r="C464" s="7">
        <v>6.5419620000000007</v>
      </c>
      <c r="D464">
        <f t="shared" si="41"/>
        <v>462</v>
      </c>
      <c r="E464" s="4">
        <f t="shared" si="37"/>
        <v>1.9456798908853701E-2</v>
      </c>
      <c r="F464">
        <f t="shared" si="38"/>
        <v>-1.7109286096265526</v>
      </c>
      <c r="G464">
        <f t="shared" si="39"/>
        <v>0.14085365853658535</v>
      </c>
      <c r="N464" s="5">
        <v>37561</v>
      </c>
      <c r="O464">
        <v>16.239583333333336</v>
      </c>
      <c r="P464" s="10">
        <f t="shared" si="40"/>
        <v>8.3542912500000011</v>
      </c>
      <c r="Q464">
        <v>12.716666666666669</v>
      </c>
      <c r="R464" s="10">
        <f t="shared" si="40"/>
        <v>6.5419620000000007</v>
      </c>
      <c r="S464">
        <v>1.9456798908853701E-2</v>
      </c>
      <c r="T464">
        <v>-1.7109286096265526</v>
      </c>
    </row>
    <row r="465" spans="1:20" x14ac:dyDescent="0.25">
      <c r="A465" s="8">
        <v>35954</v>
      </c>
      <c r="B465" s="7">
        <v>8.0374819500000001</v>
      </c>
      <c r="C465" s="7">
        <v>6.541533300000002</v>
      </c>
      <c r="D465">
        <f t="shared" si="41"/>
        <v>463</v>
      </c>
      <c r="E465" s="4">
        <f t="shared" si="37"/>
        <v>1.9414775585076479E-2</v>
      </c>
      <c r="F465">
        <f t="shared" si="38"/>
        <v>-1.7118676250883802</v>
      </c>
      <c r="G465">
        <f t="shared" si="39"/>
        <v>0.14115853658536584</v>
      </c>
      <c r="N465" s="5">
        <v>35954</v>
      </c>
      <c r="O465">
        <v>15.623750000000001</v>
      </c>
      <c r="P465" s="10">
        <f t="shared" si="40"/>
        <v>8.0374819500000001</v>
      </c>
      <c r="Q465">
        <v>12.715833333333338</v>
      </c>
      <c r="R465" s="10">
        <f t="shared" si="40"/>
        <v>6.541533300000002</v>
      </c>
      <c r="S465">
        <v>1.9414775585076479E-2</v>
      </c>
      <c r="T465">
        <v>-1.7118676250883802</v>
      </c>
    </row>
    <row r="466" spans="1:20" x14ac:dyDescent="0.25">
      <c r="A466" s="8">
        <v>36630</v>
      </c>
      <c r="B466" s="7">
        <v>10.178838450000001</v>
      </c>
      <c r="C466" s="7">
        <v>6.5329593000000008</v>
      </c>
      <c r="D466">
        <f t="shared" si="41"/>
        <v>464</v>
      </c>
      <c r="E466" s="4">
        <f t="shared" si="37"/>
        <v>1.9372933396315541E-2</v>
      </c>
      <c r="F466">
        <f t="shared" si="38"/>
        <v>-1.712804614625308</v>
      </c>
      <c r="G466">
        <f t="shared" si="39"/>
        <v>0.14146341463414633</v>
      </c>
      <c r="N466" s="5">
        <v>36630</v>
      </c>
      <c r="O466">
        <v>19.786250000000003</v>
      </c>
      <c r="P466" s="10">
        <f t="shared" si="40"/>
        <v>10.178838450000001</v>
      </c>
      <c r="Q466">
        <v>12.699166666666668</v>
      </c>
      <c r="R466" s="10">
        <f t="shared" si="40"/>
        <v>6.5329593000000008</v>
      </c>
      <c r="S466">
        <v>1.9372933396315541E-2</v>
      </c>
      <c r="T466">
        <v>-1.712804614625308</v>
      </c>
    </row>
    <row r="467" spans="1:20" x14ac:dyDescent="0.25">
      <c r="A467" s="8">
        <v>38211</v>
      </c>
      <c r="B467" s="7">
        <v>7.7999821500000008</v>
      </c>
      <c r="C467" s="7">
        <v>6.5329593000000008</v>
      </c>
      <c r="D467">
        <f t="shared" si="41"/>
        <v>465</v>
      </c>
      <c r="E467" s="4">
        <f t="shared" si="37"/>
        <v>1.9331271173957873E-2</v>
      </c>
      <c r="F467">
        <f t="shared" si="38"/>
        <v>-1.7137395869603809</v>
      </c>
      <c r="G467">
        <f t="shared" si="39"/>
        <v>0.14176829268292682</v>
      </c>
      <c r="N467" s="5">
        <v>38211</v>
      </c>
      <c r="O467">
        <v>15.162083333333335</v>
      </c>
      <c r="P467" s="10">
        <f t="shared" si="40"/>
        <v>7.7999821500000008</v>
      </c>
      <c r="Q467">
        <v>12.699166666666668</v>
      </c>
      <c r="R467" s="10">
        <f t="shared" si="40"/>
        <v>6.5329593000000008</v>
      </c>
      <c r="S467">
        <v>1.9331271173957873E-2</v>
      </c>
      <c r="T467">
        <v>-1.7137395869603809</v>
      </c>
    </row>
    <row r="468" spans="1:20" x14ac:dyDescent="0.25">
      <c r="A468" s="8">
        <v>35584</v>
      </c>
      <c r="B468" s="7">
        <v>9.2961451499999974</v>
      </c>
      <c r="C468" s="7">
        <v>6.5297440500000015</v>
      </c>
      <c r="D468">
        <f t="shared" si="41"/>
        <v>466</v>
      </c>
      <c r="E468" s="4">
        <f t="shared" si="37"/>
        <v>1.9289787759421483E-2</v>
      </c>
      <c r="F468">
        <f t="shared" si="38"/>
        <v>-1.7146725507604272</v>
      </c>
      <c r="G468">
        <f t="shared" si="39"/>
        <v>0.1420731707317073</v>
      </c>
      <c r="N468" s="5">
        <v>35584</v>
      </c>
      <c r="O468">
        <v>18.070416666666663</v>
      </c>
      <c r="P468" s="10">
        <f t="shared" si="40"/>
        <v>9.2961451499999974</v>
      </c>
      <c r="Q468">
        <v>12.692916666666669</v>
      </c>
      <c r="R468" s="10">
        <f t="shared" si="40"/>
        <v>6.5297440500000015</v>
      </c>
      <c r="S468">
        <v>1.9289787759421483E-2</v>
      </c>
      <c r="T468">
        <v>-1.7146725507604272</v>
      </c>
    </row>
    <row r="469" spans="1:20" x14ac:dyDescent="0.25">
      <c r="A469" s="8">
        <v>35458</v>
      </c>
      <c r="B469" s="7">
        <v>7.9500271500000022</v>
      </c>
      <c r="C469" s="7">
        <v>6.5293153500000018</v>
      </c>
      <c r="D469">
        <f t="shared" si="41"/>
        <v>467</v>
      </c>
      <c r="E469" s="4">
        <f t="shared" si="37"/>
        <v>1.9248482004047988E-2</v>
      </c>
      <c r="F469">
        <f t="shared" si="38"/>
        <v>-1.7156035146365392</v>
      </c>
      <c r="G469">
        <f t="shared" si="39"/>
        <v>0.14237804878048779</v>
      </c>
      <c r="N469" s="5">
        <v>35458</v>
      </c>
      <c r="O469">
        <v>15.453750000000005</v>
      </c>
      <c r="P469" s="10">
        <f t="shared" si="40"/>
        <v>7.9500271500000022</v>
      </c>
      <c r="Q469">
        <v>12.692083333333336</v>
      </c>
      <c r="R469" s="10">
        <f t="shared" si="40"/>
        <v>6.5293153500000018</v>
      </c>
      <c r="S469">
        <v>1.9248482004047988E-2</v>
      </c>
      <c r="T469">
        <v>-1.7156035146365392</v>
      </c>
    </row>
    <row r="470" spans="1:20" x14ac:dyDescent="0.25">
      <c r="A470" s="8">
        <v>35450</v>
      </c>
      <c r="B470" s="7">
        <v>7.9830370500000019</v>
      </c>
      <c r="C470" s="7">
        <v>6.529315350000001</v>
      </c>
      <c r="D470">
        <f t="shared" si="41"/>
        <v>468</v>
      </c>
      <c r="E470" s="4">
        <f t="shared" si="37"/>
        <v>1.9207352768996603E-2</v>
      </c>
      <c r="F470">
        <f t="shared" si="38"/>
        <v>-1.7165324871445511</v>
      </c>
      <c r="G470">
        <f t="shared" si="39"/>
        <v>0.14268292682926828</v>
      </c>
      <c r="N470" s="5">
        <v>35450</v>
      </c>
      <c r="O470">
        <v>15.51791666666667</v>
      </c>
      <c r="P470" s="10">
        <f t="shared" si="40"/>
        <v>7.9830370500000019</v>
      </c>
      <c r="Q470">
        <v>12.692083333333334</v>
      </c>
      <c r="R470" s="10">
        <f t="shared" si="40"/>
        <v>6.529315350000001</v>
      </c>
      <c r="S470">
        <v>1.9207352768996603E-2</v>
      </c>
      <c r="T470">
        <v>-1.7165324871445511</v>
      </c>
    </row>
    <row r="471" spans="1:20" x14ac:dyDescent="0.25">
      <c r="A471" s="8">
        <v>37982</v>
      </c>
      <c r="B471" s="7">
        <v>7.9170172499999998</v>
      </c>
      <c r="C471" s="7">
        <v>6.529315350000001</v>
      </c>
      <c r="D471">
        <f t="shared" si="41"/>
        <v>469</v>
      </c>
      <c r="E471" s="4">
        <f t="shared" si="37"/>
        <v>1.916639892513947E-2</v>
      </c>
      <c r="F471">
        <f t="shared" si="38"/>
        <v>-1.7174594767855103</v>
      </c>
      <c r="G471">
        <f t="shared" si="39"/>
        <v>0.14298780487804877</v>
      </c>
      <c r="N471" s="5">
        <v>37982</v>
      </c>
      <c r="O471">
        <v>15.389583333333333</v>
      </c>
      <c r="P471" s="10">
        <f t="shared" si="40"/>
        <v>7.9170172499999998</v>
      </c>
      <c r="Q471">
        <v>12.692083333333334</v>
      </c>
      <c r="R471" s="10">
        <f t="shared" si="40"/>
        <v>6.529315350000001</v>
      </c>
      <c r="S471">
        <v>1.916639892513947E-2</v>
      </c>
      <c r="T471">
        <v>-1.7174594767855103</v>
      </c>
    </row>
    <row r="472" spans="1:20" x14ac:dyDescent="0.25">
      <c r="A472" s="8">
        <v>37526</v>
      </c>
      <c r="B472" s="7">
        <v>7.6542241499999992</v>
      </c>
      <c r="C472" s="7">
        <v>6.5288866500000013</v>
      </c>
      <c r="D472">
        <f t="shared" si="41"/>
        <v>470</v>
      </c>
      <c r="E472" s="4">
        <f t="shared" si="37"/>
        <v>1.9125619352958322E-2</v>
      </c>
      <c r="F472">
        <f t="shared" si="38"/>
        <v>-1.7183844920061444</v>
      </c>
      <c r="G472">
        <f t="shared" si="39"/>
        <v>0.14329268292682926</v>
      </c>
      <c r="N472" s="5">
        <v>37526</v>
      </c>
      <c r="O472">
        <v>14.878749999999998</v>
      </c>
      <c r="P472" s="10">
        <f t="shared" si="40"/>
        <v>7.6542241499999992</v>
      </c>
      <c r="Q472">
        <v>12.691250000000002</v>
      </c>
      <c r="R472" s="10">
        <f t="shared" si="40"/>
        <v>6.5288866500000013</v>
      </c>
      <c r="S472">
        <v>1.9125619352958322E-2</v>
      </c>
      <c r="T472">
        <v>-1.7183844920061444</v>
      </c>
    </row>
    <row r="473" spans="1:20" x14ac:dyDescent="0.25">
      <c r="A473" s="8">
        <v>37483</v>
      </c>
      <c r="B473" s="7">
        <v>7.843867982608697</v>
      </c>
      <c r="C473" s="7">
        <v>6.5170601217391306</v>
      </c>
      <c r="D473">
        <f t="shared" si="41"/>
        <v>471</v>
      </c>
      <c r="E473" s="4">
        <f t="shared" si="37"/>
        <v>1.9085012942442487E-2</v>
      </c>
      <c r="F473">
        <f t="shared" si="38"/>
        <v>-1.7193075411993233</v>
      </c>
      <c r="G473">
        <f t="shared" si="39"/>
        <v>0.14359756097560974</v>
      </c>
      <c r="N473" s="5">
        <v>37483</v>
      </c>
      <c r="O473">
        <v>15.247391304347829</v>
      </c>
      <c r="P473" s="10">
        <f t="shared" si="40"/>
        <v>7.843867982608697</v>
      </c>
      <c r="Q473">
        <v>12.668260869565218</v>
      </c>
      <c r="R473" s="10">
        <f t="shared" si="40"/>
        <v>6.5170601217391306</v>
      </c>
      <c r="S473">
        <v>1.9085012942442487E-2</v>
      </c>
      <c r="T473">
        <v>-1.7193075411993233</v>
      </c>
    </row>
    <row r="474" spans="1:20" x14ac:dyDescent="0.25">
      <c r="A474" s="8">
        <v>36283</v>
      </c>
      <c r="B474" s="7">
        <v>10.275295950000004</v>
      </c>
      <c r="C474" s="7">
        <v>6.5080946999999991</v>
      </c>
      <c r="D474">
        <f t="shared" si="41"/>
        <v>472</v>
      </c>
      <c r="E474" s="4">
        <f t="shared" si="37"/>
        <v>1.9044578592988158E-2</v>
      </c>
      <c r="F474">
        <f t="shared" si="38"/>
        <v>-1.7202286327045149</v>
      </c>
      <c r="G474">
        <f t="shared" si="39"/>
        <v>0.14390243902439023</v>
      </c>
      <c r="N474" s="5">
        <v>36283</v>
      </c>
      <c r="O474">
        <v>19.973750000000006</v>
      </c>
      <c r="P474" s="10">
        <f t="shared" si="40"/>
        <v>10.275295950000004</v>
      </c>
      <c r="Q474">
        <v>12.650833333333331</v>
      </c>
      <c r="R474" s="10">
        <f t="shared" si="40"/>
        <v>6.5080946999999991</v>
      </c>
      <c r="S474">
        <v>1.9044578592988158E-2</v>
      </c>
      <c r="T474">
        <v>-1.7202286327045149</v>
      </c>
    </row>
    <row r="475" spans="1:20" x14ac:dyDescent="0.25">
      <c r="A475" s="8">
        <v>35737</v>
      </c>
      <c r="B475" s="7">
        <v>7.7204583000000016</v>
      </c>
      <c r="C475" s="7">
        <v>6.5042364000000017</v>
      </c>
      <c r="D475">
        <f t="shared" si="41"/>
        <v>473</v>
      </c>
      <c r="E475" s="4">
        <f t="shared" si="37"/>
        <v>1.9004315213298966E-2</v>
      </c>
      <c r="F475">
        <f t="shared" si="38"/>
        <v>-1.7211477748082387</v>
      </c>
      <c r="G475">
        <f t="shared" si="39"/>
        <v>0.14420731707317072</v>
      </c>
      <c r="N475" s="5">
        <v>35737</v>
      </c>
      <c r="O475">
        <v>15.007500000000002</v>
      </c>
      <c r="P475" s="10">
        <f t="shared" si="40"/>
        <v>7.7204583000000016</v>
      </c>
      <c r="Q475">
        <v>12.643333333333336</v>
      </c>
      <c r="R475" s="10">
        <f t="shared" si="40"/>
        <v>6.5042364000000017</v>
      </c>
      <c r="S475">
        <v>1.9004315213298966E-2</v>
      </c>
      <c r="T475">
        <v>-1.7211477748082387</v>
      </c>
    </row>
    <row r="476" spans="1:20" x14ac:dyDescent="0.25">
      <c r="A476" s="8">
        <v>38220</v>
      </c>
      <c r="B476" s="7">
        <v>7.8829356000000015</v>
      </c>
      <c r="C476" s="7">
        <v>6.504236399999999</v>
      </c>
      <c r="D476">
        <f t="shared" si="41"/>
        <v>474</v>
      </c>
      <c r="E476" s="4">
        <f t="shared" si="37"/>
        <v>1.8964221721287786E-2</v>
      </c>
      <c r="F476">
        <f t="shared" si="38"/>
        <v>-1.7220649757445121</v>
      </c>
      <c r="G476">
        <f t="shared" si="39"/>
        <v>0.14451219512195121</v>
      </c>
      <c r="N476" s="5">
        <v>38220</v>
      </c>
      <c r="O476">
        <v>15.323333333333336</v>
      </c>
      <c r="P476" s="10">
        <f t="shared" si="40"/>
        <v>7.8829356000000015</v>
      </c>
      <c r="Q476">
        <v>12.643333333333331</v>
      </c>
      <c r="R476" s="10">
        <f t="shared" si="40"/>
        <v>6.504236399999999</v>
      </c>
      <c r="S476">
        <v>1.8964221721287786E-2</v>
      </c>
      <c r="T476">
        <v>-1.7220649757445121</v>
      </c>
    </row>
    <row r="477" spans="1:20" x14ac:dyDescent="0.25">
      <c r="A477" s="8">
        <v>37659</v>
      </c>
      <c r="B477" s="7">
        <v>8.6374475999999998</v>
      </c>
      <c r="C477" s="7">
        <v>6.5040220500000014</v>
      </c>
      <c r="D477">
        <f t="shared" si="41"/>
        <v>475</v>
      </c>
      <c r="E477" s="4">
        <f t="shared" si="37"/>
        <v>1.8924297043979812E-2</v>
      </c>
      <c r="F477">
        <f t="shared" si="38"/>
        <v>-1.7229802436952937</v>
      </c>
      <c r="G477">
        <f t="shared" si="39"/>
        <v>0.1448170731707317</v>
      </c>
      <c r="N477" s="5">
        <v>37659</v>
      </c>
      <c r="O477">
        <v>16.79</v>
      </c>
      <c r="P477" s="10">
        <f t="shared" si="40"/>
        <v>8.6374475999999998</v>
      </c>
      <c r="Q477">
        <v>12.64291666666667</v>
      </c>
      <c r="R477" s="10">
        <f t="shared" si="40"/>
        <v>6.5040220500000014</v>
      </c>
      <c r="S477">
        <v>1.8924297043979812E-2</v>
      </c>
      <c r="T477">
        <v>-1.7229802436952937</v>
      </c>
    </row>
    <row r="478" spans="1:20" x14ac:dyDescent="0.25">
      <c r="A478" s="8">
        <v>35585</v>
      </c>
      <c r="B478" s="7">
        <v>10.341744450000002</v>
      </c>
      <c r="C478" s="7">
        <v>6.5003781000000016</v>
      </c>
      <c r="D478">
        <f t="shared" si="41"/>
        <v>476</v>
      </c>
      <c r="E478" s="4">
        <f t="shared" si="37"/>
        <v>1.8884540117416831E-2</v>
      </c>
      <c r="F478">
        <f t="shared" si="38"/>
        <v>-1.7238935867909202</v>
      </c>
      <c r="G478">
        <f t="shared" si="39"/>
        <v>0.14512195121951219</v>
      </c>
      <c r="N478" s="5">
        <v>35585</v>
      </c>
      <c r="O478">
        <v>20.102916666666669</v>
      </c>
      <c r="P478" s="10">
        <f t="shared" si="40"/>
        <v>10.341744450000002</v>
      </c>
      <c r="Q478">
        <v>12.635833333333336</v>
      </c>
      <c r="R478" s="10">
        <f t="shared" si="40"/>
        <v>6.5003781000000016</v>
      </c>
      <c r="S478">
        <v>1.8884540117416831E-2</v>
      </c>
      <c r="T478">
        <v>-1.7238935867909202</v>
      </c>
    </row>
    <row r="479" spans="1:20" x14ac:dyDescent="0.25">
      <c r="A479" s="8">
        <v>37321</v>
      </c>
      <c r="B479" s="7">
        <v>7.7286036000000014</v>
      </c>
      <c r="C479" s="7">
        <v>6.5001637500000014</v>
      </c>
      <c r="D479">
        <f t="shared" si="41"/>
        <v>477</v>
      </c>
      <c r="E479" s="4">
        <f t="shared" si="37"/>
        <v>1.8844949886562705E-2</v>
      </c>
      <c r="F479">
        <f t="shared" si="38"/>
        <v>-1.724805013110541</v>
      </c>
      <c r="G479">
        <f t="shared" si="39"/>
        <v>0.14542682926829267</v>
      </c>
      <c r="N479" s="5">
        <v>37321</v>
      </c>
      <c r="O479">
        <v>15.023333333333335</v>
      </c>
      <c r="P479" s="10">
        <f t="shared" si="40"/>
        <v>7.7286036000000014</v>
      </c>
      <c r="Q479">
        <v>12.63541666666667</v>
      </c>
      <c r="R479" s="10">
        <f t="shared" si="40"/>
        <v>6.5001637500000014</v>
      </c>
      <c r="S479">
        <v>1.8844949886562705E-2</v>
      </c>
      <c r="T479">
        <v>-1.724805013110541</v>
      </c>
    </row>
    <row r="480" spans="1:20" x14ac:dyDescent="0.25">
      <c r="A480" s="8">
        <v>37656</v>
      </c>
      <c r="B480" s="7">
        <v>7.6996663500000011</v>
      </c>
      <c r="C480" s="7">
        <v>6.4999494000000002</v>
      </c>
      <c r="D480">
        <f t="shared" si="41"/>
        <v>478</v>
      </c>
      <c r="E480" s="4">
        <f t="shared" si="37"/>
        <v>1.8805525305210066E-2</v>
      </c>
      <c r="F480">
        <f t="shared" si="38"/>
        <v>-1.7257145306825459</v>
      </c>
      <c r="G480">
        <f t="shared" si="39"/>
        <v>0.14573170731707316</v>
      </c>
      <c r="N480" s="5">
        <v>37656</v>
      </c>
      <c r="O480">
        <v>14.967083333333335</v>
      </c>
      <c r="P480" s="10">
        <f t="shared" si="40"/>
        <v>7.6996663500000011</v>
      </c>
      <c r="Q480">
        <v>12.635</v>
      </c>
      <c r="R480" s="10">
        <f t="shared" si="40"/>
        <v>6.4999494000000002</v>
      </c>
      <c r="S480">
        <v>1.8805525305210066E-2</v>
      </c>
      <c r="T480">
        <v>-1.7257145306825459</v>
      </c>
    </row>
    <row r="481" spans="1:20" x14ac:dyDescent="0.25">
      <c r="A481" s="8">
        <v>37794</v>
      </c>
      <c r="B481" s="7">
        <v>8.0169043500000008</v>
      </c>
      <c r="C481" s="7">
        <v>6.49973505</v>
      </c>
      <c r="D481">
        <f t="shared" si="41"/>
        <v>479</v>
      </c>
      <c r="E481" s="4">
        <f t="shared" si="37"/>
        <v>1.8766265335888124E-2</v>
      </c>
      <c r="F481">
        <f t="shared" si="38"/>
        <v>-1.7266221474849903</v>
      </c>
      <c r="G481">
        <f t="shared" si="39"/>
        <v>0.14603658536585365</v>
      </c>
      <c r="N481" s="5">
        <v>37794</v>
      </c>
      <c r="O481">
        <v>15.58375</v>
      </c>
      <c r="P481" s="10">
        <f t="shared" si="40"/>
        <v>8.0169043500000008</v>
      </c>
      <c r="Q481">
        <v>12.634583333333333</v>
      </c>
      <c r="R481" s="10">
        <f t="shared" si="40"/>
        <v>6.49973505</v>
      </c>
      <c r="S481">
        <v>1.8766265335888124E-2</v>
      </c>
      <c r="T481">
        <v>-1.7266221474849903</v>
      </c>
    </row>
    <row r="482" spans="1:20" x14ac:dyDescent="0.25">
      <c r="A482" s="8">
        <v>36940</v>
      </c>
      <c r="B482" s="7">
        <v>8.5956493500000004</v>
      </c>
      <c r="C482" s="7">
        <v>6.4990920000000028</v>
      </c>
      <c r="D482">
        <f t="shared" si="41"/>
        <v>480</v>
      </c>
      <c r="E482" s="4">
        <f t="shared" si="37"/>
        <v>1.8727168949771687E-2</v>
      </c>
      <c r="F482">
        <f t="shared" si="38"/>
        <v>-1.7275278714460143</v>
      </c>
      <c r="G482">
        <f t="shared" si="39"/>
        <v>0.14634146341463414</v>
      </c>
      <c r="N482" s="5">
        <v>36940</v>
      </c>
      <c r="O482">
        <v>16.708750000000002</v>
      </c>
      <c r="P482" s="10">
        <f t="shared" si="40"/>
        <v>8.5956493500000004</v>
      </c>
      <c r="Q482">
        <v>12.633333333333338</v>
      </c>
      <c r="R482" s="10">
        <f t="shared" si="40"/>
        <v>6.4990920000000028</v>
      </c>
      <c r="S482">
        <v>1.8727168949771687E-2</v>
      </c>
      <c r="T482">
        <v>-1.7275278714460143</v>
      </c>
    </row>
    <row r="483" spans="1:20" x14ac:dyDescent="0.25">
      <c r="A483" s="8">
        <v>37548</v>
      </c>
      <c r="B483" s="7">
        <v>7.8728026909090918</v>
      </c>
      <c r="C483" s="7">
        <v>6.4955065090909088</v>
      </c>
      <c r="D483">
        <f t="shared" si="41"/>
        <v>481</v>
      </c>
      <c r="E483" s="4">
        <f t="shared" si="37"/>
        <v>1.868823512659129E-2</v>
      </c>
      <c r="F483">
        <f t="shared" si="38"/>
        <v>-1.7284317104442588</v>
      </c>
      <c r="G483">
        <f t="shared" si="39"/>
        <v>0.14664634146341463</v>
      </c>
      <c r="N483" s="5">
        <v>37548</v>
      </c>
      <c r="O483">
        <v>15.303636363636365</v>
      </c>
      <c r="P483" s="10">
        <f t="shared" si="40"/>
        <v>7.8728026909090918</v>
      </c>
      <c r="Q483">
        <v>12.626363636363635</v>
      </c>
      <c r="R483" s="10">
        <f t="shared" si="40"/>
        <v>6.4955065090909088</v>
      </c>
      <c r="S483">
        <v>1.868823512659129E-2</v>
      </c>
      <c r="T483">
        <v>-1.7284317104442588</v>
      </c>
    </row>
    <row r="484" spans="1:20" x14ac:dyDescent="0.25">
      <c r="A484" s="8">
        <v>37325</v>
      </c>
      <c r="B484" s="7">
        <v>7.8747902999999999</v>
      </c>
      <c r="C484" s="7">
        <v>6.4954480500000003</v>
      </c>
      <c r="D484">
        <f t="shared" si="41"/>
        <v>482</v>
      </c>
      <c r="E484" s="4">
        <f t="shared" si="37"/>
        <v>1.864946285454442E-2</v>
      </c>
      <c r="F484">
        <f t="shared" si="38"/>
        <v>-1.7293336723092767</v>
      </c>
      <c r="G484">
        <f t="shared" si="39"/>
        <v>0.14695121951219511</v>
      </c>
      <c r="N484" s="5">
        <v>37325</v>
      </c>
      <c r="O484">
        <v>15.307499999999999</v>
      </c>
      <c r="P484" s="10">
        <f t="shared" si="40"/>
        <v>7.8747902999999999</v>
      </c>
      <c r="Q484">
        <v>12.626250000000001</v>
      </c>
      <c r="R484" s="10">
        <f t="shared" si="40"/>
        <v>6.4954480500000003</v>
      </c>
      <c r="S484">
        <v>1.864946285454442E-2</v>
      </c>
      <c r="T484">
        <v>-1.7293336723092767</v>
      </c>
    </row>
    <row r="485" spans="1:20" x14ac:dyDescent="0.25">
      <c r="A485" s="8">
        <v>36456</v>
      </c>
      <c r="B485" s="7">
        <v>9.5372889000000001</v>
      </c>
      <c r="C485" s="7">
        <v>6.4954480499999994</v>
      </c>
      <c r="D485">
        <f t="shared" si="41"/>
        <v>483</v>
      </c>
      <c r="E485" s="4">
        <f t="shared" si="37"/>
        <v>1.8610851130207891E-2</v>
      </c>
      <c r="F485">
        <f t="shared" si="38"/>
        <v>-1.7302337648219392</v>
      </c>
      <c r="G485">
        <f t="shared" si="39"/>
        <v>0.1472560975609756</v>
      </c>
      <c r="N485" s="5">
        <v>36456</v>
      </c>
      <c r="O485">
        <v>18.539166666666667</v>
      </c>
      <c r="P485" s="10">
        <f t="shared" si="40"/>
        <v>9.5372889000000001</v>
      </c>
      <c r="Q485">
        <v>12.626249999999999</v>
      </c>
      <c r="R485" s="10">
        <f t="shared" si="40"/>
        <v>6.4954480499999994</v>
      </c>
      <c r="S485">
        <v>1.8610851130207891E-2</v>
      </c>
      <c r="T485">
        <v>-1.7302337648219392</v>
      </c>
    </row>
    <row r="486" spans="1:20" x14ac:dyDescent="0.25">
      <c r="A486" s="8">
        <v>37460</v>
      </c>
      <c r="B486" s="7">
        <v>7.8740633739130423</v>
      </c>
      <c r="C486" s="7">
        <v>6.4953641739130425</v>
      </c>
      <c r="D486">
        <f t="shared" si="41"/>
        <v>484</v>
      </c>
      <c r="E486" s="4">
        <f t="shared" si="37"/>
        <v>1.8572398958451263E-2</v>
      </c>
      <c r="F486">
        <f t="shared" si="38"/>
        <v>-1.7311319957148394</v>
      </c>
      <c r="G486">
        <f t="shared" si="39"/>
        <v>0.14756097560975609</v>
      </c>
      <c r="N486" s="5">
        <v>37460</v>
      </c>
      <c r="O486">
        <v>15.306086956521737</v>
      </c>
      <c r="P486" s="10">
        <f t="shared" si="40"/>
        <v>7.8740633739130423</v>
      </c>
      <c r="Q486">
        <v>12.626086956521737</v>
      </c>
      <c r="R486" s="10">
        <f t="shared" si="40"/>
        <v>6.4953641739130425</v>
      </c>
      <c r="S486">
        <v>1.8572398958451263E-2</v>
      </c>
      <c r="T486">
        <v>-1.7311319957148394</v>
      </c>
    </row>
    <row r="487" spans="1:20" x14ac:dyDescent="0.25">
      <c r="A487" s="8">
        <v>36366</v>
      </c>
      <c r="B487" s="7">
        <v>9.161058052173912</v>
      </c>
      <c r="C487" s="7">
        <v>6.4828386782608716</v>
      </c>
      <c r="D487">
        <f t="shared" si="41"/>
        <v>485</v>
      </c>
      <c r="E487" s="4">
        <f t="shared" si="37"/>
        <v>1.8534105352351362E-2</v>
      </c>
      <c r="F487">
        <f t="shared" si="38"/>
        <v>-1.7320283726726906</v>
      </c>
      <c r="G487">
        <f t="shared" si="39"/>
        <v>0.14786585365853658</v>
      </c>
      <c r="N487" s="5">
        <v>36366</v>
      </c>
      <c r="O487">
        <v>17.807826086956521</v>
      </c>
      <c r="P487" s="10">
        <f t="shared" si="40"/>
        <v>9.161058052173912</v>
      </c>
      <c r="Q487">
        <v>12.601739130434787</v>
      </c>
      <c r="R487" s="10">
        <f t="shared" si="40"/>
        <v>6.4828386782608716</v>
      </c>
      <c r="S487">
        <v>1.8534105352351362E-2</v>
      </c>
      <c r="T487">
        <v>-1.7320283726726906</v>
      </c>
    </row>
    <row r="488" spans="1:20" x14ac:dyDescent="0.25">
      <c r="A488" s="8">
        <v>38052</v>
      </c>
      <c r="B488" s="7">
        <v>7.9123015500000005</v>
      </c>
      <c r="C488" s="7">
        <v>6.4825870500000002</v>
      </c>
      <c r="D488">
        <f t="shared" si="41"/>
        <v>486</v>
      </c>
      <c r="E488" s="4">
        <f t="shared" si="37"/>
        <v>1.8495969333107841E-2</v>
      </c>
      <c r="F488">
        <f t="shared" si="38"/>
        <v>-1.7329229033327205</v>
      </c>
      <c r="G488">
        <f t="shared" si="39"/>
        <v>0.14817073170731707</v>
      </c>
      <c r="N488" s="5">
        <v>38052</v>
      </c>
      <c r="O488">
        <v>15.380416666666667</v>
      </c>
      <c r="P488" s="10">
        <f t="shared" si="40"/>
        <v>7.9123015500000005</v>
      </c>
      <c r="Q488">
        <v>12.60125</v>
      </c>
      <c r="R488" s="10">
        <f t="shared" si="40"/>
        <v>6.4825870500000002</v>
      </c>
      <c r="S488">
        <v>1.8495969333107841E-2</v>
      </c>
      <c r="T488">
        <v>-1.7329229033327205</v>
      </c>
    </row>
    <row r="489" spans="1:20" x14ac:dyDescent="0.25">
      <c r="A489" s="8">
        <v>35455</v>
      </c>
      <c r="B489" s="7">
        <v>7.7704018499999998</v>
      </c>
      <c r="C489" s="7">
        <v>6.4752991500000006</v>
      </c>
      <c r="D489">
        <f t="shared" si="41"/>
        <v>487</v>
      </c>
      <c r="E489" s="4">
        <f t="shared" si="37"/>
        <v>1.8457989929959777E-2</v>
      </c>
      <c r="F489">
        <f t="shared" si="38"/>
        <v>-1.7338155952850614</v>
      </c>
      <c r="G489">
        <f t="shared" si="39"/>
        <v>0.14847560975609755</v>
      </c>
      <c r="N489" s="5">
        <v>35455</v>
      </c>
      <c r="O489">
        <v>15.104583333333332</v>
      </c>
      <c r="P489" s="10">
        <f t="shared" si="40"/>
        <v>7.7704018499999998</v>
      </c>
      <c r="Q489">
        <v>12.587083333333334</v>
      </c>
      <c r="R489" s="10">
        <f t="shared" si="40"/>
        <v>6.4752991500000006</v>
      </c>
      <c r="S489">
        <v>1.8457989929959777E-2</v>
      </c>
      <c r="T489">
        <v>-1.7338155952850614</v>
      </c>
    </row>
    <row r="490" spans="1:20" x14ac:dyDescent="0.25">
      <c r="A490" s="8">
        <v>35741</v>
      </c>
      <c r="B490" s="7">
        <v>9.062718000000002</v>
      </c>
      <c r="C490" s="7">
        <v>6.4622237999999994</v>
      </c>
      <c r="D490">
        <f t="shared" si="41"/>
        <v>488</v>
      </c>
      <c r="E490" s="4">
        <f t="shared" si="37"/>
        <v>1.8420166180103299E-2</v>
      </c>
      <c r="F490">
        <f t="shared" si="38"/>
        <v>-1.7347064560731378</v>
      </c>
      <c r="G490">
        <f t="shared" si="39"/>
        <v>0.14878048780487804</v>
      </c>
      <c r="N490" s="5">
        <v>35741</v>
      </c>
      <c r="O490">
        <v>17.616666666666671</v>
      </c>
      <c r="P490" s="10">
        <f t="shared" si="40"/>
        <v>9.062718000000002</v>
      </c>
      <c r="Q490">
        <v>12.561666666666666</v>
      </c>
      <c r="R490" s="10">
        <f t="shared" si="40"/>
        <v>6.4622237999999994</v>
      </c>
      <c r="S490">
        <v>1.8420166180103299E-2</v>
      </c>
      <c r="T490">
        <v>-1.7347064560731378</v>
      </c>
    </row>
    <row r="491" spans="1:20" x14ac:dyDescent="0.25">
      <c r="A491" s="8">
        <v>36296</v>
      </c>
      <c r="B491" s="7">
        <v>10.831534199999998</v>
      </c>
      <c r="C491" s="7">
        <v>6.449674581818182</v>
      </c>
      <c r="D491">
        <f t="shared" si="41"/>
        <v>489</v>
      </c>
      <c r="E491" s="4">
        <f t="shared" si="37"/>
        <v>1.8382497128610245E-2</v>
      </c>
      <c r="F491">
        <f t="shared" si="38"/>
        <v>-1.7355954931940474</v>
      </c>
      <c r="G491">
        <f t="shared" si="39"/>
        <v>0.14908536585365853</v>
      </c>
      <c r="N491" s="5">
        <v>36296</v>
      </c>
      <c r="O491">
        <v>21.054999999999996</v>
      </c>
      <c r="P491" s="10">
        <f t="shared" si="40"/>
        <v>10.831534199999998</v>
      </c>
      <c r="Q491">
        <v>12.537272727272727</v>
      </c>
      <c r="R491" s="10">
        <f t="shared" si="40"/>
        <v>6.449674581818182</v>
      </c>
      <c r="S491">
        <v>1.8382497128610245E-2</v>
      </c>
      <c r="T491">
        <v>-1.7355954931940474</v>
      </c>
    </row>
    <row r="492" spans="1:20" x14ac:dyDescent="0.25">
      <c r="A492" s="8">
        <v>36529</v>
      </c>
      <c r="B492" s="7">
        <v>8.104144800000002</v>
      </c>
      <c r="C492" s="7">
        <v>6.4416462000000001</v>
      </c>
      <c r="D492">
        <f t="shared" si="41"/>
        <v>490</v>
      </c>
      <c r="E492" s="4">
        <f t="shared" si="37"/>
        <v>1.8344981828347776E-2</v>
      </c>
      <c r="F492">
        <f t="shared" si="38"/>
        <v>-1.7364827140989407</v>
      </c>
      <c r="G492">
        <f t="shared" si="39"/>
        <v>0.14939024390243902</v>
      </c>
      <c r="N492" s="5">
        <v>36529</v>
      </c>
      <c r="O492">
        <v>15.753333333333337</v>
      </c>
      <c r="P492" s="10">
        <f t="shared" si="40"/>
        <v>8.104144800000002</v>
      </c>
      <c r="Q492">
        <v>12.521666666666667</v>
      </c>
      <c r="R492" s="10">
        <f t="shared" si="40"/>
        <v>6.4416462000000001</v>
      </c>
      <c r="S492">
        <v>1.8344981828347776E-2</v>
      </c>
      <c r="T492">
        <v>-1.7364827140989407</v>
      </c>
    </row>
    <row r="493" spans="1:20" x14ac:dyDescent="0.25">
      <c r="A493" s="5">
        <v>38435</v>
      </c>
      <c r="B493">
        <v>8.220965549999999</v>
      </c>
      <c r="C493">
        <v>6.4414318500000016</v>
      </c>
      <c r="D493">
        <f t="shared" si="41"/>
        <v>491</v>
      </c>
      <c r="E493" s="4">
        <f t="shared" si="37"/>
        <v>1.8307619339899002E-2</v>
      </c>
      <c r="F493">
        <f t="shared" si="38"/>
        <v>-1.7373681261933955</v>
      </c>
      <c r="G493">
        <f t="shared" si="39"/>
        <v>0.14969512195121951</v>
      </c>
      <c r="N493" s="5">
        <v>38435</v>
      </c>
      <c r="O493">
        <v>15.980416666666665</v>
      </c>
      <c r="P493" s="10">
        <f t="shared" si="40"/>
        <v>8.220965549999999</v>
      </c>
      <c r="Q493">
        <v>12.521250000000004</v>
      </c>
      <c r="R493" s="10">
        <f t="shared" si="40"/>
        <v>6.4414318500000016</v>
      </c>
      <c r="S493">
        <v>1.8307619339899002E-2</v>
      </c>
      <c r="T493">
        <v>-1.7373681261933955</v>
      </c>
    </row>
    <row r="494" spans="1:20" x14ac:dyDescent="0.25">
      <c r="A494" s="8">
        <v>37758</v>
      </c>
      <c r="B494" s="7">
        <v>9.8084416500000007</v>
      </c>
      <c r="C494" s="7">
        <v>6.4414318499999998</v>
      </c>
      <c r="D494">
        <f t="shared" si="41"/>
        <v>492</v>
      </c>
      <c r="E494" s="4">
        <f t="shared" si="37"/>
        <v>1.8270408731484576E-2</v>
      </c>
      <c r="F494">
        <f t="shared" si="38"/>
        <v>-1.7382517368377872</v>
      </c>
      <c r="G494">
        <f t="shared" si="39"/>
        <v>0.15</v>
      </c>
      <c r="N494" s="5">
        <v>37758</v>
      </c>
      <c r="O494">
        <v>19.06625</v>
      </c>
      <c r="P494" s="10">
        <f t="shared" si="40"/>
        <v>9.8084416500000007</v>
      </c>
      <c r="Q494">
        <v>12.52125</v>
      </c>
      <c r="R494" s="10">
        <f t="shared" si="40"/>
        <v>6.4414318499999998</v>
      </c>
      <c r="S494">
        <v>1.8270408731484576E-2</v>
      </c>
      <c r="T494">
        <v>-1.7382517368377872</v>
      </c>
    </row>
    <row r="495" spans="1:20" x14ac:dyDescent="0.25">
      <c r="A495" s="8">
        <v>38217</v>
      </c>
      <c r="B495" s="7">
        <v>7.5247567499999999</v>
      </c>
      <c r="C495" s="7">
        <v>6.4328578500000013</v>
      </c>
      <c r="D495">
        <f t="shared" si="41"/>
        <v>493</v>
      </c>
      <c r="E495" s="4">
        <f t="shared" si="37"/>
        <v>1.8233349078885214E-2</v>
      </c>
      <c r="F495">
        <f t="shared" si="38"/>
        <v>-1.7391335533476571</v>
      </c>
      <c r="G495">
        <f t="shared" si="39"/>
        <v>0.15030487804878048</v>
      </c>
      <c r="N495" s="5">
        <v>38217</v>
      </c>
      <c r="O495">
        <v>14.627083333333333</v>
      </c>
      <c r="P495" s="10">
        <f t="shared" si="40"/>
        <v>7.5247567499999999</v>
      </c>
      <c r="Q495">
        <v>12.504583333333336</v>
      </c>
      <c r="R495" s="10">
        <f t="shared" si="40"/>
        <v>6.4328578500000013</v>
      </c>
      <c r="S495">
        <v>1.8233349078885214E-2</v>
      </c>
      <c r="T495">
        <v>-1.7391335533476571</v>
      </c>
    </row>
    <row r="496" spans="1:20" x14ac:dyDescent="0.25">
      <c r="A496" s="8">
        <v>36663</v>
      </c>
      <c r="B496" s="7">
        <v>8.7474930260869588</v>
      </c>
      <c r="C496" s="7">
        <v>6.4305000000000012</v>
      </c>
      <c r="D496">
        <f t="shared" si="41"/>
        <v>494</v>
      </c>
      <c r="E496" s="4">
        <f t="shared" si="37"/>
        <v>1.8196439465365206E-2</v>
      </c>
      <c r="F496">
        <f t="shared" si="38"/>
        <v>-1.7400135829940739</v>
      </c>
      <c r="G496">
        <f t="shared" si="39"/>
        <v>0.15060975609756097</v>
      </c>
      <c r="N496" s="5">
        <v>36663</v>
      </c>
      <c r="O496">
        <v>17.003913043478263</v>
      </c>
      <c r="P496" s="10">
        <f t="shared" si="40"/>
        <v>8.7474930260869588</v>
      </c>
      <c r="Q496">
        <v>12.500000000000002</v>
      </c>
      <c r="R496" s="10">
        <f t="shared" si="40"/>
        <v>6.4305000000000012</v>
      </c>
      <c r="S496">
        <v>1.8196439465365206E-2</v>
      </c>
      <c r="T496">
        <v>-1.7400135829940739</v>
      </c>
    </row>
    <row r="497" spans="1:20" x14ac:dyDescent="0.25">
      <c r="A497" s="8">
        <v>36927</v>
      </c>
      <c r="B497" s="7">
        <v>7.770616200000001</v>
      </c>
      <c r="C497" s="7">
        <v>6.4249269000000009</v>
      </c>
      <c r="D497">
        <f t="shared" si="41"/>
        <v>495</v>
      </c>
      <c r="E497" s="4">
        <f t="shared" si="37"/>
        <v>1.8159678981596792E-2</v>
      </c>
      <c r="F497">
        <f t="shared" si="38"/>
        <v>-1.7408918330039957</v>
      </c>
      <c r="G497">
        <f t="shared" si="39"/>
        <v>0.15091463414634146</v>
      </c>
      <c r="N497" s="5">
        <v>36927</v>
      </c>
      <c r="O497">
        <v>15.105000000000002</v>
      </c>
      <c r="P497" s="10">
        <f t="shared" si="40"/>
        <v>7.770616200000001</v>
      </c>
      <c r="Q497">
        <v>12.489166666666668</v>
      </c>
      <c r="R497" s="10">
        <f t="shared" si="40"/>
        <v>6.4249269000000009</v>
      </c>
      <c r="S497">
        <v>1.8159678981596792E-2</v>
      </c>
      <c r="T497">
        <v>-1.7408918330039957</v>
      </c>
    </row>
    <row r="498" spans="1:20" x14ac:dyDescent="0.25">
      <c r="A498" s="8">
        <v>37319</v>
      </c>
      <c r="B498" s="7">
        <v>8.4123801000000018</v>
      </c>
      <c r="C498" s="7">
        <v>6.4208542499999988</v>
      </c>
      <c r="D498">
        <f t="shared" si="41"/>
        <v>496</v>
      </c>
      <c r="E498" s="4">
        <f t="shared" si="37"/>
        <v>1.8123066725585505E-2</v>
      </c>
      <c r="F498">
        <f t="shared" si="38"/>
        <v>-1.7417683105606245</v>
      </c>
      <c r="G498">
        <f t="shared" si="39"/>
        <v>0.15121951219512195</v>
      </c>
      <c r="N498" s="5">
        <v>37319</v>
      </c>
      <c r="O498">
        <v>16.352500000000003</v>
      </c>
      <c r="P498" s="10">
        <f t="shared" si="40"/>
        <v>8.4123801000000018</v>
      </c>
      <c r="Q498">
        <v>12.481249999999998</v>
      </c>
      <c r="R498" s="10">
        <f t="shared" si="40"/>
        <v>6.4208542499999988</v>
      </c>
      <c r="S498">
        <v>1.8123066725585505E-2</v>
      </c>
      <c r="T498">
        <v>-1.7417683105606245</v>
      </c>
    </row>
    <row r="499" spans="1:20" x14ac:dyDescent="0.25">
      <c r="A499" s="5">
        <v>38365</v>
      </c>
      <c r="B499">
        <v>7.0868397000000014</v>
      </c>
      <c r="C499">
        <v>6.4206398999999994</v>
      </c>
      <c r="D499">
        <f t="shared" si="41"/>
        <v>497</v>
      </c>
      <c r="E499" s="4">
        <f t="shared" si="37"/>
        <v>1.80866018025964E-2</v>
      </c>
      <c r="F499">
        <f t="shared" si="38"/>
        <v>-1.742643022803759</v>
      </c>
      <c r="G499">
        <f t="shared" si="39"/>
        <v>0.15152439024390243</v>
      </c>
      <c r="N499" s="5">
        <v>38365</v>
      </c>
      <c r="O499">
        <v>13.775833333333336</v>
      </c>
      <c r="P499" s="10">
        <f t="shared" si="40"/>
        <v>7.0868397000000014</v>
      </c>
      <c r="Q499">
        <v>12.480833333333331</v>
      </c>
      <c r="R499" s="10">
        <f t="shared" si="40"/>
        <v>6.4206398999999994</v>
      </c>
      <c r="S499">
        <v>1.80866018025964E-2</v>
      </c>
      <c r="T499">
        <v>-1.742643022803759</v>
      </c>
    </row>
    <row r="500" spans="1:20" x14ac:dyDescent="0.25">
      <c r="A500" s="8">
        <v>37189</v>
      </c>
      <c r="B500" s="7">
        <v>7.6334322000000014</v>
      </c>
      <c r="C500" s="7">
        <v>6.4124945999999987</v>
      </c>
      <c r="D500">
        <f t="shared" si="41"/>
        <v>498</v>
      </c>
      <c r="E500" s="4">
        <f t="shared" si="37"/>
        <v>1.8050283325081146E-2</v>
      </c>
      <c r="F500">
        <f t="shared" si="38"/>
        <v>-1.7435159768301445</v>
      </c>
      <c r="G500">
        <f t="shared" si="39"/>
        <v>0.15182926829268292</v>
      </c>
      <c r="N500" s="5">
        <v>37189</v>
      </c>
      <c r="O500">
        <v>14.838333333333336</v>
      </c>
      <c r="P500" s="10">
        <f t="shared" si="40"/>
        <v>7.6334322000000014</v>
      </c>
      <c r="Q500">
        <v>12.464999999999998</v>
      </c>
      <c r="R500" s="10">
        <f t="shared" si="40"/>
        <v>6.4124945999999987</v>
      </c>
      <c r="S500">
        <v>1.8050283325081146E-2</v>
      </c>
      <c r="T500">
        <v>-1.7435159768301445</v>
      </c>
    </row>
    <row r="501" spans="1:20" x14ac:dyDescent="0.25">
      <c r="A501" s="8">
        <v>38044</v>
      </c>
      <c r="B501" s="7">
        <v>9.6082387499999999</v>
      </c>
      <c r="C501" s="7">
        <v>6.4122802500000011</v>
      </c>
      <c r="D501">
        <f t="shared" si="41"/>
        <v>499</v>
      </c>
      <c r="E501" s="4">
        <f t="shared" si="37"/>
        <v>1.8014110412606033E-2</v>
      </c>
      <c r="F501">
        <f t="shared" si="38"/>
        <v>-1.7443871796938171</v>
      </c>
      <c r="G501">
        <f t="shared" si="39"/>
        <v>0.15213414634146341</v>
      </c>
      <c r="N501" s="5">
        <v>38044</v>
      </c>
      <c r="O501">
        <v>18.677083333333332</v>
      </c>
      <c r="P501" s="10">
        <f t="shared" si="40"/>
        <v>9.6082387499999999</v>
      </c>
      <c r="Q501">
        <v>12.464583333333335</v>
      </c>
      <c r="R501" s="10">
        <f t="shared" si="40"/>
        <v>6.4122802500000011</v>
      </c>
      <c r="S501">
        <v>1.8014110412606033E-2</v>
      </c>
      <c r="T501">
        <v>-1.7443871796938171</v>
      </c>
    </row>
    <row r="502" spans="1:20" x14ac:dyDescent="0.25">
      <c r="A502" s="8">
        <v>35838</v>
      </c>
      <c r="B502" s="7">
        <v>0</v>
      </c>
      <c r="C502" s="7">
        <v>6.4120659000000018</v>
      </c>
      <c r="D502">
        <f t="shared" si="41"/>
        <v>500</v>
      </c>
      <c r="E502" s="4">
        <f t="shared" si="37"/>
        <v>1.7978082191780823E-2</v>
      </c>
      <c r="F502">
        <f t="shared" si="38"/>
        <v>-1.7452566384064458</v>
      </c>
      <c r="G502">
        <f t="shared" si="39"/>
        <v>0.1524390243902439</v>
      </c>
      <c r="N502" s="5">
        <v>35838</v>
      </c>
      <c r="P502" s="10">
        <f t="shared" si="40"/>
        <v>0</v>
      </c>
      <c r="Q502">
        <v>12.464166666666669</v>
      </c>
      <c r="R502" s="10">
        <f t="shared" si="40"/>
        <v>6.4120659000000018</v>
      </c>
      <c r="S502">
        <v>1.7978082191780823E-2</v>
      </c>
      <c r="T502">
        <v>-1.7452566384064458</v>
      </c>
    </row>
    <row r="503" spans="1:20" x14ac:dyDescent="0.25">
      <c r="A503" s="8">
        <v>36639</v>
      </c>
      <c r="B503" s="7">
        <v>8.7707733000000001</v>
      </c>
      <c r="C503" s="7">
        <v>6.4120658999999982</v>
      </c>
      <c r="D503">
        <f t="shared" si="41"/>
        <v>501</v>
      </c>
      <c r="E503" s="4">
        <f t="shared" si="37"/>
        <v>1.7942197796188445E-2</v>
      </c>
      <c r="F503">
        <f t="shared" si="38"/>
        <v>-1.7461243599376728</v>
      </c>
      <c r="G503">
        <f t="shared" si="39"/>
        <v>0.15274390243902439</v>
      </c>
      <c r="N503" s="5">
        <v>36639</v>
      </c>
      <c r="O503">
        <v>17.049166666666668</v>
      </c>
      <c r="P503" s="10">
        <f t="shared" si="40"/>
        <v>8.7707733000000001</v>
      </c>
      <c r="Q503">
        <v>12.464166666666664</v>
      </c>
      <c r="R503" s="10">
        <f t="shared" si="40"/>
        <v>6.4120658999999982</v>
      </c>
      <c r="S503">
        <v>1.7942197796188445E-2</v>
      </c>
      <c r="T503">
        <v>-1.7461243599376728</v>
      </c>
    </row>
    <row r="504" spans="1:20" x14ac:dyDescent="0.25">
      <c r="A504" s="8">
        <v>36406</v>
      </c>
      <c r="B504" s="7">
        <v>11.157774900000001</v>
      </c>
      <c r="C504" s="7">
        <v>6.4077789000000012</v>
      </c>
      <c r="D504">
        <f t="shared" si="41"/>
        <v>502</v>
      </c>
      <c r="E504" s="4">
        <f t="shared" si="37"/>
        <v>1.7906456366315559E-2</v>
      </c>
      <c r="F504">
        <f t="shared" si="38"/>
        <v>-1.7469903512154463</v>
      </c>
      <c r="G504">
        <f t="shared" si="39"/>
        <v>0.15304878048780488</v>
      </c>
      <c r="N504" s="5">
        <v>36406</v>
      </c>
      <c r="O504">
        <v>21.689166666666669</v>
      </c>
      <c r="P504" s="10">
        <f t="shared" si="40"/>
        <v>11.157774900000001</v>
      </c>
      <c r="Q504">
        <v>12.455833333333336</v>
      </c>
      <c r="R504" s="10">
        <f t="shared" si="40"/>
        <v>6.4077789000000012</v>
      </c>
      <c r="S504">
        <v>1.7906456366315559E-2</v>
      </c>
      <c r="T504">
        <v>-1.7469903512154463</v>
      </c>
    </row>
    <row r="505" spans="1:20" x14ac:dyDescent="0.25">
      <c r="A505" s="8">
        <v>35902</v>
      </c>
      <c r="B505" s="7">
        <v>7.685488628571429</v>
      </c>
      <c r="C505" s="7">
        <v>6.4052679428571428</v>
      </c>
      <c r="D505">
        <f t="shared" si="41"/>
        <v>503</v>
      </c>
      <c r="E505" s="4">
        <f t="shared" si="37"/>
        <v>1.7870857049483917E-2</v>
      </c>
      <c r="F505">
        <f t="shared" si="38"/>
        <v>-1.7478546191263544</v>
      </c>
      <c r="G505">
        <f t="shared" si="39"/>
        <v>0.15335365853658536</v>
      </c>
      <c r="N505" s="5">
        <v>35902</v>
      </c>
      <c r="O505">
        <v>14.939523809523811</v>
      </c>
      <c r="P505" s="10">
        <f t="shared" si="40"/>
        <v>7.685488628571429</v>
      </c>
      <c r="Q505">
        <v>12.45095238095238</v>
      </c>
      <c r="R505" s="10">
        <f t="shared" si="40"/>
        <v>6.4052679428571428</v>
      </c>
      <c r="S505">
        <v>1.7870857049483917E-2</v>
      </c>
      <c r="T505">
        <v>-1.7478546191263544</v>
      </c>
    </row>
    <row r="506" spans="1:20" x14ac:dyDescent="0.25">
      <c r="A506" s="8">
        <v>38080</v>
      </c>
      <c r="B506" s="7">
        <v>7.4450185499999995</v>
      </c>
      <c r="C506" s="7">
        <v>6.4000622999999983</v>
      </c>
      <c r="D506">
        <f t="shared" si="41"/>
        <v>504</v>
      </c>
      <c r="E506" s="4">
        <f t="shared" si="37"/>
        <v>1.7835398999782561E-2</v>
      </c>
      <c r="F506">
        <f t="shared" si="38"/>
        <v>-1.7487171705159523</v>
      </c>
      <c r="G506">
        <f t="shared" si="39"/>
        <v>0.15365853658536585</v>
      </c>
      <c r="N506" s="5">
        <v>38080</v>
      </c>
      <c r="O506">
        <v>14.472083333333332</v>
      </c>
      <c r="P506" s="10">
        <f t="shared" si="40"/>
        <v>7.4450185499999995</v>
      </c>
      <c r="Q506">
        <v>12.44083333333333</v>
      </c>
      <c r="R506" s="10">
        <f t="shared" si="40"/>
        <v>6.4000622999999983</v>
      </c>
      <c r="S506">
        <v>1.7835398999782561E-2</v>
      </c>
      <c r="T506">
        <v>-1.7487171705159523</v>
      </c>
    </row>
    <row r="507" spans="1:20" x14ac:dyDescent="0.25">
      <c r="A507" s="8">
        <v>37513</v>
      </c>
      <c r="B507" s="7">
        <v>7.5043935000000017</v>
      </c>
      <c r="C507" s="7">
        <v>6.3957753000000013</v>
      </c>
      <c r="D507">
        <f t="shared" si="41"/>
        <v>505</v>
      </c>
      <c r="E507" s="4">
        <f t="shared" si="37"/>
        <v>1.7800081378000814E-2</v>
      </c>
      <c r="F507">
        <f t="shared" si="38"/>
        <v>-1.7495780121890885</v>
      </c>
      <c r="G507">
        <f t="shared" si="39"/>
        <v>0.15396341463414634</v>
      </c>
      <c r="N507" s="5">
        <v>37513</v>
      </c>
      <c r="O507">
        <v>14.587500000000004</v>
      </c>
      <c r="P507" s="10">
        <f t="shared" si="40"/>
        <v>7.5043935000000017</v>
      </c>
      <c r="Q507">
        <v>12.432500000000003</v>
      </c>
      <c r="R507" s="10">
        <f t="shared" si="40"/>
        <v>6.3957753000000013</v>
      </c>
      <c r="S507">
        <v>1.7800081378000814E-2</v>
      </c>
      <c r="T507">
        <v>-1.7495780121890885</v>
      </c>
    </row>
    <row r="508" spans="1:20" x14ac:dyDescent="0.25">
      <c r="A508" s="8">
        <v>37630</v>
      </c>
      <c r="B508" s="7">
        <v>7.6246438500000009</v>
      </c>
      <c r="C508" s="7">
        <v>6.3745546500000003</v>
      </c>
      <c r="D508">
        <f t="shared" si="41"/>
        <v>506</v>
      </c>
      <c r="E508" s="4">
        <f t="shared" si="37"/>
        <v>1.7764903351562077E-2</v>
      </c>
      <c r="F508">
        <f t="shared" si="38"/>
        <v>-1.7504371509102261</v>
      </c>
      <c r="G508">
        <f t="shared" si="39"/>
        <v>0.15426829268292683</v>
      </c>
      <c r="N508" s="5">
        <v>37630</v>
      </c>
      <c r="O508">
        <v>14.821250000000001</v>
      </c>
      <c r="P508" s="10">
        <f t="shared" si="40"/>
        <v>7.6246438500000009</v>
      </c>
      <c r="Q508">
        <v>12.391250000000001</v>
      </c>
      <c r="R508" s="10">
        <f t="shared" si="40"/>
        <v>6.3745546500000003</v>
      </c>
      <c r="S508">
        <v>1.7764903351562077E-2</v>
      </c>
      <c r="T508">
        <v>-1.7504371509102261</v>
      </c>
    </row>
    <row r="509" spans="1:20" x14ac:dyDescent="0.25">
      <c r="A509" s="8">
        <v>37099</v>
      </c>
      <c r="B509" s="7">
        <v>9.0995861999999992</v>
      </c>
      <c r="C509" s="7">
        <v>6.3704820000000026</v>
      </c>
      <c r="D509">
        <f t="shared" si="41"/>
        <v>507</v>
      </c>
      <c r="E509" s="4">
        <f t="shared" si="37"/>
        <v>1.7729864094458404E-2</v>
      </c>
      <c r="F509">
        <f t="shared" si="38"/>
        <v>-1.7512945934037629</v>
      </c>
      <c r="G509">
        <f t="shared" si="39"/>
        <v>0.15457317073170732</v>
      </c>
      <c r="N509" s="5">
        <v>37099</v>
      </c>
      <c r="O509">
        <v>17.688333333333333</v>
      </c>
      <c r="P509" s="10">
        <f t="shared" si="40"/>
        <v>9.0995861999999992</v>
      </c>
      <c r="Q509">
        <v>12.383333333333338</v>
      </c>
      <c r="R509" s="10">
        <f t="shared" si="40"/>
        <v>6.3704820000000026</v>
      </c>
      <c r="S509">
        <v>1.7729864094458404E-2</v>
      </c>
      <c r="T509">
        <v>-1.7512945934037629</v>
      </c>
    </row>
    <row r="510" spans="1:20" x14ac:dyDescent="0.25">
      <c r="A510" s="8">
        <v>35722</v>
      </c>
      <c r="B510" s="7">
        <v>9.62495805</v>
      </c>
      <c r="C510" s="7">
        <v>6.3664093499999987</v>
      </c>
      <c r="D510">
        <f t="shared" si="41"/>
        <v>508</v>
      </c>
      <c r="E510" s="4">
        <f t="shared" si="37"/>
        <v>1.7694962787185846E-2</v>
      </c>
      <c r="F510">
        <f t="shared" si="38"/>
        <v>-1.7521503463543464</v>
      </c>
      <c r="G510">
        <f t="shared" si="39"/>
        <v>0.1548780487804878</v>
      </c>
      <c r="N510" s="5">
        <v>35722</v>
      </c>
      <c r="O510">
        <v>18.709583333333335</v>
      </c>
      <c r="P510" s="10">
        <f t="shared" si="40"/>
        <v>9.62495805</v>
      </c>
      <c r="Q510">
        <v>12.375416666666665</v>
      </c>
      <c r="R510" s="10">
        <f t="shared" si="40"/>
        <v>6.3664093499999987</v>
      </c>
      <c r="S510">
        <v>1.7694962787185846E-2</v>
      </c>
      <c r="T510">
        <v>-1.7521503463543464</v>
      </c>
    </row>
    <row r="511" spans="1:20" x14ac:dyDescent="0.25">
      <c r="A511" s="8">
        <v>36971</v>
      </c>
      <c r="B511" s="7">
        <v>9.636162709090911</v>
      </c>
      <c r="C511" s="7">
        <v>6.3638566363636349</v>
      </c>
      <c r="D511">
        <f t="shared" si="41"/>
        <v>509</v>
      </c>
      <c r="E511" s="4">
        <f t="shared" si="37"/>
        <v>1.7660198616680573E-2</v>
      </c>
      <c r="F511">
        <f t="shared" si="38"/>
        <v>-1.7530044164071856</v>
      </c>
      <c r="G511">
        <f t="shared" si="39"/>
        <v>0.15518292682926829</v>
      </c>
      <c r="N511" s="5">
        <v>36971</v>
      </c>
      <c r="O511">
        <v>18.731363636363639</v>
      </c>
      <c r="P511" s="10">
        <f t="shared" si="40"/>
        <v>9.636162709090911</v>
      </c>
      <c r="Q511">
        <v>12.370454545454542</v>
      </c>
      <c r="R511" s="10">
        <f t="shared" si="40"/>
        <v>6.3638566363636349</v>
      </c>
      <c r="S511">
        <v>1.7660198616680573E-2</v>
      </c>
      <c r="T511">
        <v>-1.7530044164071856</v>
      </c>
    </row>
    <row r="512" spans="1:20" x14ac:dyDescent="0.25">
      <c r="A512" s="8">
        <v>37204</v>
      </c>
      <c r="B512" s="7">
        <v>8.0250496500000015</v>
      </c>
      <c r="C512" s="7">
        <v>6.3582640500000007</v>
      </c>
      <c r="D512">
        <f t="shared" si="41"/>
        <v>510</v>
      </c>
      <c r="E512" s="4">
        <f t="shared" si="37"/>
        <v>1.7625570776255709E-2</v>
      </c>
      <c r="F512">
        <f t="shared" si="38"/>
        <v>-1.7538568101683634</v>
      </c>
      <c r="G512">
        <f t="shared" si="39"/>
        <v>0.15548780487804878</v>
      </c>
      <c r="N512" s="5">
        <v>37204</v>
      </c>
      <c r="O512">
        <v>15.599583333333337</v>
      </c>
      <c r="P512" s="10">
        <f t="shared" si="40"/>
        <v>8.0250496500000015</v>
      </c>
      <c r="Q512">
        <v>12.359583333333335</v>
      </c>
      <c r="R512" s="10">
        <f t="shared" si="40"/>
        <v>6.3582640500000007</v>
      </c>
      <c r="S512">
        <v>1.7625570776255709E-2</v>
      </c>
      <c r="T512">
        <v>-1.7538568101683634</v>
      </c>
    </row>
    <row r="513" spans="1:20" x14ac:dyDescent="0.25">
      <c r="A513" s="8">
        <v>37234</v>
      </c>
      <c r="B513" s="7">
        <v>8.6329462500000016</v>
      </c>
      <c r="C513" s="7">
        <v>6.3582640499999998</v>
      </c>
      <c r="D513">
        <f t="shared" si="41"/>
        <v>511</v>
      </c>
      <c r="E513" s="4">
        <f t="shared" si="37"/>
        <v>1.7591078465538965E-2</v>
      </c>
      <c r="F513">
        <f t="shared" si="38"/>
        <v>-1.7547075342051397</v>
      </c>
      <c r="G513">
        <f t="shared" si="39"/>
        <v>0.15579268292682927</v>
      </c>
      <c r="N513" s="5">
        <v>37234</v>
      </c>
      <c r="O513">
        <v>16.781250000000004</v>
      </c>
      <c r="P513" s="10">
        <f t="shared" si="40"/>
        <v>8.6329462500000016</v>
      </c>
      <c r="Q513">
        <v>12.359583333333333</v>
      </c>
      <c r="R513" s="10">
        <f t="shared" si="40"/>
        <v>6.3582640499999998</v>
      </c>
      <c r="S513">
        <v>1.7591078465538965E-2</v>
      </c>
      <c r="T513">
        <v>-1.7547075342051397</v>
      </c>
    </row>
    <row r="514" spans="1:20" x14ac:dyDescent="0.25">
      <c r="A514" s="8">
        <v>35662</v>
      </c>
      <c r="B514" s="7">
        <v>7.7037389999999997</v>
      </c>
      <c r="C514" s="7">
        <v>6.3580497000000014</v>
      </c>
      <c r="D514">
        <f t="shared" si="41"/>
        <v>512</v>
      </c>
      <c r="E514" s="4">
        <f t="shared" si="37"/>
        <v>1.7556720890410958E-2</v>
      </c>
      <c r="F514">
        <f t="shared" si="38"/>
        <v>-1.7555565950462577</v>
      </c>
      <c r="G514">
        <f t="shared" si="39"/>
        <v>0.15609756097560976</v>
      </c>
      <c r="N514" s="5">
        <v>35662</v>
      </c>
      <c r="O514">
        <v>14.975</v>
      </c>
      <c r="P514" s="10">
        <f t="shared" si="40"/>
        <v>7.7037389999999997</v>
      </c>
      <c r="Q514">
        <v>12.359166666666669</v>
      </c>
      <c r="R514" s="10">
        <f t="shared" si="40"/>
        <v>6.3580497000000014</v>
      </c>
      <c r="S514">
        <v>1.7556720890410958E-2</v>
      </c>
      <c r="T514">
        <v>-1.7555565950462577</v>
      </c>
    </row>
    <row r="515" spans="1:20" x14ac:dyDescent="0.25">
      <c r="A515" s="5">
        <v>38383</v>
      </c>
      <c r="B515">
        <v>8.9291779499999997</v>
      </c>
      <c r="C515">
        <v>6.3460461000000015</v>
      </c>
      <c r="D515">
        <f t="shared" si="41"/>
        <v>513</v>
      </c>
      <c r="E515" s="4">
        <f t="shared" ref="E515:E578" si="42">(D$1+1)/D515/365</f>
        <v>1.7522497262944269E-2</v>
      </c>
      <c r="F515">
        <f t="shared" ref="F515:F578" si="43">LOG(E515)</f>
        <v>-1.7564039991822433</v>
      </c>
      <c r="G515">
        <f t="shared" ref="G515:G578" si="44">D515/D$1</f>
        <v>0.15640243902439024</v>
      </c>
      <c r="N515" s="5">
        <v>38383</v>
      </c>
      <c r="O515">
        <v>17.357083333333332</v>
      </c>
      <c r="P515" s="10">
        <f t="shared" si="40"/>
        <v>8.9291779499999997</v>
      </c>
      <c r="Q515">
        <v>12.335833333333335</v>
      </c>
      <c r="R515" s="10">
        <f t="shared" si="40"/>
        <v>6.3460461000000015</v>
      </c>
      <c r="S515">
        <v>1.7522497262944269E-2</v>
      </c>
      <c r="T515">
        <v>-1.7564039991822433</v>
      </c>
    </row>
    <row r="516" spans="1:20" x14ac:dyDescent="0.25">
      <c r="A516" s="8">
        <v>37665</v>
      </c>
      <c r="B516" s="7">
        <v>7.6460788500000012</v>
      </c>
      <c r="C516" s="7">
        <v>6.3329707500000012</v>
      </c>
      <c r="D516">
        <f t="shared" si="41"/>
        <v>514</v>
      </c>
      <c r="E516" s="4">
        <f t="shared" si="42"/>
        <v>1.7488406801343212E-2</v>
      </c>
      <c r="F516">
        <f t="shared" si="43"/>
        <v>-1.7572497530657027</v>
      </c>
      <c r="G516">
        <f t="shared" si="44"/>
        <v>0.15670731707317073</v>
      </c>
      <c r="N516" s="5">
        <v>37665</v>
      </c>
      <c r="O516">
        <v>14.862916666666669</v>
      </c>
      <c r="P516" s="10">
        <f t="shared" ref="P516:R579" si="45">O516*0.51444</f>
        <v>7.6460788500000012</v>
      </c>
      <c r="Q516">
        <v>12.310416666666669</v>
      </c>
      <c r="R516" s="10">
        <f t="shared" si="45"/>
        <v>6.3329707500000012</v>
      </c>
      <c r="S516">
        <v>1.7488406801343212E-2</v>
      </c>
      <c r="T516">
        <v>-1.7572497530657027</v>
      </c>
    </row>
    <row r="517" spans="1:20" x14ac:dyDescent="0.25">
      <c r="A517" s="8">
        <v>37215</v>
      </c>
      <c r="B517" s="7">
        <v>8.1285807000000005</v>
      </c>
      <c r="C517" s="7">
        <v>6.3166801500000016</v>
      </c>
      <c r="D517">
        <f t="shared" ref="D517:D580" si="46">D516+1</f>
        <v>515</v>
      </c>
      <c r="E517" s="4">
        <f t="shared" si="42"/>
        <v>1.7454448729884293E-2</v>
      </c>
      <c r="F517">
        <f t="shared" si="43"/>
        <v>-1.7580938631116181</v>
      </c>
      <c r="G517">
        <f t="shared" si="44"/>
        <v>0.15701219512195122</v>
      </c>
      <c r="N517" s="5">
        <v>37215</v>
      </c>
      <c r="O517">
        <v>15.800833333333335</v>
      </c>
      <c r="P517" s="10">
        <f t="shared" si="45"/>
        <v>8.1285807000000005</v>
      </c>
      <c r="Q517">
        <v>12.278750000000002</v>
      </c>
      <c r="R517" s="10">
        <f t="shared" si="45"/>
        <v>6.3166801500000016</v>
      </c>
      <c r="S517">
        <v>1.7454448729884293E-2</v>
      </c>
      <c r="T517">
        <v>-1.7580938631116181</v>
      </c>
    </row>
    <row r="518" spans="1:20" x14ac:dyDescent="0.25">
      <c r="A518" s="8">
        <v>37024</v>
      </c>
      <c r="B518" s="7">
        <v>8.4661819499999993</v>
      </c>
      <c r="C518" s="7">
        <v>6.3164658000000014</v>
      </c>
      <c r="D518">
        <f t="shared" si="46"/>
        <v>516</v>
      </c>
      <c r="E518" s="4">
        <f t="shared" si="42"/>
        <v>1.7420622278857385E-2</v>
      </c>
      <c r="F518">
        <f t="shared" si="43"/>
        <v>-1.7589363356976384</v>
      </c>
      <c r="G518">
        <f t="shared" si="44"/>
        <v>0.15731707317073171</v>
      </c>
      <c r="N518" s="5">
        <v>37024</v>
      </c>
      <c r="O518">
        <v>16.457083333333333</v>
      </c>
      <c r="P518" s="10">
        <f t="shared" si="45"/>
        <v>8.4661819499999993</v>
      </c>
      <c r="Q518">
        <v>12.278333333333336</v>
      </c>
      <c r="R518" s="10">
        <f t="shared" si="45"/>
        <v>6.3164658000000014</v>
      </c>
      <c r="S518">
        <v>1.7420622278857385E-2</v>
      </c>
      <c r="T518">
        <v>-1.7589363356976384</v>
      </c>
    </row>
    <row r="519" spans="1:20" x14ac:dyDescent="0.25">
      <c r="A519" s="8">
        <v>38332</v>
      </c>
      <c r="B519" s="7">
        <v>7.7037389999999997</v>
      </c>
      <c r="C519" s="7">
        <v>6.3164658000000005</v>
      </c>
      <c r="D519">
        <f t="shared" si="46"/>
        <v>517</v>
      </c>
      <c r="E519" s="4">
        <f t="shared" si="42"/>
        <v>1.7386926684507566E-2</v>
      </c>
      <c r="F519">
        <f t="shared" si="43"/>
        <v>-1.7597771771643695</v>
      </c>
      <c r="G519">
        <f t="shared" si="44"/>
        <v>0.1576219512195122</v>
      </c>
      <c r="N519" s="5">
        <v>38332</v>
      </c>
      <c r="O519">
        <v>14.975</v>
      </c>
      <c r="P519" s="10">
        <f t="shared" si="45"/>
        <v>7.7037389999999997</v>
      </c>
      <c r="Q519">
        <v>12.278333333333334</v>
      </c>
      <c r="R519" s="10">
        <f t="shared" si="45"/>
        <v>6.3164658000000005</v>
      </c>
      <c r="S519">
        <v>1.7386926684507566E-2</v>
      </c>
      <c r="T519">
        <v>-1.7597771771643695</v>
      </c>
    </row>
    <row r="520" spans="1:20" x14ac:dyDescent="0.25">
      <c r="A520" s="8">
        <v>37393</v>
      </c>
      <c r="B520" s="7">
        <v>7.7455372500000035</v>
      </c>
      <c r="C520" s="7">
        <v>6.3162514500000011</v>
      </c>
      <c r="D520">
        <f t="shared" si="46"/>
        <v>518</v>
      </c>
      <c r="E520" s="4">
        <f t="shared" si="42"/>
        <v>1.7353361188977626E-2</v>
      </c>
      <c r="F520">
        <f t="shared" si="43"/>
        <v>-1.76061639381566</v>
      </c>
      <c r="G520">
        <f t="shared" si="44"/>
        <v>0.15792682926829268</v>
      </c>
      <c r="N520" s="5">
        <v>37393</v>
      </c>
      <c r="O520">
        <v>15.056250000000006</v>
      </c>
      <c r="P520" s="10">
        <f t="shared" si="45"/>
        <v>7.7455372500000035</v>
      </c>
      <c r="Q520">
        <v>12.277916666666668</v>
      </c>
      <c r="R520" s="10">
        <f t="shared" si="45"/>
        <v>6.3162514500000011</v>
      </c>
      <c r="S520">
        <v>1.7353361188977626E-2</v>
      </c>
      <c r="T520">
        <v>-1.76061639381566</v>
      </c>
    </row>
    <row r="521" spans="1:20" x14ac:dyDescent="0.25">
      <c r="A521" s="8">
        <v>37969</v>
      </c>
      <c r="B521" s="7">
        <v>8.7999249000000024</v>
      </c>
      <c r="C521" s="7">
        <v>6.3162514499999993</v>
      </c>
      <c r="D521">
        <f t="shared" si="46"/>
        <v>519</v>
      </c>
      <c r="E521" s="4">
        <f t="shared" si="42"/>
        <v>1.7319925040251274E-2</v>
      </c>
      <c r="F521">
        <f t="shared" si="43"/>
        <v>-1.7614539919188847</v>
      </c>
      <c r="G521">
        <f t="shared" si="44"/>
        <v>0.15823170731707317</v>
      </c>
      <c r="N521" s="5">
        <v>37969</v>
      </c>
      <c r="O521">
        <v>17.105833333333337</v>
      </c>
      <c r="P521" s="10">
        <f t="shared" si="45"/>
        <v>8.7999249000000024</v>
      </c>
      <c r="Q521">
        <v>12.277916666666664</v>
      </c>
      <c r="R521" s="10">
        <f t="shared" si="45"/>
        <v>6.3162514499999993</v>
      </c>
      <c r="S521">
        <v>1.7319925040251274E-2</v>
      </c>
      <c r="T521">
        <v>-1.7614539919188847</v>
      </c>
    </row>
    <row r="522" spans="1:20" x14ac:dyDescent="0.25">
      <c r="A522" s="8">
        <v>35826</v>
      </c>
      <c r="B522" s="7">
        <v>0</v>
      </c>
      <c r="C522" s="7">
        <v>6.3085348500000018</v>
      </c>
      <c r="D522">
        <f t="shared" si="46"/>
        <v>520</v>
      </c>
      <c r="E522" s="4">
        <f t="shared" si="42"/>
        <v>1.7286617492096944E-2</v>
      </c>
      <c r="F522">
        <f t="shared" si="43"/>
        <v>-1.7622899777052261</v>
      </c>
      <c r="G522">
        <f t="shared" si="44"/>
        <v>0.15853658536585366</v>
      </c>
      <c r="N522" s="5">
        <v>35826</v>
      </c>
      <c r="P522" s="10">
        <f t="shared" si="45"/>
        <v>0</v>
      </c>
      <c r="Q522">
        <v>12.262916666666669</v>
      </c>
      <c r="R522" s="10">
        <f t="shared" si="45"/>
        <v>6.3085348500000018</v>
      </c>
      <c r="S522">
        <v>1.7286617492096944E-2</v>
      </c>
      <c r="T522">
        <v>-1.7622899777052261</v>
      </c>
    </row>
    <row r="523" spans="1:20" x14ac:dyDescent="0.25">
      <c r="A523" s="8">
        <v>36893</v>
      </c>
      <c r="B523" s="7">
        <v>8.8121428500000025</v>
      </c>
      <c r="C523" s="7">
        <v>6.3085348499999983</v>
      </c>
      <c r="D523">
        <f t="shared" si="46"/>
        <v>521</v>
      </c>
      <c r="E523" s="4">
        <f t="shared" si="42"/>
        <v>1.7253437804012305E-2</v>
      </c>
      <c r="F523">
        <f t="shared" si="43"/>
        <v>-1.7631243573699515</v>
      </c>
      <c r="G523">
        <f t="shared" si="44"/>
        <v>0.15884146341463415</v>
      </c>
      <c r="N523" s="5">
        <v>36893</v>
      </c>
      <c r="O523">
        <v>17.129583333333336</v>
      </c>
      <c r="P523" s="10">
        <f t="shared" si="45"/>
        <v>8.8121428500000025</v>
      </c>
      <c r="Q523">
        <v>12.262916666666664</v>
      </c>
      <c r="R523" s="10">
        <f t="shared" si="45"/>
        <v>6.3085348499999983</v>
      </c>
      <c r="S523">
        <v>1.7253437804012305E-2</v>
      </c>
      <c r="T523">
        <v>-1.7631243573699515</v>
      </c>
    </row>
    <row r="524" spans="1:20" x14ac:dyDescent="0.25">
      <c r="A524" s="8">
        <v>35530</v>
      </c>
      <c r="B524" s="7">
        <v>8.7418360500000034</v>
      </c>
      <c r="C524" s="7">
        <v>6.3078918000000019</v>
      </c>
      <c r="D524">
        <f t="shared" si="46"/>
        <v>522</v>
      </c>
      <c r="E524" s="4">
        <f t="shared" si="42"/>
        <v>1.722038524116937E-2</v>
      </c>
      <c r="F524">
        <f t="shared" si="43"/>
        <v>-1.7639571370726892</v>
      </c>
      <c r="G524">
        <f t="shared" si="44"/>
        <v>0.15914634146341464</v>
      </c>
      <c r="N524" s="5">
        <v>35530</v>
      </c>
      <c r="O524">
        <v>16.992916666666673</v>
      </c>
      <c r="P524" s="10">
        <f t="shared" si="45"/>
        <v>8.7418360500000034</v>
      </c>
      <c r="Q524">
        <v>12.26166666666667</v>
      </c>
      <c r="R524" s="10">
        <f t="shared" si="45"/>
        <v>6.3078918000000019</v>
      </c>
      <c r="S524">
        <v>1.722038524116937E-2</v>
      </c>
      <c r="T524">
        <v>-1.7639571370726892</v>
      </c>
    </row>
    <row r="525" spans="1:20" x14ac:dyDescent="0.25">
      <c r="A525" s="8">
        <v>35886</v>
      </c>
      <c r="B525" s="7">
        <v>7.2915439499999994</v>
      </c>
      <c r="C525" s="7">
        <v>6.3044622000000015</v>
      </c>
      <c r="D525">
        <f t="shared" si="46"/>
        <v>523</v>
      </c>
      <c r="E525" s="4">
        <f t="shared" si="42"/>
        <v>1.7187459074360253E-2</v>
      </c>
      <c r="F525">
        <f t="shared" si="43"/>
        <v>-1.7647883229377013</v>
      </c>
      <c r="G525">
        <f t="shared" si="44"/>
        <v>0.15945121951219512</v>
      </c>
      <c r="N525" s="5">
        <v>35886</v>
      </c>
      <c r="O525">
        <v>14.173749999999998</v>
      </c>
      <c r="P525" s="10">
        <f t="shared" si="45"/>
        <v>7.2915439499999994</v>
      </c>
      <c r="Q525">
        <v>12.255000000000003</v>
      </c>
      <c r="R525" s="10">
        <f t="shared" si="45"/>
        <v>6.3044622000000015</v>
      </c>
      <c r="S525">
        <v>1.7187459074360253E-2</v>
      </c>
      <c r="T525">
        <v>-1.7647883229377013</v>
      </c>
    </row>
    <row r="526" spans="1:20" x14ac:dyDescent="0.25">
      <c r="A526" s="8">
        <v>38331</v>
      </c>
      <c r="B526" s="7">
        <v>7.658082450000002</v>
      </c>
      <c r="C526" s="7">
        <v>6.3042478500000012</v>
      </c>
      <c r="D526">
        <f t="shared" si="46"/>
        <v>524</v>
      </c>
      <c r="E526" s="4">
        <f t="shared" si="42"/>
        <v>1.7154658579943534E-2</v>
      </c>
      <c r="F526">
        <f t="shared" si="43"/>
        <v>-1.7656179210541536</v>
      </c>
      <c r="G526">
        <f t="shared" si="44"/>
        <v>0.15975609756097561</v>
      </c>
      <c r="N526" s="5">
        <v>38331</v>
      </c>
      <c r="O526">
        <v>14.886250000000004</v>
      </c>
      <c r="P526" s="10">
        <f t="shared" si="45"/>
        <v>7.658082450000002</v>
      </c>
      <c r="Q526">
        <v>12.254583333333336</v>
      </c>
      <c r="R526" s="10">
        <f t="shared" si="45"/>
        <v>6.3042478500000012</v>
      </c>
      <c r="S526">
        <v>1.7154658579943534E-2</v>
      </c>
      <c r="T526">
        <v>-1.7656179210541536</v>
      </c>
    </row>
    <row r="527" spans="1:20" x14ac:dyDescent="0.25">
      <c r="A527" s="8">
        <v>38001</v>
      </c>
      <c r="B527" s="7">
        <v>8.9695969043478243</v>
      </c>
      <c r="C527" s="7">
        <v>6.3039030260869566</v>
      </c>
      <c r="D527">
        <f t="shared" si="46"/>
        <v>525</v>
      </c>
      <c r="E527" s="4">
        <f t="shared" si="42"/>
        <v>1.7121983039791261E-2</v>
      </c>
      <c r="F527">
        <f t="shared" si="43"/>
        <v>-1.7664459374763839</v>
      </c>
      <c r="G527">
        <f t="shared" si="44"/>
        <v>0.1600609756097561</v>
      </c>
      <c r="N527" s="5">
        <v>38001</v>
      </c>
      <c r="O527">
        <v>17.435652173913041</v>
      </c>
      <c r="P527" s="10">
        <f t="shared" si="45"/>
        <v>8.9695969043478243</v>
      </c>
      <c r="Q527">
        <v>12.253913043478262</v>
      </c>
      <c r="R527" s="10">
        <f t="shared" si="45"/>
        <v>6.3039030260869566</v>
      </c>
      <c r="S527">
        <v>1.7121983039791261E-2</v>
      </c>
      <c r="T527">
        <v>-1.7664459374763839</v>
      </c>
    </row>
    <row r="528" spans="1:20" x14ac:dyDescent="0.25">
      <c r="A528" s="5">
        <v>38465</v>
      </c>
      <c r="B528">
        <v>7.3954105043478293</v>
      </c>
      <c r="C528">
        <v>6.2954035826086967</v>
      </c>
      <c r="D528">
        <f t="shared" si="46"/>
        <v>526</v>
      </c>
      <c r="E528" s="4">
        <f t="shared" si="42"/>
        <v>1.7089431741236522E-2</v>
      </c>
      <c r="F528">
        <f t="shared" si="43"/>
        <v>-1.7672723782241662</v>
      </c>
      <c r="G528">
        <f t="shared" si="44"/>
        <v>0.16036585365853659</v>
      </c>
      <c r="N528" s="5">
        <v>38465</v>
      </c>
      <c r="O528">
        <v>14.37565217391305</v>
      </c>
      <c r="P528" s="10">
        <f t="shared" si="45"/>
        <v>7.3954105043478293</v>
      </c>
      <c r="Q528">
        <v>12.237391304347828</v>
      </c>
      <c r="R528" s="10">
        <f t="shared" si="45"/>
        <v>6.2954035826086967</v>
      </c>
      <c r="S528">
        <v>1.7089431741236522E-2</v>
      </c>
      <c r="T528">
        <v>-1.7672723782241662</v>
      </c>
    </row>
    <row r="529" spans="1:20" x14ac:dyDescent="0.25">
      <c r="A529" s="8">
        <v>35449</v>
      </c>
      <c r="B529" s="7">
        <v>8.6207282999999979</v>
      </c>
      <c r="C529" s="7">
        <v>6.2875285500000011</v>
      </c>
      <c r="D529">
        <f t="shared" si="46"/>
        <v>527</v>
      </c>
      <c r="E529" s="4">
        <f t="shared" si="42"/>
        <v>1.7057003977021652E-2</v>
      </c>
      <c r="F529">
        <f t="shared" si="43"/>
        <v>-1.7680972492829736</v>
      </c>
      <c r="G529">
        <f t="shared" si="44"/>
        <v>0.16067073170731708</v>
      </c>
      <c r="N529" s="5">
        <v>35449</v>
      </c>
      <c r="O529">
        <v>16.757499999999997</v>
      </c>
      <c r="P529" s="10">
        <f t="shared" si="45"/>
        <v>8.6207282999999979</v>
      </c>
      <c r="Q529">
        <v>12.222083333333336</v>
      </c>
      <c r="R529" s="10">
        <f t="shared" si="45"/>
        <v>6.2875285500000011</v>
      </c>
      <c r="S529">
        <v>1.7057003977021652E-2</v>
      </c>
      <c r="T529">
        <v>-1.7680972492829736</v>
      </c>
    </row>
    <row r="530" spans="1:20" x14ac:dyDescent="0.25">
      <c r="A530" s="8">
        <v>36276</v>
      </c>
      <c r="B530" s="7">
        <v>8.7334763999999989</v>
      </c>
      <c r="C530" s="7">
        <v>6.2838845999999995</v>
      </c>
      <c r="D530">
        <f t="shared" si="46"/>
        <v>528</v>
      </c>
      <c r="E530" s="4">
        <f t="shared" si="42"/>
        <v>1.7024699045246991E-2</v>
      </c>
      <c r="F530">
        <f t="shared" si="43"/>
        <v>-1.7689205566042392</v>
      </c>
      <c r="G530">
        <f t="shared" si="44"/>
        <v>0.16097560975609757</v>
      </c>
      <c r="N530" s="5">
        <v>36276</v>
      </c>
      <c r="O530">
        <v>16.976666666666663</v>
      </c>
      <c r="P530" s="10">
        <f t="shared" si="45"/>
        <v>8.7334763999999989</v>
      </c>
      <c r="Q530">
        <v>12.214999999999998</v>
      </c>
      <c r="R530" s="10">
        <f t="shared" si="45"/>
        <v>6.2838845999999995</v>
      </c>
      <c r="S530">
        <v>1.7024699045246991E-2</v>
      </c>
      <c r="T530">
        <v>-1.7689205566042392</v>
      </c>
    </row>
    <row r="531" spans="1:20" x14ac:dyDescent="0.25">
      <c r="A531" s="8">
        <v>36634</v>
      </c>
      <c r="B531" s="7">
        <v>11.265117652173913</v>
      </c>
      <c r="C531" s="7">
        <v>6.2828780869565231</v>
      </c>
      <c r="D531">
        <f t="shared" si="46"/>
        <v>529</v>
      </c>
      <c r="E531" s="4">
        <f t="shared" si="42"/>
        <v>1.6992516249320248E-2</v>
      </c>
      <c r="F531">
        <f t="shared" si="43"/>
        <v>-1.7697423061056128</v>
      </c>
      <c r="G531">
        <f t="shared" si="44"/>
        <v>0.16128048780487805</v>
      </c>
      <c r="N531" s="5">
        <v>36634</v>
      </c>
      <c r="O531">
        <v>21.89782608695652</v>
      </c>
      <c r="P531" s="10">
        <f t="shared" si="45"/>
        <v>11.265117652173913</v>
      </c>
      <c r="Q531">
        <v>12.213043478260872</v>
      </c>
      <c r="R531" s="10">
        <f t="shared" si="45"/>
        <v>6.2828780869565231</v>
      </c>
      <c r="S531">
        <v>1.6992516249320248E-2</v>
      </c>
      <c r="T531">
        <v>-1.7697423061056128</v>
      </c>
    </row>
    <row r="532" spans="1:20" x14ac:dyDescent="0.25">
      <c r="A532" s="8">
        <v>38229</v>
      </c>
      <c r="B532" s="7">
        <v>8.1448713000000001</v>
      </c>
      <c r="C532" s="7">
        <v>6.2753963399999995</v>
      </c>
      <c r="D532">
        <f t="shared" si="46"/>
        <v>530</v>
      </c>
      <c r="E532" s="4">
        <f t="shared" si="42"/>
        <v>1.6960454897906433E-2</v>
      </c>
      <c r="F532">
        <f t="shared" si="43"/>
        <v>-1.770562503671216</v>
      </c>
      <c r="G532">
        <f t="shared" si="44"/>
        <v>0.16158536585365854</v>
      </c>
      <c r="N532" s="5">
        <v>38229</v>
      </c>
      <c r="O532">
        <v>15.8325</v>
      </c>
      <c r="P532" s="10">
        <f t="shared" si="45"/>
        <v>8.1448713000000001</v>
      </c>
      <c r="Q532">
        <v>12.198499999999999</v>
      </c>
      <c r="R532" s="10">
        <f t="shared" si="45"/>
        <v>6.2753963399999995</v>
      </c>
      <c r="S532">
        <v>1.6960454897906433E-2</v>
      </c>
      <c r="T532">
        <v>-1.770562503671216</v>
      </c>
    </row>
    <row r="533" spans="1:20" x14ac:dyDescent="0.25">
      <c r="A533" s="8">
        <v>36947</v>
      </c>
      <c r="B533" s="7">
        <v>7.2870426000000004</v>
      </c>
      <c r="C533" s="7">
        <v>6.2750962499999998</v>
      </c>
      <c r="D533">
        <f t="shared" si="46"/>
        <v>531</v>
      </c>
      <c r="E533" s="4">
        <f t="shared" si="42"/>
        <v>1.6928514304878364E-2</v>
      </c>
      <c r="F533">
        <f t="shared" si="43"/>
        <v>-1.7713811551518961</v>
      </c>
      <c r="G533">
        <f t="shared" si="44"/>
        <v>0.16189024390243903</v>
      </c>
      <c r="N533" s="5">
        <v>36947</v>
      </c>
      <c r="O533">
        <v>14.165000000000001</v>
      </c>
      <c r="P533" s="10">
        <f t="shared" si="45"/>
        <v>7.2870426000000004</v>
      </c>
      <c r="Q533">
        <v>12.197916666666666</v>
      </c>
      <c r="R533" s="10">
        <f t="shared" si="45"/>
        <v>6.2750962499999998</v>
      </c>
      <c r="S533">
        <v>1.6928514304878364E-2</v>
      </c>
      <c r="T533">
        <v>-1.7713811551518961</v>
      </c>
    </row>
    <row r="534" spans="1:20" x14ac:dyDescent="0.25">
      <c r="A534" s="8">
        <v>35852</v>
      </c>
      <c r="B534" s="7">
        <v>7.8046978499999993</v>
      </c>
      <c r="C534" s="7">
        <v>6.274667550000002</v>
      </c>
      <c r="D534">
        <f t="shared" si="46"/>
        <v>532</v>
      </c>
      <c r="E534" s="4">
        <f t="shared" si="42"/>
        <v>1.689669378926769E-2</v>
      </c>
      <c r="F534">
        <f t="shared" si="43"/>
        <v>-1.7721982663654752</v>
      </c>
      <c r="G534">
        <f t="shared" si="44"/>
        <v>0.16219512195121952</v>
      </c>
      <c r="N534" s="5">
        <v>35852</v>
      </c>
      <c r="O534">
        <v>15.171249999999999</v>
      </c>
      <c r="P534" s="10">
        <f t="shared" si="45"/>
        <v>7.8046978499999993</v>
      </c>
      <c r="Q534">
        <v>12.197083333333337</v>
      </c>
      <c r="R534" s="10">
        <f t="shared" si="45"/>
        <v>6.274667550000002</v>
      </c>
      <c r="S534">
        <v>1.689669378926769E-2</v>
      </c>
      <c r="T534">
        <v>-1.7721982663654752</v>
      </c>
    </row>
    <row r="535" spans="1:20" x14ac:dyDescent="0.25">
      <c r="A535" s="8">
        <v>35522</v>
      </c>
      <c r="B535" s="7">
        <v>8.708183100000003</v>
      </c>
      <c r="C535" s="7">
        <v>6.2746675500000002</v>
      </c>
      <c r="D535">
        <f t="shared" si="46"/>
        <v>533</v>
      </c>
      <c r="E535" s="4">
        <f t="shared" si="42"/>
        <v>1.6864992675216531E-2</v>
      </c>
      <c r="F535">
        <f t="shared" si="43"/>
        <v>-1.7730138430969993</v>
      </c>
      <c r="G535">
        <f t="shared" si="44"/>
        <v>0.16250000000000001</v>
      </c>
      <c r="N535" s="5">
        <v>35522</v>
      </c>
      <c r="O535">
        <v>16.927500000000006</v>
      </c>
      <c r="P535" s="10">
        <f t="shared" si="45"/>
        <v>8.708183100000003</v>
      </c>
      <c r="Q535">
        <v>12.197083333333333</v>
      </c>
      <c r="R535" s="10">
        <f t="shared" si="45"/>
        <v>6.2746675500000002</v>
      </c>
      <c r="S535">
        <v>1.6864992675216531E-2</v>
      </c>
      <c r="T535">
        <v>-1.7730138430969993</v>
      </c>
    </row>
    <row r="536" spans="1:20" x14ac:dyDescent="0.25">
      <c r="A536" s="8">
        <v>36273</v>
      </c>
      <c r="B536" s="7">
        <v>8.0916938608695652</v>
      </c>
      <c r="C536" s="7">
        <v>6.2692342434782615</v>
      </c>
      <c r="D536">
        <f t="shared" si="46"/>
        <v>534</v>
      </c>
      <c r="E536" s="4">
        <f t="shared" si="42"/>
        <v>1.6833410291929609E-2</v>
      </c>
      <c r="F536">
        <f t="shared" si="43"/>
        <v>-1.7738278910989833</v>
      </c>
      <c r="G536">
        <f t="shared" si="44"/>
        <v>0.16280487804878049</v>
      </c>
      <c r="N536" s="5">
        <v>36273</v>
      </c>
      <c r="O536">
        <v>15.729130434782608</v>
      </c>
      <c r="P536" s="10">
        <f t="shared" si="45"/>
        <v>8.0916938608695652</v>
      </c>
      <c r="Q536">
        <v>12.186521739130436</v>
      </c>
      <c r="R536" s="10">
        <f t="shared" si="45"/>
        <v>6.2692342434782615</v>
      </c>
      <c r="S536">
        <v>1.6833410291929609E-2</v>
      </c>
      <c r="T536">
        <v>-1.7738278910989833</v>
      </c>
    </row>
    <row r="537" spans="1:20" x14ac:dyDescent="0.25">
      <c r="A537" s="8">
        <v>36524</v>
      </c>
      <c r="B537" s="7">
        <v>9.4107321473684244</v>
      </c>
      <c r="C537" s="7">
        <v>6.2677745052631568</v>
      </c>
      <c r="D537">
        <f t="shared" si="46"/>
        <v>535</v>
      </c>
      <c r="E537" s="4">
        <f t="shared" si="42"/>
        <v>1.6801945973626938E-2</v>
      </c>
      <c r="F537">
        <f t="shared" si="43"/>
        <v>-1.7746404160916553</v>
      </c>
      <c r="G537">
        <f t="shared" si="44"/>
        <v>0.16310975609756098</v>
      </c>
      <c r="N537" s="5">
        <v>36524</v>
      </c>
      <c r="O537">
        <v>18.293157894736847</v>
      </c>
      <c r="P537" s="10">
        <f t="shared" si="45"/>
        <v>9.4107321473684244</v>
      </c>
      <c r="Q537">
        <v>12.183684210526314</v>
      </c>
      <c r="R537" s="10">
        <f t="shared" si="45"/>
        <v>6.2677745052631568</v>
      </c>
      <c r="S537">
        <v>1.6801945973626938E-2</v>
      </c>
      <c r="T537">
        <v>-1.7746404160916553</v>
      </c>
    </row>
    <row r="538" spans="1:20" x14ac:dyDescent="0.25">
      <c r="A538" s="8">
        <v>37276</v>
      </c>
      <c r="B538" s="7">
        <v>7.7474664000000022</v>
      </c>
      <c r="C538" s="7">
        <v>6.2649845217391311</v>
      </c>
      <c r="D538">
        <f t="shared" si="46"/>
        <v>536</v>
      </c>
      <c r="E538" s="4">
        <f t="shared" si="42"/>
        <v>1.6770599059497036E-2</v>
      </c>
      <c r="F538">
        <f t="shared" si="43"/>
        <v>-1.7754514237631971</v>
      </c>
      <c r="G538">
        <f t="shared" si="44"/>
        <v>0.16341463414634147</v>
      </c>
      <c r="N538" s="5">
        <v>37276</v>
      </c>
      <c r="O538">
        <v>15.060000000000004</v>
      </c>
      <c r="P538" s="10">
        <f t="shared" si="45"/>
        <v>7.7474664000000022</v>
      </c>
      <c r="Q538">
        <v>12.178260869565218</v>
      </c>
      <c r="R538" s="10">
        <f t="shared" si="45"/>
        <v>6.2649845217391311</v>
      </c>
      <c r="S538">
        <v>1.6770599059497036E-2</v>
      </c>
      <c r="T538">
        <v>-1.7754514237631971</v>
      </c>
    </row>
    <row r="539" spans="1:20" x14ac:dyDescent="0.25">
      <c r="A539" s="8">
        <v>38199</v>
      </c>
      <c r="B539" s="7">
        <v>7.561839299999999</v>
      </c>
      <c r="C539" s="7">
        <v>6.2588056500000002</v>
      </c>
      <c r="D539">
        <f t="shared" si="46"/>
        <v>537</v>
      </c>
      <c r="E539" s="4">
        <f t="shared" si="42"/>
        <v>1.6739368893650672E-2</v>
      </c>
      <c r="F539">
        <f t="shared" si="43"/>
        <v>-1.7762609197699826</v>
      </c>
      <c r="G539">
        <f t="shared" si="44"/>
        <v>0.16371951219512196</v>
      </c>
      <c r="N539" s="5">
        <v>38199</v>
      </c>
      <c r="O539">
        <v>14.699166666666665</v>
      </c>
      <c r="P539" s="10">
        <f t="shared" si="45"/>
        <v>7.561839299999999</v>
      </c>
      <c r="Q539">
        <v>12.16625</v>
      </c>
      <c r="R539" s="10">
        <f t="shared" si="45"/>
        <v>6.2588056500000002</v>
      </c>
      <c r="S539">
        <v>1.6739368893650672E-2</v>
      </c>
      <c r="T539">
        <v>-1.7762609197699826</v>
      </c>
    </row>
    <row r="540" spans="1:20" x14ac:dyDescent="0.25">
      <c r="A540" s="8">
        <v>37728</v>
      </c>
      <c r="B540" s="7">
        <v>9.252091565217393</v>
      </c>
      <c r="C540" s="7">
        <v>6.2567087478260861</v>
      </c>
      <c r="D540">
        <f t="shared" si="46"/>
        <v>538</v>
      </c>
      <c r="E540" s="4">
        <f t="shared" si="42"/>
        <v>1.6708254825075115E-2</v>
      </c>
      <c r="F540">
        <f t="shared" si="43"/>
        <v>-1.7770689097368162</v>
      </c>
      <c r="G540">
        <f t="shared" si="44"/>
        <v>0.16402439024390245</v>
      </c>
      <c r="N540" s="5">
        <v>37728</v>
      </c>
      <c r="O540">
        <v>17.984782608695657</v>
      </c>
      <c r="P540" s="10">
        <f t="shared" si="45"/>
        <v>9.252091565217393</v>
      </c>
      <c r="Q540">
        <v>12.162173913043477</v>
      </c>
      <c r="R540" s="10">
        <f t="shared" si="45"/>
        <v>6.2567087478260861</v>
      </c>
      <c r="S540">
        <v>1.6708254825075115E-2</v>
      </c>
      <c r="T540">
        <v>-1.7770689097368162</v>
      </c>
    </row>
    <row r="541" spans="1:20" x14ac:dyDescent="0.25">
      <c r="A541" s="8">
        <v>35905</v>
      </c>
      <c r="B541" s="7">
        <v>7.7039533500000017</v>
      </c>
      <c r="C541" s="7">
        <v>6.2545186500000023</v>
      </c>
      <c r="D541">
        <f t="shared" si="46"/>
        <v>539</v>
      </c>
      <c r="E541" s="4">
        <f t="shared" si="42"/>
        <v>1.6677256207588888E-2</v>
      </c>
      <c r="F541">
        <f t="shared" si="43"/>
        <v>-1.7778753992571656</v>
      </c>
      <c r="G541">
        <f t="shared" si="44"/>
        <v>0.16432926829268293</v>
      </c>
      <c r="N541" s="5">
        <v>35905</v>
      </c>
      <c r="O541">
        <v>14.975416666666669</v>
      </c>
      <c r="P541" s="10">
        <f t="shared" si="45"/>
        <v>7.7039533500000017</v>
      </c>
      <c r="Q541">
        <v>12.15791666666667</v>
      </c>
      <c r="R541" s="10">
        <f t="shared" si="45"/>
        <v>6.2545186500000023</v>
      </c>
      <c r="S541">
        <v>1.6677256207588888E-2</v>
      </c>
      <c r="T541">
        <v>-1.7778753992571656</v>
      </c>
    </row>
    <row r="542" spans="1:20" x14ac:dyDescent="0.25">
      <c r="A542" s="8">
        <v>36438</v>
      </c>
      <c r="B542" s="7">
        <v>9.3956035500000006</v>
      </c>
      <c r="C542" s="7">
        <v>6.2540899500000009</v>
      </c>
      <c r="D542">
        <f t="shared" si="46"/>
        <v>540</v>
      </c>
      <c r="E542" s="4">
        <f t="shared" si="42"/>
        <v>1.6646372399797056E-2</v>
      </c>
      <c r="F542">
        <f t="shared" si="43"/>
        <v>-1.7786803938933955</v>
      </c>
      <c r="G542">
        <f t="shared" si="44"/>
        <v>0.16463414634146342</v>
      </c>
      <c r="N542" s="5">
        <v>36438</v>
      </c>
      <c r="O542">
        <v>18.263750000000002</v>
      </c>
      <c r="P542" s="10">
        <f t="shared" si="45"/>
        <v>9.3956035500000006</v>
      </c>
      <c r="Q542">
        <v>12.157083333333334</v>
      </c>
      <c r="R542" s="10">
        <f t="shared" si="45"/>
        <v>6.2540899500000009</v>
      </c>
      <c r="S542">
        <v>1.6646372399797056E-2</v>
      </c>
      <c r="T542">
        <v>-1.7786803938933955</v>
      </c>
    </row>
    <row r="543" spans="1:20" x14ac:dyDescent="0.25">
      <c r="A543" s="8">
        <v>37985</v>
      </c>
      <c r="B543" s="7">
        <v>7.1207070000000003</v>
      </c>
      <c r="C543" s="7">
        <v>6.2540899500000009</v>
      </c>
      <c r="D543">
        <f t="shared" si="46"/>
        <v>541</v>
      </c>
      <c r="E543" s="4">
        <f t="shared" si="42"/>
        <v>1.661560276504697E-2</v>
      </c>
      <c r="F543">
        <f t="shared" si="43"/>
        <v>-1.7794838991769963</v>
      </c>
      <c r="G543">
        <f t="shared" si="44"/>
        <v>0.16493902439024391</v>
      </c>
      <c r="N543" s="5">
        <v>37985</v>
      </c>
      <c r="O543">
        <v>13.841666666666667</v>
      </c>
      <c r="P543" s="10">
        <f t="shared" si="45"/>
        <v>7.1207070000000003</v>
      </c>
      <c r="Q543">
        <v>12.157083333333334</v>
      </c>
      <c r="R543" s="10">
        <f t="shared" si="45"/>
        <v>6.2540899500000009</v>
      </c>
      <c r="S543">
        <v>1.661560276504697E-2</v>
      </c>
      <c r="T543">
        <v>-1.7794838991769963</v>
      </c>
    </row>
    <row r="544" spans="1:20" x14ac:dyDescent="0.25">
      <c r="A544" s="8">
        <v>36890</v>
      </c>
      <c r="B544" s="7">
        <v>8.6293023000000009</v>
      </c>
      <c r="C544" s="7">
        <v>6.25408995</v>
      </c>
      <c r="D544">
        <f t="shared" si="46"/>
        <v>542</v>
      </c>
      <c r="E544" s="4">
        <f t="shared" si="42"/>
        <v>1.6584946671384521E-2</v>
      </c>
      <c r="F544">
        <f t="shared" si="43"/>
        <v>-1.780285920608814</v>
      </c>
      <c r="G544">
        <f t="shared" si="44"/>
        <v>0.1652439024390244</v>
      </c>
      <c r="N544" s="5">
        <v>36890</v>
      </c>
      <c r="O544">
        <v>16.77416666666667</v>
      </c>
      <c r="P544" s="10">
        <f t="shared" si="45"/>
        <v>8.6293023000000009</v>
      </c>
      <c r="Q544">
        <v>12.157083333333333</v>
      </c>
      <c r="R544" s="10">
        <f t="shared" si="45"/>
        <v>6.25408995</v>
      </c>
      <c r="S544">
        <v>1.6584946671384521E-2</v>
      </c>
      <c r="T544">
        <v>-1.780285920608814</v>
      </c>
    </row>
    <row r="545" spans="1:20" x14ac:dyDescent="0.25">
      <c r="A545" s="5">
        <v>38681</v>
      </c>
      <c r="B545">
        <v>8.5705703999999994</v>
      </c>
      <c r="C545">
        <v>6.2500172999999997</v>
      </c>
      <c r="D545">
        <f t="shared" si="46"/>
        <v>543</v>
      </c>
      <c r="E545" s="4">
        <f t="shared" si="42"/>
        <v>1.6554403491510886E-2</v>
      </c>
      <c r="F545">
        <f t="shared" si="43"/>
        <v>-1.781086463659274</v>
      </c>
      <c r="G545">
        <f t="shared" si="44"/>
        <v>0.16554878048780489</v>
      </c>
      <c r="N545" s="5">
        <v>38681</v>
      </c>
      <c r="O545">
        <v>16.66</v>
      </c>
      <c r="P545" s="10">
        <f t="shared" si="45"/>
        <v>8.5705703999999994</v>
      </c>
      <c r="Q545">
        <v>12.149166666666666</v>
      </c>
      <c r="R545" s="10">
        <f t="shared" si="45"/>
        <v>6.2500172999999997</v>
      </c>
      <c r="S545">
        <v>1.6554403491510886E-2</v>
      </c>
      <c r="T545">
        <v>-1.781086463659274</v>
      </c>
    </row>
    <row r="546" spans="1:20" x14ac:dyDescent="0.25">
      <c r="A546" s="8">
        <v>37090</v>
      </c>
      <c r="B546" s="7">
        <v>7.6651560000000014</v>
      </c>
      <c r="C546" s="7">
        <v>6.2479856347826077</v>
      </c>
      <c r="D546">
        <f t="shared" si="46"/>
        <v>544</v>
      </c>
      <c r="E546" s="4">
        <f t="shared" si="42"/>
        <v>1.6523972602739728E-2</v>
      </c>
      <c r="F546">
        <f t="shared" si="43"/>
        <v>-1.7818855337686068</v>
      </c>
      <c r="G546">
        <f t="shared" si="44"/>
        <v>0.16585365853658537</v>
      </c>
      <c r="N546" s="5">
        <v>37090</v>
      </c>
      <c r="O546">
        <v>14.900000000000002</v>
      </c>
      <c r="P546" s="10">
        <f t="shared" si="45"/>
        <v>7.6651560000000014</v>
      </c>
      <c r="Q546">
        <v>12.145217391304346</v>
      </c>
      <c r="R546" s="10">
        <f t="shared" si="45"/>
        <v>6.2479856347826077</v>
      </c>
      <c r="S546">
        <v>1.6523972602739728E-2</v>
      </c>
      <c r="T546">
        <v>-1.7818855337686068</v>
      </c>
    </row>
    <row r="547" spans="1:20" x14ac:dyDescent="0.25">
      <c r="A547" s="8">
        <v>38191</v>
      </c>
      <c r="B547" s="7">
        <v>7.4784571500000014</v>
      </c>
      <c r="C547" s="7">
        <v>6.2455159500000006</v>
      </c>
      <c r="D547">
        <f t="shared" si="46"/>
        <v>545</v>
      </c>
      <c r="E547" s="4">
        <f t="shared" si="42"/>
        <v>1.6493653386954882E-2</v>
      </c>
      <c r="F547">
        <f t="shared" si="43"/>
        <v>-1.7826831363470694</v>
      </c>
      <c r="G547">
        <f t="shared" si="44"/>
        <v>0.16615853658536586</v>
      </c>
      <c r="N547" s="5">
        <v>38191</v>
      </c>
      <c r="O547">
        <v>14.537083333333335</v>
      </c>
      <c r="P547" s="10">
        <f t="shared" si="45"/>
        <v>7.4784571500000014</v>
      </c>
      <c r="Q547">
        <v>12.140416666666667</v>
      </c>
      <c r="R547" s="10">
        <f t="shared" si="45"/>
        <v>6.2455159500000006</v>
      </c>
      <c r="S547">
        <v>1.6493653386954882E-2</v>
      </c>
      <c r="T547">
        <v>-1.7826831363470694</v>
      </c>
    </row>
    <row r="548" spans="1:20" x14ac:dyDescent="0.25">
      <c r="A548" s="8">
        <v>37376</v>
      </c>
      <c r="B548" s="7">
        <v>7.8569686285714289</v>
      </c>
      <c r="C548" s="7">
        <v>6.2381974285714294</v>
      </c>
      <c r="D548">
        <f t="shared" si="46"/>
        <v>546</v>
      </c>
      <c r="E548" s="4">
        <f t="shared" si="42"/>
        <v>1.6463445230568519E-2</v>
      </c>
      <c r="F548">
        <f t="shared" si="43"/>
        <v>-1.7834792767751642</v>
      </c>
      <c r="G548">
        <f t="shared" si="44"/>
        <v>0.16646341463414635</v>
      </c>
      <c r="N548" s="5">
        <v>37376</v>
      </c>
      <c r="O548">
        <v>15.272857142857143</v>
      </c>
      <c r="P548" s="10">
        <f t="shared" si="45"/>
        <v>7.8569686285714289</v>
      </c>
      <c r="Q548">
        <v>12.126190476190478</v>
      </c>
      <c r="R548" s="10">
        <f t="shared" si="45"/>
        <v>6.2381974285714294</v>
      </c>
      <c r="S548">
        <v>1.6463445230568519E-2</v>
      </c>
      <c r="T548">
        <v>-1.7834792767751642</v>
      </c>
    </row>
    <row r="549" spans="1:20" x14ac:dyDescent="0.25">
      <c r="A549" s="8">
        <v>37981</v>
      </c>
      <c r="B549" s="7">
        <v>7.5166114500000019</v>
      </c>
      <c r="C549" s="7">
        <v>6.237585000000001</v>
      </c>
      <c r="D549">
        <f t="shared" si="46"/>
        <v>547</v>
      </c>
      <c r="E549" s="4">
        <f t="shared" si="42"/>
        <v>1.6433347524479728E-2</v>
      </c>
      <c r="F549">
        <f t="shared" si="43"/>
        <v>-1.7842739604038578</v>
      </c>
      <c r="G549">
        <f t="shared" si="44"/>
        <v>0.16676829268292684</v>
      </c>
      <c r="N549" s="5">
        <v>37981</v>
      </c>
      <c r="O549">
        <v>14.611250000000004</v>
      </c>
      <c r="P549" s="10">
        <f t="shared" si="45"/>
        <v>7.5166114500000019</v>
      </c>
      <c r="Q549">
        <v>12.125000000000002</v>
      </c>
      <c r="R549" s="10">
        <f t="shared" si="45"/>
        <v>6.237585000000001</v>
      </c>
      <c r="S549">
        <v>1.6433347524479728E-2</v>
      </c>
      <c r="T549">
        <v>-1.7842739604038578</v>
      </c>
    </row>
    <row r="550" spans="1:20" x14ac:dyDescent="0.25">
      <c r="A550" s="8">
        <v>38007</v>
      </c>
      <c r="B550" s="7">
        <v>8.133510750000001</v>
      </c>
      <c r="C550" s="7">
        <v>6.2373706500000008</v>
      </c>
      <c r="D550">
        <f t="shared" si="46"/>
        <v>548</v>
      </c>
      <c r="E550" s="4">
        <f t="shared" si="42"/>
        <v>1.6403359664033595E-2</v>
      </c>
      <c r="F550">
        <f t="shared" si="43"/>
        <v>-1.7850671925547963</v>
      </c>
      <c r="G550">
        <f t="shared" si="44"/>
        <v>0.16707317073170733</v>
      </c>
      <c r="N550" s="5">
        <v>38007</v>
      </c>
      <c r="O550">
        <v>15.810416666666669</v>
      </c>
      <c r="P550" s="10">
        <f t="shared" si="45"/>
        <v>8.133510750000001</v>
      </c>
      <c r="Q550">
        <v>12.124583333333335</v>
      </c>
      <c r="R550" s="10">
        <f t="shared" si="45"/>
        <v>6.2373706500000008</v>
      </c>
      <c r="S550">
        <v>1.6403359664033595E-2</v>
      </c>
      <c r="T550">
        <v>-1.7850671925547963</v>
      </c>
    </row>
    <row r="551" spans="1:20" x14ac:dyDescent="0.25">
      <c r="A551" s="8">
        <v>37064</v>
      </c>
      <c r="B551" s="7">
        <v>7.513162363636364</v>
      </c>
      <c r="C551" s="7">
        <v>6.2272962000000014</v>
      </c>
      <c r="D551">
        <f t="shared" si="46"/>
        <v>549</v>
      </c>
      <c r="E551" s="4">
        <f t="shared" si="42"/>
        <v>1.6373481048980711E-2</v>
      </c>
      <c r="F551">
        <f t="shared" si="43"/>
        <v>-1.785858978520519</v>
      </c>
      <c r="G551">
        <f t="shared" si="44"/>
        <v>0.16737804878048781</v>
      </c>
      <c r="N551" s="5">
        <v>37064</v>
      </c>
      <c r="O551">
        <v>14.604545454545455</v>
      </c>
      <c r="P551" s="10">
        <f t="shared" si="45"/>
        <v>7.513162363636364</v>
      </c>
      <c r="Q551">
        <v>12.105000000000002</v>
      </c>
      <c r="R551" s="10">
        <f t="shared" si="45"/>
        <v>6.2272962000000014</v>
      </c>
      <c r="S551">
        <v>1.6373481048980711E-2</v>
      </c>
      <c r="T551">
        <v>-1.785858978520519</v>
      </c>
    </row>
    <row r="552" spans="1:20" x14ac:dyDescent="0.25">
      <c r="A552" s="5">
        <v>38401</v>
      </c>
      <c r="B552">
        <v>7.7866085739130435</v>
      </c>
      <c r="C552">
        <v>6.225842347826088</v>
      </c>
      <c r="D552">
        <f t="shared" si="46"/>
        <v>550</v>
      </c>
      <c r="E552" s="4">
        <f t="shared" si="42"/>
        <v>1.6343711083437112E-2</v>
      </c>
      <c r="F552">
        <f t="shared" si="43"/>
        <v>-1.7866493235646708</v>
      </c>
      <c r="G552">
        <f t="shared" si="44"/>
        <v>0.1676829268292683</v>
      </c>
      <c r="N552" s="5">
        <v>38401</v>
      </c>
      <c r="O552">
        <v>15.136086956521739</v>
      </c>
      <c r="P552" s="10">
        <f t="shared" si="45"/>
        <v>7.7866085739130435</v>
      </c>
      <c r="Q552">
        <v>12.10217391304348</v>
      </c>
      <c r="R552" s="10">
        <f t="shared" si="45"/>
        <v>6.225842347826088</v>
      </c>
      <c r="S552">
        <v>1.6343711083437112E-2</v>
      </c>
      <c r="T552">
        <v>-1.7866493235646708</v>
      </c>
    </row>
    <row r="553" spans="1:20" x14ac:dyDescent="0.25">
      <c r="A553" s="8">
        <v>36596</v>
      </c>
      <c r="B553" s="7">
        <v>8.2751961000000005</v>
      </c>
      <c r="C553" s="7">
        <v>6.2251527000000006</v>
      </c>
      <c r="D553">
        <f t="shared" si="46"/>
        <v>551</v>
      </c>
      <c r="E553" s="4">
        <f t="shared" si="42"/>
        <v>1.6314049175844666E-2</v>
      </c>
      <c r="F553">
        <f t="shared" si="43"/>
        <v>-1.787438232922212</v>
      </c>
      <c r="G553">
        <f t="shared" si="44"/>
        <v>0.16798780487804879</v>
      </c>
      <c r="N553" s="5">
        <v>36596</v>
      </c>
      <c r="O553">
        <v>16.085833333333333</v>
      </c>
      <c r="P553" s="10">
        <f t="shared" si="45"/>
        <v>8.2751961000000005</v>
      </c>
      <c r="Q553">
        <v>12.100833333333334</v>
      </c>
      <c r="R553" s="10">
        <f t="shared" si="45"/>
        <v>6.2251527000000006</v>
      </c>
      <c r="S553">
        <v>1.6314049175844666E-2</v>
      </c>
      <c r="T553">
        <v>-1.787438232922212</v>
      </c>
    </row>
    <row r="554" spans="1:20" x14ac:dyDescent="0.25">
      <c r="A554" s="8">
        <v>38048</v>
      </c>
      <c r="B554" s="7">
        <v>7.2334551000000005</v>
      </c>
      <c r="C554" s="7">
        <v>6.2251526999999998</v>
      </c>
      <c r="D554">
        <f t="shared" si="46"/>
        <v>552</v>
      </c>
      <c r="E554" s="4">
        <f t="shared" si="42"/>
        <v>1.6284494738931902E-2</v>
      </c>
      <c r="F554">
        <f t="shared" si="43"/>
        <v>-1.7882257117996261</v>
      </c>
      <c r="G554">
        <f t="shared" si="44"/>
        <v>0.16829268292682928</v>
      </c>
      <c r="N554" s="5">
        <v>38048</v>
      </c>
      <c r="O554">
        <v>14.060833333333335</v>
      </c>
      <c r="P554" s="10">
        <f t="shared" si="45"/>
        <v>7.2334551000000005</v>
      </c>
      <c r="Q554">
        <v>12.100833333333332</v>
      </c>
      <c r="R554" s="10">
        <f t="shared" si="45"/>
        <v>6.2251526999999998</v>
      </c>
      <c r="S554">
        <v>1.6284494738931902E-2</v>
      </c>
      <c r="T554">
        <v>-1.7882257117996261</v>
      </c>
    </row>
    <row r="555" spans="1:20" x14ac:dyDescent="0.25">
      <c r="A555" s="8">
        <v>35496</v>
      </c>
      <c r="B555" s="7">
        <v>8.0368389000000011</v>
      </c>
      <c r="C555" s="7">
        <v>6.2249383499999995</v>
      </c>
      <c r="D555">
        <f t="shared" si="46"/>
        <v>553</v>
      </c>
      <c r="E555" s="4">
        <f t="shared" si="42"/>
        <v>1.6255047189675246E-2</v>
      </c>
      <c r="F555">
        <f t="shared" si="43"/>
        <v>-1.7890117653751252</v>
      </c>
      <c r="G555">
        <f t="shared" si="44"/>
        <v>0.16859756097560977</v>
      </c>
      <c r="N555" s="5">
        <v>35496</v>
      </c>
      <c r="O555">
        <v>15.622500000000002</v>
      </c>
      <c r="P555" s="10">
        <f t="shared" si="45"/>
        <v>8.0368389000000011</v>
      </c>
      <c r="Q555">
        <v>12.100416666666666</v>
      </c>
      <c r="R555" s="10">
        <f t="shared" si="45"/>
        <v>6.2249383499999995</v>
      </c>
      <c r="S555">
        <v>1.6255047189675246E-2</v>
      </c>
      <c r="T555">
        <v>-1.7890117653751252</v>
      </c>
    </row>
    <row r="556" spans="1:20" x14ac:dyDescent="0.25">
      <c r="A556" s="8">
        <v>35569</v>
      </c>
      <c r="B556" s="7">
        <v>7.4124373500000029</v>
      </c>
      <c r="C556" s="7">
        <v>6.2247240000000001</v>
      </c>
      <c r="D556">
        <f t="shared" si="46"/>
        <v>554</v>
      </c>
      <c r="E556" s="4">
        <f t="shared" si="42"/>
        <v>1.622570594926067E-2</v>
      </c>
      <c r="F556">
        <f t="shared" si="43"/>
        <v>-1.7897963987988568</v>
      </c>
      <c r="G556">
        <f t="shared" si="44"/>
        <v>0.16890243902439026</v>
      </c>
      <c r="N556" s="5">
        <v>35569</v>
      </c>
      <c r="O556">
        <v>14.408750000000005</v>
      </c>
      <c r="P556" s="10">
        <f t="shared" si="45"/>
        <v>7.4124373500000029</v>
      </c>
      <c r="Q556">
        <v>12.1</v>
      </c>
      <c r="R556" s="10">
        <f t="shared" si="45"/>
        <v>6.2247240000000001</v>
      </c>
      <c r="S556">
        <v>1.622570594926067E-2</v>
      </c>
      <c r="T556">
        <v>-1.7897963987988568</v>
      </c>
    </row>
    <row r="557" spans="1:20" x14ac:dyDescent="0.25">
      <c r="A557" s="8">
        <v>37135</v>
      </c>
      <c r="B557" s="7">
        <v>7.7787615000000008</v>
      </c>
      <c r="C557" s="7">
        <v>6.2242953000000014</v>
      </c>
      <c r="D557">
        <f t="shared" si="46"/>
        <v>555</v>
      </c>
      <c r="E557" s="4">
        <f t="shared" si="42"/>
        <v>1.6196470443045785E-2</v>
      </c>
      <c r="F557">
        <f t="shared" si="43"/>
        <v>-1.7905796171931032</v>
      </c>
      <c r="G557">
        <f t="shared" si="44"/>
        <v>0.16920731707317074</v>
      </c>
      <c r="N557" s="5">
        <v>37135</v>
      </c>
      <c r="O557">
        <v>15.120833333333335</v>
      </c>
      <c r="P557" s="10">
        <f t="shared" si="45"/>
        <v>7.7787615000000008</v>
      </c>
      <c r="Q557">
        <v>12.099166666666669</v>
      </c>
      <c r="R557" s="10">
        <f t="shared" si="45"/>
        <v>6.2242953000000014</v>
      </c>
      <c r="S557">
        <v>1.6196470443045785E-2</v>
      </c>
      <c r="T557">
        <v>-1.7905796171931032</v>
      </c>
    </row>
    <row r="558" spans="1:20" x14ac:dyDescent="0.25">
      <c r="A558" s="8">
        <v>36765</v>
      </c>
      <c r="B558" s="7">
        <v>8.0372676000000016</v>
      </c>
      <c r="C558" s="7">
        <v>6.2210800500000012</v>
      </c>
      <c r="D558">
        <f t="shared" si="46"/>
        <v>556</v>
      </c>
      <c r="E558" s="4">
        <f t="shared" si="42"/>
        <v>1.6167340100522322E-2</v>
      </c>
      <c r="F558">
        <f t="shared" si="43"/>
        <v>-1.7913614256524846</v>
      </c>
      <c r="G558">
        <f t="shared" si="44"/>
        <v>0.16951219512195123</v>
      </c>
      <c r="N558" s="5">
        <v>36765</v>
      </c>
      <c r="O558">
        <v>15.623333333333335</v>
      </c>
      <c r="P558" s="10">
        <f t="shared" si="45"/>
        <v>8.0372676000000016</v>
      </c>
      <c r="Q558">
        <v>12.092916666666669</v>
      </c>
      <c r="R558" s="10">
        <f t="shared" si="45"/>
        <v>6.2210800500000012</v>
      </c>
      <c r="S558">
        <v>1.6167340100522322E-2</v>
      </c>
      <c r="T558">
        <v>-1.7913614256524846</v>
      </c>
    </row>
    <row r="559" spans="1:20" x14ac:dyDescent="0.25">
      <c r="A559" s="8">
        <v>35552</v>
      </c>
      <c r="B559" s="7">
        <v>7.970819099999999</v>
      </c>
      <c r="C559" s="7">
        <v>6.2208657000000018</v>
      </c>
      <c r="D559">
        <f t="shared" si="46"/>
        <v>557</v>
      </c>
      <c r="E559" s="4">
        <f t="shared" si="42"/>
        <v>1.6138314355279015E-2</v>
      </c>
      <c r="F559">
        <f t="shared" si="43"/>
        <v>-1.792141829244156</v>
      </c>
      <c r="G559">
        <f t="shared" si="44"/>
        <v>0.16981707317073172</v>
      </c>
      <c r="N559" s="5">
        <v>35552</v>
      </c>
      <c r="O559">
        <v>15.494166666666665</v>
      </c>
      <c r="P559" s="10">
        <f t="shared" si="45"/>
        <v>7.970819099999999</v>
      </c>
      <c r="Q559">
        <v>12.092500000000003</v>
      </c>
      <c r="R559" s="10">
        <f t="shared" si="45"/>
        <v>6.2208657000000018</v>
      </c>
      <c r="S559">
        <v>1.6138314355279015E-2</v>
      </c>
      <c r="T559">
        <v>-1.792141829244156</v>
      </c>
    </row>
    <row r="560" spans="1:20" x14ac:dyDescent="0.25">
      <c r="A560" s="8">
        <v>36892</v>
      </c>
      <c r="B560" s="7">
        <v>8.328997949999998</v>
      </c>
      <c r="C560" s="7">
        <v>6.2204370000000013</v>
      </c>
      <c r="D560">
        <f t="shared" si="46"/>
        <v>558</v>
      </c>
      <c r="E560" s="4">
        <f t="shared" si="42"/>
        <v>1.6109392644964894E-2</v>
      </c>
      <c r="F560">
        <f t="shared" si="43"/>
        <v>-1.7929208330080058</v>
      </c>
      <c r="G560">
        <f t="shared" si="44"/>
        <v>0.17012195121951221</v>
      </c>
      <c r="N560" s="5">
        <v>36892</v>
      </c>
      <c r="O560">
        <v>16.190416666666664</v>
      </c>
      <c r="P560" s="10">
        <f t="shared" si="45"/>
        <v>8.328997949999998</v>
      </c>
      <c r="Q560">
        <v>12.091666666666669</v>
      </c>
      <c r="R560" s="10">
        <f t="shared" si="45"/>
        <v>6.2204370000000013</v>
      </c>
      <c r="S560">
        <v>1.6109392644964894E-2</v>
      </c>
      <c r="T560">
        <v>-1.7929208330080058</v>
      </c>
    </row>
    <row r="561" spans="1:20" x14ac:dyDescent="0.25">
      <c r="A561" s="8">
        <v>37823</v>
      </c>
      <c r="B561" s="7">
        <v>7.2036604500000001</v>
      </c>
      <c r="C561" s="7">
        <v>6.2170074</v>
      </c>
      <c r="D561">
        <f t="shared" si="46"/>
        <v>559</v>
      </c>
      <c r="E561" s="4">
        <f t="shared" si="42"/>
        <v>1.6080574411252969E-2</v>
      </c>
      <c r="F561">
        <f t="shared" si="43"/>
        <v>-1.7936984419568505</v>
      </c>
      <c r="G561">
        <f t="shared" si="44"/>
        <v>0.1704268292682927</v>
      </c>
      <c r="N561" s="5">
        <v>37823</v>
      </c>
      <c r="O561">
        <v>14.002916666666666</v>
      </c>
      <c r="P561" s="10">
        <f t="shared" si="45"/>
        <v>7.2036604500000001</v>
      </c>
      <c r="Q561">
        <v>12.084999999999999</v>
      </c>
      <c r="R561" s="10">
        <f t="shared" si="45"/>
        <v>6.2170074</v>
      </c>
      <c r="S561">
        <v>1.6080574411252969E-2</v>
      </c>
      <c r="T561">
        <v>-1.7936984419568505</v>
      </c>
    </row>
    <row r="562" spans="1:20" x14ac:dyDescent="0.25">
      <c r="A562" s="8">
        <v>35574</v>
      </c>
      <c r="B562" s="7">
        <v>7.2050996571428589</v>
      </c>
      <c r="C562" s="7">
        <v>6.2139452571428571</v>
      </c>
      <c r="D562">
        <f t="shared" si="46"/>
        <v>560</v>
      </c>
      <c r="E562" s="4">
        <f t="shared" si="42"/>
        <v>1.6051859099804305E-2</v>
      </c>
      <c r="F562">
        <f t="shared" si="43"/>
        <v>-1.7944746610766273</v>
      </c>
      <c r="G562">
        <f t="shared" si="44"/>
        <v>0.17073170731707318</v>
      </c>
      <c r="N562" s="5">
        <v>35574</v>
      </c>
      <c r="O562">
        <v>14.005714285714289</v>
      </c>
      <c r="P562" s="10">
        <f t="shared" si="45"/>
        <v>7.2050996571428589</v>
      </c>
      <c r="Q562">
        <v>12.079047619047619</v>
      </c>
      <c r="R562" s="10">
        <f t="shared" si="45"/>
        <v>6.2139452571428571</v>
      </c>
      <c r="S562">
        <v>1.6051859099804305E-2</v>
      </c>
      <c r="T562">
        <v>-1.7944746610766273</v>
      </c>
    </row>
    <row r="563" spans="1:20" x14ac:dyDescent="0.25">
      <c r="A563" s="8">
        <v>37601</v>
      </c>
      <c r="B563" s="7">
        <v>8.4788286000000017</v>
      </c>
      <c r="C563" s="7">
        <v>6.2127204000000011</v>
      </c>
      <c r="D563">
        <f t="shared" si="46"/>
        <v>561</v>
      </c>
      <c r="E563" s="4">
        <f t="shared" si="42"/>
        <v>1.6023246160232461E-2</v>
      </c>
      <c r="F563">
        <f t="shared" si="43"/>
        <v>-1.7952494953265885</v>
      </c>
      <c r="G563">
        <f t="shared" si="44"/>
        <v>0.17103658536585367</v>
      </c>
      <c r="N563" s="5">
        <v>37601</v>
      </c>
      <c r="O563">
        <v>16.481666666666669</v>
      </c>
      <c r="P563" s="10">
        <f t="shared" si="45"/>
        <v>8.4788286000000017</v>
      </c>
      <c r="Q563">
        <v>12.076666666666668</v>
      </c>
      <c r="R563" s="10">
        <f t="shared" si="45"/>
        <v>6.2127204000000011</v>
      </c>
      <c r="S563">
        <v>1.6023246160232461E-2</v>
      </c>
      <c r="T563">
        <v>-1.7952494953265885</v>
      </c>
    </row>
    <row r="564" spans="1:20" x14ac:dyDescent="0.25">
      <c r="A564" s="8">
        <v>37065</v>
      </c>
      <c r="B564" s="7">
        <v>7.3428481565217405</v>
      </c>
      <c r="C564" s="7">
        <v>6.2088434608695673</v>
      </c>
      <c r="D564">
        <f t="shared" si="46"/>
        <v>562</v>
      </c>
      <c r="E564" s="4">
        <f t="shared" si="42"/>
        <v>1.5994735046068347E-2</v>
      </c>
      <c r="F564">
        <f t="shared" si="43"/>
        <v>-1.7960229496394882</v>
      </c>
      <c r="G564">
        <f t="shared" si="44"/>
        <v>0.17134146341463416</v>
      </c>
      <c r="N564" s="5">
        <v>37065</v>
      </c>
      <c r="O564">
        <v>14.273478260869569</v>
      </c>
      <c r="P564" s="10">
        <f t="shared" si="45"/>
        <v>7.3428481565217405</v>
      </c>
      <c r="Q564">
        <v>12.069130434782613</v>
      </c>
      <c r="R564" s="10">
        <f t="shared" si="45"/>
        <v>6.2088434608695673</v>
      </c>
      <c r="S564">
        <v>1.5994735046068347E-2</v>
      </c>
      <c r="T564">
        <v>-1.7960229496394882</v>
      </c>
    </row>
    <row r="565" spans="1:20" x14ac:dyDescent="0.25">
      <c r="A565" s="8">
        <v>37332</v>
      </c>
      <c r="B565" s="7">
        <v>9.9302576869565229</v>
      </c>
      <c r="C565" s="7">
        <v>6.2088434608695655</v>
      </c>
      <c r="D565">
        <f t="shared" si="46"/>
        <v>563</v>
      </c>
      <c r="E565" s="4">
        <f t="shared" si="42"/>
        <v>1.5966325214725421E-2</v>
      </c>
      <c r="F565">
        <f t="shared" si="43"/>
        <v>-1.7967950289217731</v>
      </c>
      <c r="G565">
        <f t="shared" si="44"/>
        <v>0.17164634146341465</v>
      </c>
      <c r="N565" s="5">
        <v>37332</v>
      </c>
      <c r="O565">
        <v>19.303043478260872</v>
      </c>
      <c r="P565" s="10">
        <f t="shared" si="45"/>
        <v>9.9302576869565229</v>
      </c>
      <c r="Q565">
        <v>12.069130434782609</v>
      </c>
      <c r="R565" s="10">
        <f t="shared" si="45"/>
        <v>6.2088434608695655</v>
      </c>
      <c r="S565">
        <v>1.5966325214725421E-2</v>
      </c>
      <c r="T565">
        <v>-1.7967950289217731</v>
      </c>
    </row>
    <row r="566" spans="1:20" x14ac:dyDescent="0.25">
      <c r="A566" s="8">
        <v>35748</v>
      </c>
      <c r="B566" s="7">
        <v>8.4770358545454556</v>
      </c>
      <c r="C566" s="7">
        <v>6.2088231272727272</v>
      </c>
      <c r="D566">
        <f t="shared" si="46"/>
        <v>564</v>
      </c>
      <c r="E566" s="4">
        <f t="shared" si="42"/>
        <v>1.5938016127465267E-2</v>
      </c>
      <c r="F566">
        <f t="shared" si="43"/>
        <v>-1.7975657380537693</v>
      </c>
      <c r="G566">
        <f t="shared" si="44"/>
        <v>0.17195121951219511</v>
      </c>
      <c r="N566" s="5">
        <v>35748</v>
      </c>
      <c r="O566">
        <v>16.47818181818182</v>
      </c>
      <c r="P566" s="10">
        <f t="shared" si="45"/>
        <v>8.4770358545454556</v>
      </c>
      <c r="Q566">
        <v>12.069090909090908</v>
      </c>
      <c r="R566" s="10">
        <f t="shared" si="45"/>
        <v>6.2088231272727272</v>
      </c>
      <c r="S566">
        <v>1.5938016127465267E-2</v>
      </c>
      <c r="T566">
        <v>-1.7975657380537693</v>
      </c>
    </row>
    <row r="567" spans="1:20" x14ac:dyDescent="0.25">
      <c r="A567" s="8">
        <v>37307</v>
      </c>
      <c r="B567" s="7">
        <v>6.9620879999999996</v>
      </c>
      <c r="C567" s="7">
        <v>6.2082190500000003</v>
      </c>
      <c r="D567">
        <f t="shared" si="46"/>
        <v>565</v>
      </c>
      <c r="E567" s="4">
        <f t="shared" si="42"/>
        <v>1.5909807249363559E-2</v>
      </c>
      <c r="F567">
        <f t="shared" si="43"/>
        <v>-1.7983350818898656</v>
      </c>
      <c r="G567">
        <f t="shared" si="44"/>
        <v>0.1722560975609756</v>
      </c>
      <c r="N567" s="5">
        <v>37307</v>
      </c>
      <c r="O567">
        <v>13.533333333333333</v>
      </c>
      <c r="P567" s="10">
        <f t="shared" si="45"/>
        <v>6.9620879999999996</v>
      </c>
      <c r="Q567">
        <v>12.067916666666667</v>
      </c>
      <c r="R567" s="10">
        <f t="shared" si="45"/>
        <v>6.2082190500000003</v>
      </c>
      <c r="S567">
        <v>1.5909807249363559E-2</v>
      </c>
      <c r="T567">
        <v>-1.7983350818898656</v>
      </c>
    </row>
    <row r="568" spans="1:20" x14ac:dyDescent="0.25">
      <c r="A568" s="8">
        <v>36628</v>
      </c>
      <c r="B568" s="7">
        <v>8.8127859000000015</v>
      </c>
      <c r="C568" s="7">
        <v>6.2043607500000011</v>
      </c>
      <c r="D568">
        <f t="shared" si="46"/>
        <v>566</v>
      </c>
      <c r="E568" s="4">
        <f t="shared" si="42"/>
        <v>1.5881698049276347E-2</v>
      </c>
      <c r="F568">
        <f t="shared" si="43"/>
        <v>-1.7991030652586983</v>
      </c>
      <c r="G568">
        <f t="shared" si="44"/>
        <v>0.17256097560975608</v>
      </c>
      <c r="N568" s="5">
        <v>36628</v>
      </c>
      <c r="O568">
        <v>17.130833333333335</v>
      </c>
      <c r="P568" s="10">
        <f t="shared" si="45"/>
        <v>8.8127859000000015</v>
      </c>
      <c r="Q568">
        <v>12.060416666666669</v>
      </c>
      <c r="R568" s="10">
        <f t="shared" si="45"/>
        <v>6.2043607500000011</v>
      </c>
      <c r="S568">
        <v>1.5881698049276347E-2</v>
      </c>
      <c r="T568">
        <v>-1.7991030652586983</v>
      </c>
    </row>
    <row r="569" spans="1:20" x14ac:dyDescent="0.25">
      <c r="A569" s="8">
        <v>36343</v>
      </c>
      <c r="B569" s="7">
        <v>8.8519467130434784</v>
      </c>
      <c r="C569" s="7">
        <v>6.2041464</v>
      </c>
      <c r="D569">
        <f t="shared" si="46"/>
        <v>567</v>
      </c>
      <c r="E569" s="4">
        <f t="shared" si="42"/>
        <v>1.5853687999806722E-2</v>
      </c>
      <c r="F569">
        <f t="shared" si="43"/>
        <v>-1.7998696929633335</v>
      </c>
      <c r="G569">
        <f t="shared" si="44"/>
        <v>0.17286585365853657</v>
      </c>
      <c r="N569" s="5">
        <v>36343</v>
      </c>
      <c r="O569">
        <v>17.20695652173913</v>
      </c>
      <c r="P569" s="10">
        <f t="shared" si="45"/>
        <v>8.8519467130434784</v>
      </c>
      <c r="Q569">
        <v>12.06</v>
      </c>
      <c r="R569" s="10">
        <f t="shared" si="45"/>
        <v>6.2041464</v>
      </c>
      <c r="S569">
        <v>1.5853687999806722E-2</v>
      </c>
      <c r="T569">
        <v>-1.7998696929633335</v>
      </c>
    </row>
    <row r="570" spans="1:20" x14ac:dyDescent="0.25">
      <c r="A570" s="8">
        <v>36857</v>
      </c>
      <c r="B570" s="7">
        <v>8.7161140499999998</v>
      </c>
      <c r="C570" s="7">
        <v>6.196001100000001</v>
      </c>
      <c r="D570">
        <f t="shared" si="46"/>
        <v>568</v>
      </c>
      <c r="E570" s="4">
        <f t="shared" si="42"/>
        <v>1.5825776577271848E-2</v>
      </c>
      <c r="F570">
        <f t="shared" si="43"/>
        <v>-1.8006349697814459</v>
      </c>
      <c r="G570">
        <f t="shared" si="44"/>
        <v>0.17317073170731706</v>
      </c>
      <c r="N570" s="5">
        <v>36857</v>
      </c>
      <c r="O570">
        <v>16.942916666666665</v>
      </c>
      <c r="P570" s="10">
        <f t="shared" si="45"/>
        <v>8.7161140499999998</v>
      </c>
      <c r="Q570">
        <v>12.044166666666669</v>
      </c>
      <c r="R570" s="10">
        <f t="shared" si="45"/>
        <v>6.196001100000001</v>
      </c>
      <c r="S570">
        <v>1.5825776577271848E-2</v>
      </c>
      <c r="T570">
        <v>-1.8006349697814459</v>
      </c>
    </row>
    <row r="571" spans="1:20" x14ac:dyDescent="0.25">
      <c r="A571" s="8">
        <v>37435</v>
      </c>
      <c r="B571" s="7">
        <v>7.7389669565217405</v>
      </c>
      <c r="C571" s="7">
        <v>6.1958706260869576</v>
      </c>
      <c r="D571">
        <f t="shared" si="46"/>
        <v>569</v>
      </c>
      <c r="E571" s="4">
        <f t="shared" si="42"/>
        <v>1.5797963261670319E-2</v>
      </c>
      <c r="F571">
        <f t="shared" si="43"/>
        <v>-1.8013989004654982</v>
      </c>
      <c r="G571">
        <f t="shared" si="44"/>
        <v>0.17347560975609755</v>
      </c>
      <c r="N571" s="5">
        <v>37435</v>
      </c>
      <c r="O571">
        <v>15.043478260869568</v>
      </c>
      <c r="P571" s="10">
        <f t="shared" si="45"/>
        <v>7.7389669565217405</v>
      </c>
      <c r="Q571">
        <v>12.043913043478263</v>
      </c>
      <c r="R571" s="10">
        <f t="shared" si="45"/>
        <v>6.1958706260869576</v>
      </c>
      <c r="S571">
        <v>1.5797963261670319E-2</v>
      </c>
      <c r="T571">
        <v>-1.8013989004654982</v>
      </c>
    </row>
    <row r="572" spans="1:20" x14ac:dyDescent="0.25">
      <c r="A572" s="8">
        <v>37374</v>
      </c>
      <c r="B572" s="7">
        <v>7.1425932631578934</v>
      </c>
      <c r="C572" s="7">
        <v>6.1943991157894747</v>
      </c>
      <c r="D572">
        <f t="shared" si="46"/>
        <v>570</v>
      </c>
      <c r="E572" s="4">
        <f t="shared" si="42"/>
        <v>1.5770247536649844E-2</v>
      </c>
      <c r="F572">
        <f t="shared" si="43"/>
        <v>-1.8021614897429183</v>
      </c>
      <c r="G572">
        <f t="shared" si="44"/>
        <v>0.17378048780487804</v>
      </c>
      <c r="N572" s="5">
        <v>37374</v>
      </c>
      <c r="O572">
        <v>13.884210526315787</v>
      </c>
      <c r="P572" s="10">
        <f t="shared" si="45"/>
        <v>7.1425932631578934</v>
      </c>
      <c r="Q572">
        <v>12.04105263157895</v>
      </c>
      <c r="R572" s="10">
        <f t="shared" si="45"/>
        <v>6.1943991157894747</v>
      </c>
      <c r="S572">
        <v>1.5770247536649844E-2</v>
      </c>
      <c r="T572">
        <v>-1.8021614897429183</v>
      </c>
    </row>
    <row r="573" spans="1:20" x14ac:dyDescent="0.25">
      <c r="A573" s="8">
        <v>36901</v>
      </c>
      <c r="B573" s="7">
        <v>7.4998921500000009</v>
      </c>
      <c r="C573" s="7">
        <v>6.187641450000001</v>
      </c>
      <c r="D573">
        <f t="shared" si="46"/>
        <v>571</v>
      </c>
      <c r="E573" s="4">
        <f t="shared" si="42"/>
        <v>1.5742628889475325E-2</v>
      </c>
      <c r="F573">
        <f t="shared" si="43"/>
        <v>-1.802922742316275</v>
      </c>
      <c r="G573">
        <f t="shared" si="44"/>
        <v>0.17408536585365852</v>
      </c>
      <c r="N573" s="5">
        <v>36901</v>
      </c>
      <c r="O573">
        <v>14.578750000000001</v>
      </c>
      <c r="P573" s="10">
        <f t="shared" si="45"/>
        <v>7.4998921500000009</v>
      </c>
      <c r="Q573">
        <v>12.027916666666668</v>
      </c>
      <c r="R573" s="10">
        <f t="shared" si="45"/>
        <v>6.187641450000001</v>
      </c>
      <c r="S573">
        <v>1.5742628889475325E-2</v>
      </c>
      <c r="T573">
        <v>-1.802922742316275</v>
      </c>
    </row>
    <row r="574" spans="1:20" x14ac:dyDescent="0.25">
      <c r="A574" s="8">
        <v>37701</v>
      </c>
      <c r="B574" s="7">
        <v>7.1645835130434801</v>
      </c>
      <c r="C574" s="7">
        <v>6.1871475130434783</v>
      </c>
      <c r="D574">
        <f t="shared" si="46"/>
        <v>572</v>
      </c>
      <c r="E574" s="4">
        <f t="shared" si="42"/>
        <v>1.571510681099722E-2</v>
      </c>
      <c r="F574">
        <f t="shared" si="43"/>
        <v>-1.8036826628634512</v>
      </c>
      <c r="G574">
        <f t="shared" si="44"/>
        <v>0.17439024390243901</v>
      </c>
      <c r="N574" s="5">
        <v>37701</v>
      </c>
      <c r="O574">
        <v>13.926956521739134</v>
      </c>
      <c r="P574" s="10">
        <f t="shared" si="45"/>
        <v>7.1645835130434801</v>
      </c>
      <c r="Q574">
        <v>12.02695652173913</v>
      </c>
      <c r="R574" s="10">
        <f t="shared" si="45"/>
        <v>6.1871475130434783</v>
      </c>
      <c r="S574">
        <v>1.571510681099722E-2</v>
      </c>
      <c r="T574">
        <v>-1.8036826628634512</v>
      </c>
    </row>
    <row r="575" spans="1:20" x14ac:dyDescent="0.25">
      <c r="A575" s="8">
        <v>36536</v>
      </c>
      <c r="B575" s="7">
        <v>8.8001392499999991</v>
      </c>
      <c r="C575" s="7">
        <v>6.186998400000002</v>
      </c>
      <c r="D575">
        <f t="shared" si="46"/>
        <v>573</v>
      </c>
      <c r="E575" s="4">
        <f t="shared" si="42"/>
        <v>1.5687680795620263E-2</v>
      </c>
      <c r="F575">
        <f t="shared" si="43"/>
        <v>-1.8044412560378169</v>
      </c>
      <c r="G575">
        <f t="shared" si="44"/>
        <v>0.1746951219512195</v>
      </c>
      <c r="N575" s="5">
        <v>36536</v>
      </c>
      <c r="O575">
        <v>17.106249999999999</v>
      </c>
      <c r="P575" s="10">
        <f t="shared" si="45"/>
        <v>8.8001392499999991</v>
      </c>
      <c r="Q575">
        <v>12.026666666666671</v>
      </c>
      <c r="R575" s="10">
        <f t="shared" si="45"/>
        <v>6.186998400000002</v>
      </c>
      <c r="S575">
        <v>1.5687680795620263E-2</v>
      </c>
      <c r="T575">
        <v>-1.8044412560378169</v>
      </c>
    </row>
    <row r="576" spans="1:20" x14ac:dyDescent="0.25">
      <c r="A576" s="8">
        <v>36304</v>
      </c>
      <c r="B576" s="7">
        <v>8.945254199999999</v>
      </c>
      <c r="C576" s="7">
        <v>6.1833544499999995</v>
      </c>
      <c r="D576">
        <f t="shared" si="46"/>
        <v>574</v>
      </c>
      <c r="E576" s="4">
        <f t="shared" si="42"/>
        <v>1.5660350341272493E-2</v>
      </c>
      <c r="F576">
        <f t="shared" si="43"/>
        <v>-1.8051985264684005</v>
      </c>
      <c r="G576">
        <f t="shared" si="44"/>
        <v>0.17499999999999999</v>
      </c>
      <c r="N576" s="5">
        <v>36304</v>
      </c>
      <c r="O576">
        <v>17.388333333333332</v>
      </c>
      <c r="P576" s="10">
        <f t="shared" si="45"/>
        <v>8.945254199999999</v>
      </c>
      <c r="Q576">
        <v>12.019583333333332</v>
      </c>
      <c r="R576" s="10">
        <f t="shared" si="45"/>
        <v>6.1833544499999995</v>
      </c>
      <c r="S576">
        <v>1.5660350341272493E-2</v>
      </c>
      <c r="T576">
        <v>-1.8051985264684005</v>
      </c>
    </row>
    <row r="577" spans="1:20" x14ac:dyDescent="0.25">
      <c r="A577" s="5">
        <v>38423</v>
      </c>
      <c r="B577">
        <v>7.7416789500000016</v>
      </c>
      <c r="C577">
        <v>6.1784243999999999</v>
      </c>
      <c r="D577">
        <f t="shared" si="46"/>
        <v>575</v>
      </c>
      <c r="E577" s="4">
        <f t="shared" si="42"/>
        <v>1.5633114949374628E-2</v>
      </c>
      <c r="F577">
        <f t="shared" si="43"/>
        <v>-1.8059544787600574</v>
      </c>
      <c r="G577">
        <f t="shared" si="44"/>
        <v>0.17530487804878048</v>
      </c>
      <c r="N577" s="5">
        <v>38423</v>
      </c>
      <c r="O577">
        <v>15.048750000000004</v>
      </c>
      <c r="P577" s="10">
        <f t="shared" si="45"/>
        <v>7.7416789500000016</v>
      </c>
      <c r="Q577">
        <v>12.01</v>
      </c>
      <c r="R577" s="10">
        <f t="shared" si="45"/>
        <v>6.1784243999999999</v>
      </c>
      <c r="S577">
        <v>1.5633114949374628E-2</v>
      </c>
      <c r="T577">
        <v>-1.8059544787600574</v>
      </c>
    </row>
    <row r="578" spans="1:20" x14ac:dyDescent="0.25">
      <c r="A578" s="8">
        <v>38071</v>
      </c>
      <c r="B578" s="7">
        <v>7.008601950000001</v>
      </c>
      <c r="C578" s="7">
        <v>6.1749948000000012</v>
      </c>
      <c r="D578">
        <f t="shared" si="46"/>
        <v>576</v>
      </c>
      <c r="E578" s="4">
        <f t="shared" si="42"/>
        <v>1.5605974124809741E-2</v>
      </c>
      <c r="F578">
        <f t="shared" si="43"/>
        <v>-1.8067091174936392</v>
      </c>
      <c r="G578">
        <f t="shared" si="44"/>
        <v>0.17560975609756097</v>
      </c>
      <c r="N578" s="5">
        <v>38071</v>
      </c>
      <c r="O578">
        <v>13.623750000000001</v>
      </c>
      <c r="P578" s="10">
        <f t="shared" si="45"/>
        <v>7.008601950000001</v>
      </c>
      <c r="Q578">
        <v>12.003333333333336</v>
      </c>
      <c r="R578" s="10">
        <f t="shared" si="45"/>
        <v>6.1749948000000012</v>
      </c>
      <c r="S578">
        <v>1.5605974124809741E-2</v>
      </c>
      <c r="T578">
        <v>-1.8067091174936392</v>
      </c>
    </row>
    <row r="579" spans="1:20" x14ac:dyDescent="0.25">
      <c r="A579" s="8">
        <v>37824</v>
      </c>
      <c r="B579" s="7">
        <v>7.3907134434782611</v>
      </c>
      <c r="C579" s="7">
        <v>6.1732800000000001</v>
      </c>
      <c r="D579">
        <f t="shared" si="46"/>
        <v>577</v>
      </c>
      <c r="E579" s="4">
        <f t="shared" ref="E579:E642" si="47">(D$1+1)/D579/365</f>
        <v>1.557892737589326E-2</v>
      </c>
      <c r="F579">
        <f t="shared" ref="F579:F642" si="48">LOG(E579)</f>
        <v>-1.8074624472261585</v>
      </c>
      <c r="G579">
        <f t="shared" ref="G579:G642" si="49">D579/D$1</f>
        <v>0.17591463414634145</v>
      </c>
      <c r="N579" s="5">
        <v>37824</v>
      </c>
      <c r="O579">
        <v>14.366521739130436</v>
      </c>
      <c r="P579" s="10">
        <f t="shared" si="45"/>
        <v>7.3907134434782611</v>
      </c>
      <c r="Q579">
        <v>12</v>
      </c>
      <c r="R579" s="10">
        <f t="shared" si="45"/>
        <v>6.1732800000000001</v>
      </c>
      <c r="S579">
        <v>1.557892737589326E-2</v>
      </c>
      <c r="T579">
        <v>-1.8074624472261585</v>
      </c>
    </row>
    <row r="580" spans="1:20" x14ac:dyDescent="0.25">
      <c r="A580" s="8">
        <v>35483</v>
      </c>
      <c r="B580" s="7">
        <v>7.3579924500000002</v>
      </c>
      <c r="C580" s="7">
        <v>6.1664208000000018</v>
      </c>
      <c r="D580">
        <f t="shared" si="46"/>
        <v>578</v>
      </c>
      <c r="E580" s="4">
        <f t="shared" si="47"/>
        <v>1.5551974214343272E-2</v>
      </c>
      <c r="F580">
        <f t="shared" si="48"/>
        <v>-1.8082144724909561</v>
      </c>
      <c r="G580">
        <f t="shared" si="49"/>
        <v>0.17621951219512194</v>
      </c>
      <c r="N580" s="5">
        <v>35483</v>
      </c>
      <c r="O580">
        <v>14.302916666666667</v>
      </c>
      <c r="P580" s="10">
        <f t="shared" ref="P580:R643" si="50">O580*0.51444</f>
        <v>7.3579924500000002</v>
      </c>
      <c r="Q580">
        <v>11.98666666666667</v>
      </c>
      <c r="R580" s="10">
        <f t="shared" si="50"/>
        <v>6.1664208000000018</v>
      </c>
      <c r="S580">
        <v>1.5551974214343272E-2</v>
      </c>
      <c r="T580">
        <v>-1.8082144724909561</v>
      </c>
    </row>
    <row r="581" spans="1:20" x14ac:dyDescent="0.25">
      <c r="A581" s="8">
        <v>37342</v>
      </c>
      <c r="B581" s="7">
        <v>8.1538740000000001</v>
      </c>
      <c r="C581" s="7">
        <v>6.1627768499999993</v>
      </c>
      <c r="D581">
        <f t="shared" ref="D581:D644" si="51">D580+1</f>
        <v>579</v>
      </c>
      <c r="E581" s="4">
        <f t="shared" si="47"/>
        <v>1.5525114155251143E-2</v>
      </c>
      <c r="F581">
        <f t="shared" si="48"/>
        <v>-1.8089651977978631</v>
      </c>
      <c r="G581">
        <f t="shared" si="49"/>
        <v>0.17652439024390243</v>
      </c>
      <c r="N581" s="5">
        <v>37342</v>
      </c>
      <c r="O581">
        <v>15.850000000000001</v>
      </c>
      <c r="P581" s="10">
        <f t="shared" si="50"/>
        <v>8.1538740000000001</v>
      </c>
      <c r="Q581">
        <v>11.979583333333332</v>
      </c>
      <c r="R581" s="10">
        <f t="shared" si="50"/>
        <v>6.1627768499999993</v>
      </c>
      <c r="S581">
        <v>1.5525114155251143E-2</v>
      </c>
      <c r="T581">
        <v>-1.8089651977978631</v>
      </c>
    </row>
    <row r="582" spans="1:20" x14ac:dyDescent="0.25">
      <c r="A582" s="8">
        <v>37501</v>
      </c>
      <c r="B582" s="7">
        <v>7.8872226000000012</v>
      </c>
      <c r="C582" s="7">
        <v>6.158275500000002</v>
      </c>
      <c r="D582">
        <f t="shared" si="51"/>
        <v>580</v>
      </c>
      <c r="E582" s="4">
        <f t="shared" si="47"/>
        <v>1.5498346717052433E-2</v>
      </c>
      <c r="F582">
        <f t="shared" si="48"/>
        <v>-1.8097146276333642</v>
      </c>
      <c r="G582">
        <f t="shared" si="49"/>
        <v>0.17682926829268292</v>
      </c>
      <c r="N582" s="5">
        <v>37501</v>
      </c>
      <c r="O582">
        <v>15.331666666666669</v>
      </c>
      <c r="P582" s="10">
        <f t="shared" si="50"/>
        <v>7.8872226000000012</v>
      </c>
      <c r="Q582">
        <v>11.970833333333337</v>
      </c>
      <c r="R582" s="10">
        <f t="shared" si="50"/>
        <v>6.158275500000002</v>
      </c>
      <c r="S582">
        <v>1.5498346717052433E-2</v>
      </c>
      <c r="T582">
        <v>-1.8097146276333642</v>
      </c>
    </row>
    <row r="583" spans="1:20" x14ac:dyDescent="0.25">
      <c r="A583" s="8">
        <v>35849</v>
      </c>
      <c r="B583" s="7">
        <v>8.1118614000000004</v>
      </c>
      <c r="C583" s="7">
        <v>6.1542028500000017</v>
      </c>
      <c r="D583">
        <f t="shared" si="51"/>
        <v>581</v>
      </c>
      <c r="E583" s="4">
        <f t="shared" si="47"/>
        <v>1.5471671421498126E-2</v>
      </c>
      <c r="F583">
        <f t="shared" si="48"/>
        <v>-1.8104627664607578</v>
      </c>
      <c r="G583">
        <f t="shared" si="49"/>
        <v>0.17713414634146341</v>
      </c>
      <c r="N583" s="5">
        <v>35849</v>
      </c>
      <c r="O583">
        <v>15.768333333333333</v>
      </c>
      <c r="P583" s="10">
        <f t="shared" si="50"/>
        <v>8.1118614000000004</v>
      </c>
      <c r="Q583">
        <v>11.96291666666667</v>
      </c>
      <c r="R583" s="10">
        <f t="shared" si="50"/>
        <v>6.1542028500000017</v>
      </c>
      <c r="S583">
        <v>1.5471671421498126E-2</v>
      </c>
      <c r="T583">
        <v>-1.8104627664607578</v>
      </c>
    </row>
    <row r="584" spans="1:20" x14ac:dyDescent="0.25">
      <c r="A584" s="8">
        <v>38275</v>
      </c>
      <c r="B584" s="7">
        <v>7.3828570500000001</v>
      </c>
      <c r="C584" s="7">
        <v>6.1542028500000017</v>
      </c>
      <c r="D584">
        <f t="shared" si="51"/>
        <v>582</v>
      </c>
      <c r="E584" s="4">
        <f t="shared" si="47"/>
        <v>1.5445087793626137E-2</v>
      </c>
      <c r="F584">
        <f t="shared" si="48"/>
        <v>-1.8112096187203155</v>
      </c>
      <c r="G584">
        <f t="shared" si="49"/>
        <v>0.17743902439024389</v>
      </c>
      <c r="N584" s="5">
        <v>38275</v>
      </c>
      <c r="O584">
        <v>14.35125</v>
      </c>
      <c r="P584" s="10">
        <f t="shared" si="50"/>
        <v>7.3828570500000001</v>
      </c>
      <c r="Q584">
        <v>11.96291666666667</v>
      </c>
      <c r="R584" s="10">
        <f t="shared" si="50"/>
        <v>6.1542028500000017</v>
      </c>
      <c r="S584">
        <v>1.5445087793626137E-2</v>
      </c>
      <c r="T584">
        <v>-1.8112096187203155</v>
      </c>
    </row>
    <row r="585" spans="1:20" x14ac:dyDescent="0.25">
      <c r="A585" s="8">
        <v>35562</v>
      </c>
      <c r="B585" s="7">
        <v>7.3835001000000009</v>
      </c>
      <c r="C585" s="7">
        <v>6.1531311000000013</v>
      </c>
      <c r="D585">
        <f t="shared" si="51"/>
        <v>583</v>
      </c>
      <c r="E585" s="4">
        <f t="shared" si="47"/>
        <v>1.5418595361733123E-2</v>
      </c>
      <c r="F585">
        <f t="shared" si="48"/>
        <v>-1.8119551888294412</v>
      </c>
      <c r="G585">
        <f t="shared" si="49"/>
        <v>0.17774390243902438</v>
      </c>
      <c r="N585" s="5">
        <v>35562</v>
      </c>
      <c r="O585">
        <v>14.352500000000001</v>
      </c>
      <c r="P585" s="10">
        <f t="shared" si="50"/>
        <v>7.3835001000000009</v>
      </c>
      <c r="Q585">
        <v>11.960833333333335</v>
      </c>
      <c r="R585" s="10">
        <f t="shared" si="50"/>
        <v>6.1531311000000013</v>
      </c>
      <c r="S585">
        <v>1.5418595361733123E-2</v>
      </c>
      <c r="T585">
        <v>-1.8119551888294412</v>
      </c>
    </row>
    <row r="586" spans="1:20" x14ac:dyDescent="0.25">
      <c r="A586" s="8">
        <v>37057</v>
      </c>
      <c r="B586" s="7">
        <v>8.5388093217391301</v>
      </c>
      <c r="C586" s="7">
        <v>6.1522550608695648</v>
      </c>
      <c r="D586">
        <f t="shared" si="51"/>
        <v>584</v>
      </c>
      <c r="E586" s="4">
        <f t="shared" si="47"/>
        <v>1.5392193657346594E-2</v>
      </c>
      <c r="F586">
        <f t="shared" si="48"/>
        <v>-1.8126994811828265</v>
      </c>
      <c r="G586">
        <f t="shared" si="49"/>
        <v>0.17804878048780487</v>
      </c>
      <c r="N586" s="5">
        <v>37057</v>
      </c>
      <c r="O586">
        <v>16.598260869565216</v>
      </c>
      <c r="P586" s="10">
        <f t="shared" si="50"/>
        <v>8.5388093217391301</v>
      </c>
      <c r="Q586">
        <v>11.959130434782608</v>
      </c>
      <c r="R586" s="10">
        <f t="shared" si="50"/>
        <v>6.1522550608695648</v>
      </c>
      <c r="S586">
        <v>1.5392193657346594E-2</v>
      </c>
      <c r="T586">
        <v>-1.8126994811828265</v>
      </c>
    </row>
    <row r="587" spans="1:20" x14ac:dyDescent="0.25">
      <c r="A587" s="8">
        <v>36925</v>
      </c>
      <c r="B587" s="7">
        <v>7.7086690499999975</v>
      </c>
      <c r="C587" s="7">
        <v>6.1503445499999998</v>
      </c>
      <c r="D587">
        <f t="shared" si="51"/>
        <v>585</v>
      </c>
      <c r="E587" s="4">
        <f t="shared" si="47"/>
        <v>1.5365882215197283E-2</v>
      </c>
      <c r="F587">
        <f t="shared" si="48"/>
        <v>-1.8134425001526076</v>
      </c>
      <c r="G587">
        <f t="shared" si="49"/>
        <v>0.17835365853658536</v>
      </c>
      <c r="N587" s="5">
        <v>36925</v>
      </c>
      <c r="O587">
        <v>14.984583333333328</v>
      </c>
      <c r="P587" s="10">
        <f t="shared" si="50"/>
        <v>7.7086690499999975</v>
      </c>
      <c r="Q587">
        <v>11.955416666666666</v>
      </c>
      <c r="R587" s="10">
        <f t="shared" si="50"/>
        <v>6.1503445499999998</v>
      </c>
      <c r="S587">
        <v>1.5365882215197283E-2</v>
      </c>
      <c r="T587">
        <v>-1.8134425001526076</v>
      </c>
    </row>
    <row r="588" spans="1:20" x14ac:dyDescent="0.25">
      <c r="A588" s="8">
        <v>35813</v>
      </c>
      <c r="B588" s="7">
        <v>0</v>
      </c>
      <c r="C588" s="7">
        <v>6.1497015000000008</v>
      </c>
      <c r="D588">
        <f t="shared" si="51"/>
        <v>586</v>
      </c>
      <c r="E588" s="4">
        <f t="shared" si="47"/>
        <v>1.5339660573191827E-2</v>
      </c>
      <c r="F588">
        <f t="shared" si="48"/>
        <v>-1.8141842500885177</v>
      </c>
      <c r="G588">
        <f t="shared" si="49"/>
        <v>0.17865853658536585</v>
      </c>
      <c r="N588" s="5">
        <v>35813</v>
      </c>
      <c r="P588" s="10">
        <f t="shared" si="50"/>
        <v>0</v>
      </c>
      <c r="Q588">
        <v>11.954166666666667</v>
      </c>
      <c r="R588" s="10">
        <f t="shared" si="50"/>
        <v>6.1497015000000008</v>
      </c>
      <c r="S588">
        <v>1.5339660573191827E-2</v>
      </c>
      <c r="T588">
        <v>-1.8141842500885177</v>
      </c>
    </row>
    <row r="589" spans="1:20" x14ac:dyDescent="0.25">
      <c r="A589" s="8">
        <v>36748</v>
      </c>
      <c r="B589" s="7">
        <v>8.4914752500000024</v>
      </c>
      <c r="C589" s="7">
        <v>6.1456288500000005</v>
      </c>
      <c r="D589">
        <f t="shared" si="51"/>
        <v>587</v>
      </c>
      <c r="E589" s="4">
        <f t="shared" si="47"/>
        <v>1.5313528272385709E-2</v>
      </c>
      <c r="F589">
        <f t="shared" si="48"/>
        <v>-1.8149247353180415</v>
      </c>
      <c r="G589">
        <f t="shared" si="49"/>
        <v>0.17896341463414633</v>
      </c>
      <c r="N589" s="5">
        <v>36748</v>
      </c>
      <c r="O589">
        <v>16.506250000000005</v>
      </c>
      <c r="P589" s="10">
        <f t="shared" si="50"/>
        <v>8.4914752500000024</v>
      </c>
      <c r="Q589">
        <v>11.946250000000001</v>
      </c>
      <c r="R589" s="10">
        <f t="shared" si="50"/>
        <v>6.1456288500000005</v>
      </c>
      <c r="S589">
        <v>1.5313528272385709E-2</v>
      </c>
      <c r="T589">
        <v>-1.8149247353180415</v>
      </c>
    </row>
    <row r="590" spans="1:20" x14ac:dyDescent="0.25">
      <c r="A590" s="8">
        <v>37730</v>
      </c>
      <c r="B590" s="7">
        <v>9.2663504999999997</v>
      </c>
      <c r="C590" s="7">
        <v>6.1419849000000033</v>
      </c>
      <c r="D590">
        <f t="shared" si="51"/>
        <v>588</v>
      </c>
      <c r="E590" s="4">
        <f t="shared" si="47"/>
        <v>1.528748485695648E-2</v>
      </c>
      <c r="F590">
        <f t="shared" si="48"/>
        <v>-1.8156639601465656</v>
      </c>
      <c r="G590">
        <f t="shared" si="49"/>
        <v>0.17926829268292682</v>
      </c>
      <c r="N590" s="5">
        <v>37730</v>
      </c>
      <c r="O590">
        <v>18.012499999999999</v>
      </c>
      <c r="P590" s="10">
        <f t="shared" si="50"/>
        <v>9.2663504999999997</v>
      </c>
      <c r="Q590">
        <v>11.939166666666672</v>
      </c>
      <c r="R590" s="10">
        <f t="shared" si="50"/>
        <v>6.1419849000000033</v>
      </c>
      <c r="S590">
        <v>1.528748485695648E-2</v>
      </c>
      <c r="T590">
        <v>-1.8156639601465656</v>
      </c>
    </row>
    <row r="591" spans="1:20" x14ac:dyDescent="0.25">
      <c r="A591" s="8">
        <v>36612</v>
      </c>
      <c r="B591" s="7">
        <v>8.2749817500000002</v>
      </c>
      <c r="C591" s="7">
        <v>6.1374835499999998</v>
      </c>
      <c r="D591">
        <f t="shared" si="51"/>
        <v>589</v>
      </c>
      <c r="E591" s="4">
        <f t="shared" si="47"/>
        <v>1.5261529874177268E-2</v>
      </c>
      <c r="F591">
        <f t="shared" si="48"/>
        <v>-1.8164019288575286</v>
      </c>
      <c r="G591">
        <f t="shared" si="49"/>
        <v>0.17957317073170731</v>
      </c>
      <c r="N591" s="5">
        <v>36612</v>
      </c>
      <c r="O591">
        <v>16.085416666666667</v>
      </c>
      <c r="P591" s="10">
        <f t="shared" si="50"/>
        <v>8.2749817500000002</v>
      </c>
      <c r="Q591">
        <v>11.930416666666666</v>
      </c>
      <c r="R591" s="10">
        <f t="shared" si="50"/>
        <v>6.1374835499999998</v>
      </c>
      <c r="S591">
        <v>1.5261529874177268E-2</v>
      </c>
      <c r="T591">
        <v>-1.8164019288575286</v>
      </c>
    </row>
    <row r="592" spans="1:20" x14ac:dyDescent="0.25">
      <c r="A592" s="8">
        <v>36458</v>
      </c>
      <c r="B592" s="7">
        <v>9.2912150999999987</v>
      </c>
      <c r="C592" s="7">
        <v>6.133196550000001</v>
      </c>
      <c r="D592">
        <f t="shared" si="51"/>
        <v>590</v>
      </c>
      <c r="E592" s="4">
        <f t="shared" si="47"/>
        <v>1.5235662874390528E-2</v>
      </c>
      <c r="F592">
        <f t="shared" si="48"/>
        <v>-1.8171386457125711</v>
      </c>
      <c r="G592">
        <f t="shared" si="49"/>
        <v>0.1798780487804878</v>
      </c>
      <c r="N592" s="5">
        <v>36458</v>
      </c>
      <c r="O592">
        <v>18.060833333333331</v>
      </c>
      <c r="P592" s="10">
        <f t="shared" si="50"/>
        <v>9.2912150999999987</v>
      </c>
      <c r="Q592">
        <v>11.922083333333335</v>
      </c>
      <c r="R592" s="10">
        <f t="shared" si="50"/>
        <v>6.133196550000001</v>
      </c>
      <c r="S592">
        <v>1.5235662874390528E-2</v>
      </c>
      <c r="T592">
        <v>-1.8171386457125711</v>
      </c>
    </row>
    <row r="593" spans="1:20" x14ac:dyDescent="0.25">
      <c r="A593" s="8">
        <v>36307</v>
      </c>
      <c r="B593" s="7">
        <v>9.2294823000000026</v>
      </c>
      <c r="C593" s="7">
        <v>6.1331965500000001</v>
      </c>
      <c r="D593">
        <f t="shared" si="51"/>
        <v>591</v>
      </c>
      <c r="E593" s="4">
        <f t="shared" si="47"/>
        <v>1.5209883410982082E-2</v>
      </c>
      <c r="F593">
        <f t="shared" si="48"/>
        <v>-1.8178741149516824</v>
      </c>
      <c r="G593">
        <f t="shared" si="49"/>
        <v>0.18018292682926829</v>
      </c>
      <c r="N593" s="5">
        <v>36307</v>
      </c>
      <c r="O593">
        <v>17.940833333333337</v>
      </c>
      <c r="P593" s="10">
        <f t="shared" si="50"/>
        <v>9.2294823000000026</v>
      </c>
      <c r="Q593">
        <v>11.922083333333333</v>
      </c>
      <c r="R593" s="10">
        <f t="shared" si="50"/>
        <v>6.1331965500000001</v>
      </c>
      <c r="S593">
        <v>1.5209883410982082E-2</v>
      </c>
      <c r="T593">
        <v>-1.8178741149516824</v>
      </c>
    </row>
    <row r="594" spans="1:20" x14ac:dyDescent="0.25">
      <c r="A594" s="8">
        <v>35576</v>
      </c>
      <c r="B594" s="7">
        <v>8.2739100000000008</v>
      </c>
      <c r="C594" s="7">
        <v>6.1295525999999994</v>
      </c>
      <c r="D594">
        <f t="shared" si="51"/>
        <v>592</v>
      </c>
      <c r="E594" s="4">
        <f t="shared" si="47"/>
        <v>1.5184191040355424E-2</v>
      </c>
      <c r="F594">
        <f t="shared" si="48"/>
        <v>-1.8186083407933469</v>
      </c>
      <c r="G594">
        <f t="shared" si="49"/>
        <v>0.18048780487804877</v>
      </c>
      <c r="N594" s="5">
        <v>35576</v>
      </c>
      <c r="O594">
        <v>16.083333333333336</v>
      </c>
      <c r="P594" s="10">
        <f t="shared" si="50"/>
        <v>8.2739100000000008</v>
      </c>
      <c r="Q594">
        <v>11.914999999999999</v>
      </c>
      <c r="R594" s="10">
        <f t="shared" si="50"/>
        <v>6.1295525999999994</v>
      </c>
      <c r="S594">
        <v>1.5184191040355424E-2</v>
      </c>
      <c r="T594">
        <v>-1.8186083407933469</v>
      </c>
    </row>
    <row r="595" spans="1:20" x14ac:dyDescent="0.25">
      <c r="A595" s="8">
        <v>37863</v>
      </c>
      <c r="B595" s="7">
        <v>7.4621665500000001</v>
      </c>
      <c r="C595" s="7">
        <v>6.1289095500000013</v>
      </c>
      <c r="D595">
        <f t="shared" si="51"/>
        <v>593</v>
      </c>
      <c r="E595" s="4">
        <f t="shared" si="47"/>
        <v>1.5158585321906259E-2</v>
      </c>
      <c r="F595">
        <f t="shared" si="48"/>
        <v>-1.8193413274346897</v>
      </c>
      <c r="G595">
        <f t="shared" si="49"/>
        <v>0.18079268292682926</v>
      </c>
      <c r="N595" s="5">
        <v>37863</v>
      </c>
      <c r="O595">
        <v>14.505416666666667</v>
      </c>
      <c r="P595" s="10">
        <f t="shared" si="50"/>
        <v>7.4621665500000001</v>
      </c>
      <c r="Q595">
        <v>11.913750000000002</v>
      </c>
      <c r="R595" s="10">
        <f t="shared" si="50"/>
        <v>6.1289095500000013</v>
      </c>
      <c r="S595">
        <v>1.5158585321906259E-2</v>
      </c>
      <c r="T595">
        <v>-1.8193413274346897</v>
      </c>
    </row>
    <row r="596" spans="1:20" x14ac:dyDescent="0.25">
      <c r="A596" s="8">
        <v>37980</v>
      </c>
      <c r="B596" s="7">
        <v>7.9084432500000004</v>
      </c>
      <c r="C596" s="7">
        <v>6.1252655999999996</v>
      </c>
      <c r="D596">
        <f t="shared" si="51"/>
        <v>594</v>
      </c>
      <c r="E596" s="4">
        <f t="shared" si="47"/>
        <v>1.5133065817997324E-2</v>
      </c>
      <c r="F596">
        <f t="shared" si="48"/>
        <v>-1.8200730790516206</v>
      </c>
      <c r="G596">
        <f t="shared" si="49"/>
        <v>0.18109756097560975</v>
      </c>
      <c r="N596" s="5">
        <v>37980</v>
      </c>
      <c r="O596">
        <v>15.372916666666667</v>
      </c>
      <c r="P596" s="10">
        <f t="shared" si="50"/>
        <v>7.9084432500000004</v>
      </c>
      <c r="Q596">
        <v>11.906666666666666</v>
      </c>
      <c r="R596" s="10">
        <f t="shared" si="50"/>
        <v>6.1252655999999996</v>
      </c>
      <c r="S596">
        <v>1.5133065817997324E-2</v>
      </c>
      <c r="T596">
        <v>-1.8200730790516206</v>
      </c>
    </row>
    <row r="597" spans="1:20" x14ac:dyDescent="0.25">
      <c r="A597" s="8">
        <v>35491</v>
      </c>
      <c r="B597" s="7">
        <v>7.2120200999999993</v>
      </c>
      <c r="C597" s="7">
        <v>6.1248369000000009</v>
      </c>
      <c r="D597">
        <f t="shared" si="51"/>
        <v>595</v>
      </c>
      <c r="E597" s="4">
        <f t="shared" si="47"/>
        <v>1.5107632093933464E-2</v>
      </c>
      <c r="F597">
        <f t="shared" si="48"/>
        <v>-1.8208035997989767</v>
      </c>
      <c r="G597">
        <f t="shared" si="49"/>
        <v>0.18140243902439024</v>
      </c>
      <c r="N597" s="5">
        <v>35491</v>
      </c>
      <c r="O597">
        <v>14.019166666666665</v>
      </c>
      <c r="P597" s="10">
        <f t="shared" si="50"/>
        <v>7.2120200999999993</v>
      </c>
      <c r="Q597">
        <v>11.905833333333335</v>
      </c>
      <c r="R597" s="10">
        <f t="shared" si="50"/>
        <v>6.1248369000000009</v>
      </c>
      <c r="S597">
        <v>1.5107632093933464E-2</v>
      </c>
      <c r="T597">
        <v>-1.8208035997989767</v>
      </c>
    </row>
    <row r="598" spans="1:20" x14ac:dyDescent="0.25">
      <c r="A598" s="8">
        <v>36557</v>
      </c>
      <c r="B598" s="7">
        <v>7.9172316000000018</v>
      </c>
      <c r="C598" s="7">
        <v>6.1173626086956538</v>
      </c>
      <c r="D598">
        <f t="shared" si="51"/>
        <v>596</v>
      </c>
      <c r="E598" s="4">
        <f t="shared" si="47"/>
        <v>1.5082283717936932E-2</v>
      </c>
      <c r="F598">
        <f t="shared" si="48"/>
        <v>-1.8215328938106634</v>
      </c>
      <c r="G598">
        <f t="shared" si="49"/>
        <v>0.18170731707317073</v>
      </c>
      <c r="N598" s="5">
        <v>36557</v>
      </c>
      <c r="O598">
        <v>15.390000000000004</v>
      </c>
      <c r="P598" s="10">
        <f t="shared" si="50"/>
        <v>7.9172316000000018</v>
      </c>
      <c r="Q598">
        <v>11.89130434782609</v>
      </c>
      <c r="R598" s="10">
        <f t="shared" si="50"/>
        <v>6.1173626086956538</v>
      </c>
      <c r="S598">
        <v>1.5082283717936932E-2</v>
      </c>
      <c r="T598">
        <v>-1.8215328938106634</v>
      </c>
    </row>
    <row r="599" spans="1:20" x14ac:dyDescent="0.25">
      <c r="A599" s="8">
        <v>37612</v>
      </c>
      <c r="B599" s="7">
        <v>7.5125388000000006</v>
      </c>
      <c r="C599" s="7">
        <v>6.1171202999999998</v>
      </c>
      <c r="D599">
        <f t="shared" si="51"/>
        <v>597</v>
      </c>
      <c r="E599" s="4">
        <f t="shared" si="47"/>
        <v>1.5057020261122966E-2</v>
      </c>
      <c r="F599">
        <f t="shared" si="48"/>
        <v>-1.8222609651997961</v>
      </c>
      <c r="G599">
        <f t="shared" si="49"/>
        <v>0.18201219512195121</v>
      </c>
      <c r="N599" s="5">
        <v>37612</v>
      </c>
      <c r="O599">
        <v>14.603333333333333</v>
      </c>
      <c r="P599" s="10">
        <f t="shared" si="50"/>
        <v>7.5125388000000006</v>
      </c>
      <c r="Q599">
        <v>11.890833333333333</v>
      </c>
      <c r="R599" s="10">
        <f t="shared" si="50"/>
        <v>6.1171202999999998</v>
      </c>
      <c r="S599">
        <v>1.5057020261122966E-2</v>
      </c>
      <c r="T599">
        <v>-1.8222609651997961</v>
      </c>
    </row>
    <row r="600" spans="1:20" x14ac:dyDescent="0.25">
      <c r="A600" s="8">
        <v>36882</v>
      </c>
      <c r="B600" s="7">
        <v>8.274981750000002</v>
      </c>
      <c r="C600" s="7">
        <v>6.1166916000000002</v>
      </c>
      <c r="D600">
        <f t="shared" si="51"/>
        <v>598</v>
      </c>
      <c r="E600" s="4">
        <f t="shared" si="47"/>
        <v>1.5031841297475604E-2</v>
      </c>
      <c r="F600">
        <f t="shared" si="48"/>
        <v>-1.8229878180588379</v>
      </c>
      <c r="G600">
        <f t="shared" si="49"/>
        <v>0.1823170731707317</v>
      </c>
      <c r="N600" s="5">
        <v>36882</v>
      </c>
      <c r="O600">
        <v>16.085416666666671</v>
      </c>
      <c r="P600" s="10">
        <f t="shared" si="50"/>
        <v>8.274981750000002</v>
      </c>
      <c r="Q600">
        <v>11.89</v>
      </c>
      <c r="R600" s="10">
        <f t="shared" si="50"/>
        <v>6.1166916000000002</v>
      </c>
      <c r="S600">
        <v>1.5031841297475604E-2</v>
      </c>
      <c r="T600">
        <v>-1.8229878180588379</v>
      </c>
    </row>
    <row r="601" spans="1:20" x14ac:dyDescent="0.25">
      <c r="A601" s="8">
        <v>35694</v>
      </c>
      <c r="B601" s="7">
        <v>8.9203896000000036</v>
      </c>
      <c r="C601" s="7">
        <v>6.11647725</v>
      </c>
      <c r="D601">
        <f t="shared" si="51"/>
        <v>599</v>
      </c>
      <c r="E601" s="4">
        <f t="shared" si="47"/>
        <v>1.5006746403823724E-2</v>
      </c>
      <c r="F601">
        <f t="shared" si="48"/>
        <v>-1.8237134564597384</v>
      </c>
      <c r="G601">
        <f t="shared" si="49"/>
        <v>0.18262195121951219</v>
      </c>
      <c r="N601" s="5">
        <v>35694</v>
      </c>
      <c r="O601">
        <v>17.340000000000007</v>
      </c>
      <c r="P601" s="10">
        <f t="shared" si="50"/>
        <v>8.9203896000000036</v>
      </c>
      <c r="Q601">
        <v>11.889583333333333</v>
      </c>
      <c r="R601" s="10">
        <f t="shared" si="50"/>
        <v>6.11647725</v>
      </c>
      <c r="S601">
        <v>1.5006746403823724E-2</v>
      </c>
      <c r="T601">
        <v>-1.8237134564597384</v>
      </c>
    </row>
    <row r="602" spans="1:20" x14ac:dyDescent="0.25">
      <c r="A602" s="8">
        <v>38180</v>
      </c>
      <c r="B602" s="7">
        <v>7.4497342500000006</v>
      </c>
      <c r="C602" s="7">
        <v>6.1162629000000006</v>
      </c>
      <c r="D602">
        <f t="shared" si="51"/>
        <v>600</v>
      </c>
      <c r="E602" s="4">
        <f t="shared" si="47"/>
        <v>1.4981735159817353E-2</v>
      </c>
      <c r="F602">
        <f t="shared" si="48"/>
        <v>-1.8244378844540705</v>
      </c>
      <c r="G602">
        <f t="shared" si="49"/>
        <v>0.18292682926829268</v>
      </c>
      <c r="N602" s="5">
        <v>38180</v>
      </c>
      <c r="O602">
        <v>14.481250000000001</v>
      </c>
      <c r="P602" s="10">
        <f t="shared" si="50"/>
        <v>7.4497342500000006</v>
      </c>
      <c r="Q602">
        <v>11.889166666666668</v>
      </c>
      <c r="R602" s="10">
        <f t="shared" si="50"/>
        <v>6.1162629000000006</v>
      </c>
      <c r="S602">
        <v>1.4981735159817353E-2</v>
      </c>
      <c r="T602">
        <v>-1.8244378844540705</v>
      </c>
    </row>
    <row r="603" spans="1:20" x14ac:dyDescent="0.25">
      <c r="A603" s="8">
        <v>36806</v>
      </c>
      <c r="B603" s="7">
        <v>10.096099350000001</v>
      </c>
      <c r="C603" s="7">
        <v>6.1089749999999992</v>
      </c>
      <c r="D603">
        <f t="shared" si="51"/>
        <v>601</v>
      </c>
      <c r="E603" s="4">
        <f t="shared" si="47"/>
        <v>1.4956807147904178E-2</v>
      </c>
      <c r="F603">
        <f t="shared" si="48"/>
        <v>-1.8251611060731665</v>
      </c>
      <c r="G603">
        <f t="shared" si="49"/>
        <v>0.18323170731707317</v>
      </c>
      <c r="N603" s="5">
        <v>36806</v>
      </c>
      <c r="O603">
        <v>19.62541666666667</v>
      </c>
      <c r="P603" s="10">
        <f t="shared" si="50"/>
        <v>10.096099350000001</v>
      </c>
      <c r="Q603">
        <v>11.874999999999998</v>
      </c>
      <c r="R603" s="10">
        <f t="shared" si="50"/>
        <v>6.1089749999999992</v>
      </c>
      <c r="S603">
        <v>1.4956807147904178E-2</v>
      </c>
      <c r="T603">
        <v>-1.8251611060731665</v>
      </c>
    </row>
    <row r="604" spans="1:20" x14ac:dyDescent="0.25">
      <c r="A604" s="8">
        <v>36544</v>
      </c>
      <c r="B604" s="7">
        <v>8.5913623500000007</v>
      </c>
      <c r="C604" s="7">
        <v>6.1081175999999999</v>
      </c>
      <c r="D604">
        <f t="shared" si="51"/>
        <v>602</v>
      </c>
      <c r="E604" s="4">
        <f t="shared" si="47"/>
        <v>1.493196195330633E-2</v>
      </c>
      <c r="F604">
        <f t="shared" si="48"/>
        <v>-1.8258831253282515</v>
      </c>
      <c r="G604">
        <f t="shared" si="49"/>
        <v>0.18353658536585366</v>
      </c>
      <c r="N604" s="5">
        <v>36544</v>
      </c>
      <c r="O604">
        <v>16.700416666666669</v>
      </c>
      <c r="P604" s="10">
        <f t="shared" si="50"/>
        <v>8.5913623500000007</v>
      </c>
      <c r="Q604">
        <v>11.873333333333333</v>
      </c>
      <c r="R604" s="10">
        <f t="shared" si="50"/>
        <v>6.1081175999999999</v>
      </c>
      <c r="S604">
        <v>1.493196195330633E-2</v>
      </c>
      <c r="T604">
        <v>-1.8258831253282515</v>
      </c>
    </row>
    <row r="605" spans="1:20" x14ac:dyDescent="0.25">
      <c r="A605" s="8">
        <v>35981</v>
      </c>
      <c r="B605" s="7">
        <v>7.9330935</v>
      </c>
      <c r="C605" s="7">
        <v>6.1042593000000016</v>
      </c>
      <c r="D605">
        <f t="shared" si="51"/>
        <v>603</v>
      </c>
      <c r="E605" s="4">
        <f t="shared" si="47"/>
        <v>1.4907199163997365E-2</v>
      </c>
      <c r="F605">
        <f t="shared" si="48"/>
        <v>-1.8266039462105783</v>
      </c>
      <c r="G605">
        <f t="shared" si="49"/>
        <v>0.18384146341463414</v>
      </c>
      <c r="N605" s="5">
        <v>35981</v>
      </c>
      <c r="O605">
        <v>15.420833333333333</v>
      </c>
      <c r="P605" s="10">
        <f t="shared" si="50"/>
        <v>7.9330935</v>
      </c>
      <c r="Q605">
        <v>11.865833333333336</v>
      </c>
      <c r="R605" s="10">
        <f t="shared" si="50"/>
        <v>6.1042593000000016</v>
      </c>
      <c r="S605">
        <v>1.4907199163997365E-2</v>
      </c>
      <c r="T605">
        <v>-1.8266039462105783</v>
      </c>
    </row>
    <row r="606" spans="1:20" x14ac:dyDescent="0.25">
      <c r="A606" s="8">
        <v>36894</v>
      </c>
      <c r="B606" s="7">
        <v>9.2959308000000007</v>
      </c>
      <c r="C606" s="7">
        <v>6.0999163826086953</v>
      </c>
      <c r="D606">
        <f t="shared" si="51"/>
        <v>604</v>
      </c>
      <c r="E606" s="4">
        <f t="shared" si="47"/>
        <v>1.4882518370679488E-2</v>
      </c>
      <c r="F606">
        <f t="shared" si="48"/>
        <v>-1.8273235726915589</v>
      </c>
      <c r="G606">
        <f t="shared" si="49"/>
        <v>0.18414634146341463</v>
      </c>
      <c r="N606" s="5">
        <v>36894</v>
      </c>
      <c r="O606">
        <v>18.07</v>
      </c>
      <c r="P606" s="10">
        <f t="shared" si="50"/>
        <v>9.2959308000000007</v>
      </c>
      <c r="Q606">
        <v>11.857391304347825</v>
      </c>
      <c r="R606" s="10">
        <f t="shared" si="50"/>
        <v>6.0999163826086953</v>
      </c>
      <c r="S606">
        <v>1.4882518370679488E-2</v>
      </c>
      <c r="T606">
        <v>-1.8273235726915589</v>
      </c>
    </row>
    <row r="607" spans="1:20" x14ac:dyDescent="0.25">
      <c r="A607" s="8">
        <v>38009</v>
      </c>
      <c r="B607" s="7">
        <v>7.9703904000000021</v>
      </c>
      <c r="C607" s="7">
        <v>6.0997579499999999</v>
      </c>
      <c r="D607">
        <f t="shared" si="51"/>
        <v>605</v>
      </c>
      <c r="E607" s="4">
        <f t="shared" si="47"/>
        <v>1.4857919166761008E-2</v>
      </c>
      <c r="F607">
        <f t="shared" si="48"/>
        <v>-1.8280420087228959</v>
      </c>
      <c r="G607">
        <f t="shared" si="49"/>
        <v>0.18445121951219512</v>
      </c>
      <c r="N607" s="5">
        <v>38009</v>
      </c>
      <c r="O607">
        <v>15.493333333333338</v>
      </c>
      <c r="P607" s="10">
        <f t="shared" si="50"/>
        <v>7.9703904000000021</v>
      </c>
      <c r="Q607">
        <v>11.857083333333334</v>
      </c>
      <c r="R607" s="10">
        <f t="shared" si="50"/>
        <v>6.0997579499999999</v>
      </c>
      <c r="S607">
        <v>1.4857919166761008E-2</v>
      </c>
      <c r="T607">
        <v>-1.8280420087228959</v>
      </c>
    </row>
    <row r="608" spans="1:20" x14ac:dyDescent="0.25">
      <c r="A608" s="8">
        <v>36827</v>
      </c>
      <c r="B608" s="7">
        <v>9.2116912499999994</v>
      </c>
      <c r="C608" s="7">
        <v>6.0958996499999998</v>
      </c>
      <c r="D608">
        <f t="shared" si="51"/>
        <v>606</v>
      </c>
      <c r="E608" s="4">
        <f t="shared" si="47"/>
        <v>1.4833401148334011E-2</v>
      </c>
      <c r="F608">
        <f t="shared" si="48"/>
        <v>-1.8287592582367131</v>
      </c>
      <c r="G608">
        <f t="shared" si="49"/>
        <v>0.18475609756097561</v>
      </c>
      <c r="N608" s="5">
        <v>36827</v>
      </c>
      <c r="O608">
        <v>17.90625</v>
      </c>
      <c r="P608" s="10">
        <f t="shared" si="50"/>
        <v>9.2116912499999994</v>
      </c>
      <c r="Q608">
        <v>11.849583333333333</v>
      </c>
      <c r="R608" s="10">
        <f t="shared" si="50"/>
        <v>6.0958996499999998</v>
      </c>
      <c r="S608">
        <v>1.4833401148334011E-2</v>
      </c>
      <c r="T608">
        <v>-1.8287592582367131</v>
      </c>
    </row>
    <row r="609" spans="1:20" x14ac:dyDescent="0.25">
      <c r="A609" s="8">
        <v>37034</v>
      </c>
      <c r="B609" s="7">
        <v>7.45830825</v>
      </c>
      <c r="C609" s="7">
        <v>6.0954709500000011</v>
      </c>
      <c r="D609">
        <f t="shared" si="51"/>
        <v>607</v>
      </c>
      <c r="E609" s="4">
        <f t="shared" si="47"/>
        <v>1.4808963914152241E-2</v>
      </c>
      <c r="F609">
        <f t="shared" si="48"/>
        <v>-1.8294753251456846</v>
      </c>
      <c r="G609">
        <f t="shared" si="49"/>
        <v>0.1850609756097561</v>
      </c>
      <c r="N609" s="5">
        <v>37034</v>
      </c>
      <c r="O609">
        <v>14.497916666666667</v>
      </c>
      <c r="P609" s="10">
        <f t="shared" si="50"/>
        <v>7.45830825</v>
      </c>
      <c r="Q609">
        <v>11.848750000000003</v>
      </c>
      <c r="R609" s="10">
        <f t="shared" si="50"/>
        <v>6.0954709500000011</v>
      </c>
      <c r="S609">
        <v>1.4808963914152241E-2</v>
      </c>
      <c r="T609">
        <v>-1.8294753251456846</v>
      </c>
    </row>
    <row r="610" spans="1:20" x14ac:dyDescent="0.25">
      <c r="A610" s="8">
        <v>36774</v>
      </c>
      <c r="B610" s="7">
        <v>12.474526950000001</v>
      </c>
      <c r="C610" s="7">
        <v>6.0830386500000007</v>
      </c>
      <c r="D610">
        <f t="shared" si="51"/>
        <v>608</v>
      </c>
      <c r="E610" s="4">
        <f t="shared" si="47"/>
        <v>1.4784607065609228E-2</v>
      </c>
      <c r="F610">
        <f t="shared" si="48"/>
        <v>-1.830190213343162</v>
      </c>
      <c r="G610">
        <f t="shared" si="49"/>
        <v>0.18536585365853658</v>
      </c>
      <c r="N610" s="5">
        <v>36774</v>
      </c>
      <c r="O610">
        <v>24.248750000000001</v>
      </c>
      <c r="P610" s="10">
        <f t="shared" si="50"/>
        <v>12.474526950000001</v>
      </c>
      <c r="Q610">
        <v>11.824583333333335</v>
      </c>
      <c r="R610" s="10">
        <f t="shared" si="50"/>
        <v>6.0830386500000007</v>
      </c>
      <c r="S610">
        <v>1.4784607065609228E-2</v>
      </c>
      <c r="T610">
        <v>-1.830190213343162</v>
      </c>
    </row>
    <row r="611" spans="1:20" x14ac:dyDescent="0.25">
      <c r="A611" s="8">
        <v>38205</v>
      </c>
      <c r="B611" s="7">
        <v>8.7834199500000008</v>
      </c>
      <c r="C611" s="7">
        <v>6.0826099499999993</v>
      </c>
      <c r="D611">
        <f t="shared" si="51"/>
        <v>609</v>
      </c>
      <c r="E611" s="4">
        <f t="shared" si="47"/>
        <v>1.4760330206716602E-2</v>
      </c>
      <c r="F611">
        <f t="shared" si="48"/>
        <v>-1.8309039267033023</v>
      </c>
      <c r="G611">
        <f t="shared" si="49"/>
        <v>0.18567073170731707</v>
      </c>
      <c r="N611" s="5">
        <v>38205</v>
      </c>
      <c r="O611">
        <v>17.07375</v>
      </c>
      <c r="P611" s="10">
        <f t="shared" si="50"/>
        <v>8.7834199500000008</v>
      </c>
      <c r="Q611">
        <v>11.823749999999999</v>
      </c>
      <c r="R611" s="10">
        <f t="shared" si="50"/>
        <v>6.0826099499999993</v>
      </c>
      <c r="S611">
        <v>1.4760330206716602E-2</v>
      </c>
      <c r="T611">
        <v>-1.8309039267033023</v>
      </c>
    </row>
    <row r="612" spans="1:20" x14ac:dyDescent="0.25">
      <c r="A612" s="8">
        <v>38075</v>
      </c>
      <c r="B612" s="7">
        <v>9.3958178999999991</v>
      </c>
      <c r="C612" s="7">
        <v>6.0753220500000014</v>
      </c>
      <c r="D612">
        <f t="shared" si="51"/>
        <v>610</v>
      </c>
      <c r="E612" s="4">
        <f t="shared" si="47"/>
        <v>1.4736132944082641E-2</v>
      </c>
      <c r="F612">
        <f t="shared" si="48"/>
        <v>-1.831616469081194</v>
      </c>
      <c r="G612">
        <f t="shared" si="49"/>
        <v>0.18597560975609756</v>
      </c>
      <c r="N612" s="5">
        <v>38075</v>
      </c>
      <c r="O612">
        <v>18.264166666666664</v>
      </c>
      <c r="P612" s="10">
        <f t="shared" si="50"/>
        <v>9.3958178999999991</v>
      </c>
      <c r="Q612">
        <v>11.809583333333336</v>
      </c>
      <c r="R612" s="10">
        <f t="shared" si="50"/>
        <v>6.0753220500000014</v>
      </c>
      <c r="S612">
        <v>1.4736132944082641E-2</v>
      </c>
      <c r="T612">
        <v>-1.831616469081194</v>
      </c>
    </row>
    <row r="613" spans="1:20" x14ac:dyDescent="0.25">
      <c r="A613" s="8">
        <v>38135</v>
      </c>
      <c r="B613" s="7">
        <v>7.1914425000000017</v>
      </c>
      <c r="C613" s="7">
        <v>6.0751076999999993</v>
      </c>
      <c r="D613">
        <f t="shared" si="51"/>
        <v>611</v>
      </c>
      <c r="E613" s="4">
        <f t="shared" si="47"/>
        <v>1.4712014886891016E-2</v>
      </c>
      <c r="F613">
        <f t="shared" si="48"/>
        <v>-1.8323278443129813</v>
      </c>
      <c r="G613">
        <f t="shared" si="49"/>
        <v>0.18628048780487805</v>
      </c>
      <c r="N613" s="5">
        <v>38135</v>
      </c>
      <c r="O613">
        <v>13.97916666666667</v>
      </c>
      <c r="P613" s="10">
        <f t="shared" si="50"/>
        <v>7.1914425000000017</v>
      </c>
      <c r="Q613">
        <v>11.809166666666664</v>
      </c>
      <c r="R613" s="10">
        <f t="shared" si="50"/>
        <v>6.0751076999999993</v>
      </c>
      <c r="S613">
        <v>1.4712014886891016E-2</v>
      </c>
      <c r="T613">
        <v>-1.8323278443129813</v>
      </c>
    </row>
    <row r="614" spans="1:20" x14ac:dyDescent="0.25">
      <c r="A614" s="8">
        <v>36491</v>
      </c>
      <c r="B614" s="7">
        <v>9.2747101499999989</v>
      </c>
      <c r="C614" s="7">
        <v>6.0663193500000023</v>
      </c>
      <c r="D614">
        <f t="shared" si="51"/>
        <v>612</v>
      </c>
      <c r="E614" s="4">
        <f t="shared" si="47"/>
        <v>1.4687975646879755E-2</v>
      </c>
      <c r="F614">
        <f t="shared" si="48"/>
        <v>-1.8330380562159883</v>
      </c>
      <c r="G614">
        <f t="shared" si="49"/>
        <v>0.18658536585365854</v>
      </c>
      <c r="N614" s="5">
        <v>36491</v>
      </c>
      <c r="O614">
        <v>18.028749999999999</v>
      </c>
      <c r="P614" s="10">
        <f t="shared" si="50"/>
        <v>9.2747101499999989</v>
      </c>
      <c r="Q614">
        <v>11.792083333333338</v>
      </c>
      <c r="R614" s="10">
        <f t="shared" si="50"/>
        <v>6.0663193500000023</v>
      </c>
      <c r="S614">
        <v>1.4687975646879755E-2</v>
      </c>
      <c r="T614">
        <v>-1.8330380562159883</v>
      </c>
    </row>
    <row r="615" spans="1:20" x14ac:dyDescent="0.25">
      <c r="A615" s="8">
        <v>37826</v>
      </c>
      <c r="B615" s="7">
        <v>7.3288408500000006</v>
      </c>
      <c r="C615" s="7">
        <v>6.0541013999999995</v>
      </c>
      <c r="D615">
        <f t="shared" si="51"/>
        <v>613</v>
      </c>
      <c r="E615" s="4">
        <f t="shared" si="47"/>
        <v>1.4664014838320409E-2</v>
      </c>
      <c r="F615">
        <f t="shared" si="48"/>
        <v>-1.8337471085888422</v>
      </c>
      <c r="G615">
        <f t="shared" si="49"/>
        <v>0.18689024390243902</v>
      </c>
      <c r="N615" s="5">
        <v>37826</v>
      </c>
      <c r="O615">
        <v>14.246250000000002</v>
      </c>
      <c r="P615" s="10">
        <f t="shared" si="50"/>
        <v>7.3288408500000006</v>
      </c>
      <c r="Q615">
        <v>11.768333333333333</v>
      </c>
      <c r="R615" s="10">
        <f t="shared" si="50"/>
        <v>6.0541013999999995</v>
      </c>
      <c r="S615">
        <v>1.4664014838320409E-2</v>
      </c>
      <c r="T615">
        <v>-1.8337471085888422</v>
      </c>
    </row>
    <row r="616" spans="1:20" x14ac:dyDescent="0.25">
      <c r="A616" s="8">
        <v>38038</v>
      </c>
      <c r="B616" s="7">
        <v>7.1412846000000005</v>
      </c>
      <c r="C616" s="7">
        <v>6.0538870500000019</v>
      </c>
      <c r="D616">
        <f t="shared" si="51"/>
        <v>614</v>
      </c>
      <c r="E616" s="4">
        <f t="shared" si="47"/>
        <v>1.4640132077997412E-2</v>
      </c>
      <c r="F616">
        <f t="shared" si="48"/>
        <v>-1.8344550052115947</v>
      </c>
      <c r="G616">
        <f t="shared" si="49"/>
        <v>0.18719512195121951</v>
      </c>
      <c r="N616" s="5">
        <v>38038</v>
      </c>
      <c r="O616">
        <v>13.881666666666668</v>
      </c>
      <c r="P616" s="10">
        <f t="shared" si="50"/>
        <v>7.1412846000000005</v>
      </c>
      <c r="Q616">
        <v>11.76791666666667</v>
      </c>
      <c r="R616" s="10">
        <f t="shared" si="50"/>
        <v>6.0538870500000019</v>
      </c>
      <c r="S616">
        <v>1.4640132077997412E-2</v>
      </c>
      <c r="T616">
        <v>-1.8344550052115947</v>
      </c>
    </row>
    <row r="617" spans="1:20" x14ac:dyDescent="0.25">
      <c r="A617" s="8">
        <v>36886</v>
      </c>
      <c r="B617" s="7">
        <v>9.4394595599999995</v>
      </c>
      <c r="C617" s="7">
        <v>6.0498144000000016</v>
      </c>
      <c r="D617">
        <f t="shared" si="51"/>
        <v>615</v>
      </c>
      <c r="E617" s="4">
        <f t="shared" si="47"/>
        <v>1.461632698518766E-2</v>
      </c>
      <c r="F617">
        <f t="shared" si="48"/>
        <v>-1.8351617498458437</v>
      </c>
      <c r="G617">
        <f t="shared" si="49"/>
        <v>0.1875</v>
      </c>
      <c r="N617" s="5">
        <v>36886</v>
      </c>
      <c r="O617">
        <v>18.349</v>
      </c>
      <c r="P617" s="10">
        <f t="shared" si="50"/>
        <v>9.4394595599999995</v>
      </c>
      <c r="Q617">
        <v>11.760000000000003</v>
      </c>
      <c r="R617" s="10">
        <f t="shared" si="50"/>
        <v>6.0498144000000016</v>
      </c>
      <c r="S617">
        <v>1.461632698518766E-2</v>
      </c>
      <c r="T617">
        <v>-1.8351617498458437</v>
      </c>
    </row>
    <row r="618" spans="1:20" x14ac:dyDescent="0.25">
      <c r="A618" s="8">
        <v>36374</v>
      </c>
      <c r="B618" s="7">
        <v>9.0168470999999997</v>
      </c>
      <c r="C618" s="7">
        <v>6.0459561000000015</v>
      </c>
      <c r="D618">
        <f t="shared" si="51"/>
        <v>616</v>
      </c>
      <c r="E618" s="4">
        <f t="shared" si="47"/>
        <v>1.4592599181640277E-2</v>
      </c>
      <c r="F618">
        <f t="shared" si="48"/>
        <v>-1.8358673462348525</v>
      </c>
      <c r="G618">
        <f t="shared" si="49"/>
        <v>0.18780487804878049</v>
      </c>
      <c r="N618" s="5">
        <v>36374</v>
      </c>
      <c r="O618">
        <v>17.5275</v>
      </c>
      <c r="P618" s="10">
        <f t="shared" si="50"/>
        <v>9.0168470999999997</v>
      </c>
      <c r="Q618">
        <v>11.752500000000003</v>
      </c>
      <c r="R618" s="10">
        <f t="shared" si="50"/>
        <v>6.0459561000000015</v>
      </c>
      <c r="S618">
        <v>1.4592599181640277E-2</v>
      </c>
      <c r="T618">
        <v>-1.8358673462348525</v>
      </c>
    </row>
    <row r="619" spans="1:20" x14ac:dyDescent="0.25">
      <c r="A619" s="8">
        <v>38152</v>
      </c>
      <c r="B619" s="7">
        <v>7.2040891500000015</v>
      </c>
      <c r="C619" s="7">
        <v>6.0455274000000019</v>
      </c>
      <c r="D619">
        <f t="shared" si="51"/>
        <v>617</v>
      </c>
      <c r="E619" s="4">
        <f t="shared" si="47"/>
        <v>1.4568948291556583E-2</v>
      </c>
      <c r="F619">
        <f t="shared" si="48"/>
        <v>-1.8365717981036687</v>
      </c>
      <c r="G619">
        <f t="shared" si="49"/>
        <v>0.18810975609756098</v>
      </c>
      <c r="N619" s="5">
        <v>38152</v>
      </c>
      <c r="O619">
        <v>14.003750000000002</v>
      </c>
      <c r="P619" s="10">
        <f t="shared" si="50"/>
        <v>7.2040891500000015</v>
      </c>
      <c r="Q619">
        <v>11.75166666666667</v>
      </c>
      <c r="R619" s="10">
        <f t="shared" si="50"/>
        <v>6.0455274000000019</v>
      </c>
      <c r="S619">
        <v>1.4568948291556583E-2</v>
      </c>
      <c r="T619">
        <v>-1.8365717981036687</v>
      </c>
    </row>
    <row r="620" spans="1:20" x14ac:dyDescent="0.25">
      <c r="A620" s="8">
        <v>38033</v>
      </c>
      <c r="B620" s="7">
        <v>8.9834085000000012</v>
      </c>
      <c r="C620" s="7">
        <v>6.0412403999999995</v>
      </c>
      <c r="D620">
        <f t="shared" si="51"/>
        <v>618</v>
      </c>
      <c r="E620" s="4">
        <f t="shared" si="47"/>
        <v>1.4545373941570244E-2</v>
      </c>
      <c r="F620">
        <f t="shared" si="48"/>
        <v>-1.837275109159243</v>
      </c>
      <c r="G620">
        <f t="shared" si="49"/>
        <v>0.18841463414634146</v>
      </c>
      <c r="N620" s="5">
        <v>38033</v>
      </c>
      <c r="O620">
        <v>17.462500000000002</v>
      </c>
      <c r="P620" s="10">
        <f t="shared" si="50"/>
        <v>8.9834085000000012</v>
      </c>
      <c r="Q620">
        <v>11.743333333333332</v>
      </c>
      <c r="R620" s="10">
        <f t="shared" si="50"/>
        <v>6.0412403999999995</v>
      </c>
      <c r="S620">
        <v>1.4545373941570244E-2</v>
      </c>
      <c r="T620">
        <v>-1.837275109159243</v>
      </c>
    </row>
    <row r="621" spans="1:20" x14ac:dyDescent="0.25">
      <c r="A621" s="8">
        <v>37814</v>
      </c>
      <c r="B621" s="7">
        <v>7.3627081500000013</v>
      </c>
      <c r="C621" s="7">
        <v>6.0378108000000017</v>
      </c>
      <c r="D621">
        <f t="shared" si="51"/>
        <v>619</v>
      </c>
      <c r="E621" s="4">
        <f t="shared" si="47"/>
        <v>1.4521875760727644E-2</v>
      </c>
      <c r="F621">
        <f t="shared" si="48"/>
        <v>-1.837977283090545</v>
      </c>
      <c r="G621">
        <f t="shared" si="49"/>
        <v>0.18871951219512195</v>
      </c>
      <c r="N621" s="5">
        <v>37814</v>
      </c>
      <c r="O621">
        <v>14.312083333333335</v>
      </c>
      <c r="P621" s="10">
        <f t="shared" si="50"/>
        <v>7.3627081500000013</v>
      </c>
      <c r="Q621">
        <v>11.73666666666667</v>
      </c>
      <c r="R621" s="10">
        <f t="shared" si="50"/>
        <v>6.0378108000000017</v>
      </c>
      <c r="S621">
        <v>1.4521875760727644E-2</v>
      </c>
      <c r="T621">
        <v>-1.837977283090545</v>
      </c>
    </row>
    <row r="622" spans="1:20" x14ac:dyDescent="0.25">
      <c r="A622" s="8">
        <v>38324</v>
      </c>
      <c r="B622" s="7">
        <v>7.3659233999999998</v>
      </c>
      <c r="C622" s="7">
        <v>6.0335237999999984</v>
      </c>
      <c r="D622">
        <f t="shared" si="51"/>
        <v>620</v>
      </c>
      <c r="E622" s="4">
        <f t="shared" si="47"/>
        <v>1.4498453380468405E-2</v>
      </c>
      <c r="F622">
        <f t="shared" si="48"/>
        <v>-1.838678323568681</v>
      </c>
      <c r="G622">
        <f t="shared" si="49"/>
        <v>0.18902439024390244</v>
      </c>
      <c r="N622" s="5">
        <v>38324</v>
      </c>
      <c r="O622">
        <v>14.318333333333333</v>
      </c>
      <c r="P622" s="10">
        <f t="shared" si="50"/>
        <v>7.3659233999999998</v>
      </c>
      <c r="Q622">
        <v>11.72833333333333</v>
      </c>
      <c r="R622" s="10">
        <f t="shared" si="50"/>
        <v>6.0335237999999984</v>
      </c>
      <c r="S622">
        <v>1.4498453380468405E-2</v>
      </c>
      <c r="T622">
        <v>-1.838678323568681</v>
      </c>
    </row>
    <row r="623" spans="1:20" x14ac:dyDescent="0.25">
      <c r="A623" s="5">
        <v>38514</v>
      </c>
      <c r="B623">
        <v>7.0212485999999998</v>
      </c>
      <c r="C623">
        <v>6.0292368000000005</v>
      </c>
      <c r="D623">
        <f t="shared" si="51"/>
        <v>621</v>
      </c>
      <c r="E623" s="4">
        <f t="shared" si="47"/>
        <v>1.4475106434606137E-2</v>
      </c>
      <c r="F623">
        <f t="shared" si="48"/>
        <v>-1.8393782342470073</v>
      </c>
      <c r="G623">
        <f t="shared" si="49"/>
        <v>0.18932926829268293</v>
      </c>
      <c r="N623" s="5">
        <v>38514</v>
      </c>
      <c r="O623">
        <v>13.648333333333333</v>
      </c>
      <c r="P623" s="10">
        <f t="shared" si="50"/>
        <v>7.0212485999999998</v>
      </c>
      <c r="Q623">
        <v>11.72</v>
      </c>
      <c r="R623" s="10">
        <f t="shared" si="50"/>
        <v>6.0292368000000005</v>
      </c>
      <c r="S623">
        <v>1.4475106434606137E-2</v>
      </c>
      <c r="T623">
        <v>-1.8393782342470073</v>
      </c>
    </row>
    <row r="624" spans="1:20" x14ac:dyDescent="0.25">
      <c r="A624" s="8">
        <v>37905</v>
      </c>
      <c r="B624" s="7">
        <v>8.5628537999999992</v>
      </c>
      <c r="C624" s="7">
        <v>6.0292367999999996</v>
      </c>
      <c r="D624">
        <f t="shared" si="51"/>
        <v>622</v>
      </c>
      <c r="E624" s="4">
        <f t="shared" si="47"/>
        <v>1.4451834559309342E-2</v>
      </c>
      <c r="F624">
        <f t="shared" si="48"/>
        <v>-1.8400770187612456</v>
      </c>
      <c r="G624">
        <f t="shared" si="49"/>
        <v>0.18963414634146342</v>
      </c>
      <c r="N624" s="5">
        <v>37905</v>
      </c>
      <c r="O624">
        <v>16.645</v>
      </c>
      <c r="P624" s="10">
        <f t="shared" si="50"/>
        <v>8.5628537999999992</v>
      </c>
      <c r="Q624">
        <v>11.719999999999999</v>
      </c>
      <c r="R624" s="10">
        <f t="shared" si="50"/>
        <v>6.0292367999999996</v>
      </c>
      <c r="S624">
        <v>1.4451834559309342E-2</v>
      </c>
      <c r="T624">
        <v>-1.8400770187612456</v>
      </c>
    </row>
    <row r="625" spans="1:20" x14ac:dyDescent="0.25">
      <c r="A625" s="8">
        <v>37288</v>
      </c>
      <c r="B625" s="7">
        <v>6.9663750000000029</v>
      </c>
      <c r="C625" s="7">
        <v>6.0285937499999989</v>
      </c>
      <c r="D625">
        <f t="shared" si="51"/>
        <v>623</v>
      </c>
      <c r="E625" s="4">
        <f t="shared" si="47"/>
        <v>1.4428637393082521E-2</v>
      </c>
      <c r="F625">
        <f t="shared" si="48"/>
        <v>-1.8407746807295966</v>
      </c>
      <c r="G625">
        <f t="shared" si="49"/>
        <v>0.1899390243902439</v>
      </c>
      <c r="N625" s="5">
        <v>37288</v>
      </c>
      <c r="O625">
        <v>13.541666666666671</v>
      </c>
      <c r="P625" s="10">
        <f t="shared" si="50"/>
        <v>6.9663750000000029</v>
      </c>
      <c r="Q625">
        <v>11.718749999999998</v>
      </c>
      <c r="R625" s="10">
        <f t="shared" si="50"/>
        <v>6.0285937499999989</v>
      </c>
      <c r="S625">
        <v>1.4428637393082521E-2</v>
      </c>
      <c r="T625">
        <v>-1.8407746807295966</v>
      </c>
    </row>
    <row r="626" spans="1:20" x14ac:dyDescent="0.25">
      <c r="A626" s="8">
        <v>36656</v>
      </c>
      <c r="B626" s="7">
        <v>8.0338380000000011</v>
      </c>
      <c r="C626" s="7">
        <v>6.0249498000000008</v>
      </c>
      <c r="D626">
        <f t="shared" si="51"/>
        <v>624</v>
      </c>
      <c r="E626" s="4">
        <f t="shared" si="47"/>
        <v>1.4405514576747453E-2</v>
      </c>
      <c r="F626">
        <f t="shared" si="48"/>
        <v>-1.841471223752851</v>
      </c>
      <c r="G626">
        <f t="shared" si="49"/>
        <v>0.19024390243902439</v>
      </c>
      <c r="N626" s="5">
        <v>36656</v>
      </c>
      <c r="O626">
        <v>15.616666666666669</v>
      </c>
      <c r="P626" s="10">
        <f t="shared" si="50"/>
        <v>8.0338380000000011</v>
      </c>
      <c r="Q626">
        <v>11.711666666666668</v>
      </c>
      <c r="R626" s="10">
        <f t="shared" si="50"/>
        <v>6.0249498000000008</v>
      </c>
      <c r="S626">
        <v>1.4405514576747453E-2</v>
      </c>
      <c r="T626">
        <v>-1.841471223752851</v>
      </c>
    </row>
    <row r="627" spans="1:20" x14ac:dyDescent="0.25">
      <c r="A627" s="8">
        <v>37127</v>
      </c>
      <c r="B627" s="7">
        <v>7.5834886500000005</v>
      </c>
      <c r="C627" s="7">
        <v>6.0243067500000009</v>
      </c>
      <c r="D627">
        <f t="shared" si="51"/>
        <v>625</v>
      </c>
      <c r="E627" s="4">
        <f t="shared" si="47"/>
        <v>1.4382465753424658E-2</v>
      </c>
      <c r="F627">
        <f t="shared" si="48"/>
        <v>-1.8421666514145023</v>
      </c>
      <c r="G627">
        <f t="shared" si="49"/>
        <v>0.19054878048780488</v>
      </c>
      <c r="N627" s="5">
        <v>37127</v>
      </c>
      <c r="O627">
        <v>14.741250000000001</v>
      </c>
      <c r="P627" s="10">
        <f t="shared" si="50"/>
        <v>7.5834886500000005</v>
      </c>
      <c r="Q627">
        <v>11.710416666666669</v>
      </c>
      <c r="R627" s="10">
        <f t="shared" si="50"/>
        <v>6.0243067500000009</v>
      </c>
      <c r="S627">
        <v>1.4382465753424658E-2</v>
      </c>
      <c r="T627">
        <v>-1.8421666514145023</v>
      </c>
    </row>
    <row r="628" spans="1:20" x14ac:dyDescent="0.25">
      <c r="A628" s="8">
        <v>36948</v>
      </c>
      <c r="B628" s="7">
        <v>7.6170670434782615</v>
      </c>
      <c r="C628" s="7">
        <v>6.0214083652173924</v>
      </c>
      <c r="D628">
        <f t="shared" si="51"/>
        <v>626</v>
      </c>
      <c r="E628" s="4">
        <f t="shared" si="47"/>
        <v>1.4359490568515033E-2</v>
      </c>
      <c r="F628">
        <f t="shared" si="48"/>
        <v>-1.8428609672808567</v>
      </c>
      <c r="G628">
        <f t="shared" si="49"/>
        <v>0.19085365853658537</v>
      </c>
      <c r="N628" s="5">
        <v>36948</v>
      </c>
      <c r="O628">
        <v>14.806521739130435</v>
      </c>
      <c r="P628" s="10">
        <f t="shared" si="50"/>
        <v>7.6170670434782615</v>
      </c>
      <c r="Q628">
        <v>11.704782608695654</v>
      </c>
      <c r="R628" s="10">
        <f t="shared" si="50"/>
        <v>6.0214083652173924</v>
      </c>
      <c r="S628">
        <v>1.4359490568515033E-2</v>
      </c>
      <c r="T628">
        <v>-1.8428609672808567</v>
      </c>
    </row>
    <row r="629" spans="1:20" x14ac:dyDescent="0.25">
      <c r="A629" s="8">
        <v>36874</v>
      </c>
      <c r="B629" s="7">
        <v>9.1705360500000008</v>
      </c>
      <c r="C629" s="7">
        <v>6.0206628000000011</v>
      </c>
      <c r="D629">
        <f t="shared" si="51"/>
        <v>627</v>
      </c>
      <c r="E629" s="4">
        <f t="shared" si="47"/>
        <v>1.4336588669681677E-2</v>
      </c>
      <c r="F629">
        <f t="shared" si="48"/>
        <v>-1.8435541749011435</v>
      </c>
      <c r="G629">
        <f t="shared" si="49"/>
        <v>0.19115853658536586</v>
      </c>
      <c r="N629" s="5">
        <v>36874</v>
      </c>
      <c r="O629">
        <v>17.826250000000002</v>
      </c>
      <c r="P629" s="10">
        <f t="shared" si="50"/>
        <v>9.1705360500000008</v>
      </c>
      <c r="Q629">
        <v>11.703333333333335</v>
      </c>
      <c r="R629" s="10">
        <f t="shared" si="50"/>
        <v>6.0206628000000011</v>
      </c>
      <c r="S629">
        <v>1.4336588669681677E-2</v>
      </c>
      <c r="T629">
        <v>-1.8435541749011435</v>
      </c>
    </row>
    <row r="630" spans="1:20" x14ac:dyDescent="0.25">
      <c r="A630" s="8">
        <v>37683</v>
      </c>
      <c r="B630" s="7">
        <v>8.153659649999998</v>
      </c>
      <c r="C630" s="7">
        <v>6.0172331999999997</v>
      </c>
      <c r="D630">
        <f t="shared" si="51"/>
        <v>628</v>
      </c>
      <c r="E630" s="4">
        <f t="shared" si="47"/>
        <v>1.4313759706831864E-2</v>
      </c>
      <c r="F630">
        <f t="shared" si="48"/>
        <v>-1.8442462778076232</v>
      </c>
      <c r="G630">
        <f t="shared" si="49"/>
        <v>0.19146341463414634</v>
      </c>
      <c r="N630" s="5">
        <v>37683</v>
      </c>
      <c r="O630">
        <v>15.84958333333333</v>
      </c>
      <c r="P630" s="10">
        <f t="shared" si="50"/>
        <v>8.153659649999998</v>
      </c>
      <c r="Q630">
        <v>11.696666666666665</v>
      </c>
      <c r="R630" s="10">
        <f t="shared" si="50"/>
        <v>6.0172331999999997</v>
      </c>
      <c r="S630">
        <v>1.4313759706831864E-2</v>
      </c>
      <c r="T630">
        <v>-1.8442462778076232</v>
      </c>
    </row>
    <row r="631" spans="1:20" x14ac:dyDescent="0.25">
      <c r="A631" s="8">
        <v>37413</v>
      </c>
      <c r="B631" s="7">
        <v>7.3249825500000005</v>
      </c>
      <c r="C631" s="7">
        <v>6.0123031500000002</v>
      </c>
      <c r="D631">
        <f t="shared" si="51"/>
        <v>629</v>
      </c>
      <c r="E631" s="4">
        <f t="shared" si="47"/>
        <v>1.4291003332099221E-2</v>
      </c>
      <c r="F631">
        <f t="shared" si="48"/>
        <v>-1.844937279515696</v>
      </c>
      <c r="G631">
        <f t="shared" si="49"/>
        <v>0.19176829268292683</v>
      </c>
      <c r="N631" s="5">
        <v>37413</v>
      </c>
      <c r="O631">
        <v>14.238750000000001</v>
      </c>
      <c r="P631" s="10">
        <f t="shared" si="50"/>
        <v>7.3249825500000005</v>
      </c>
      <c r="Q631">
        <v>11.687083333333334</v>
      </c>
      <c r="R631" s="10">
        <f t="shared" si="50"/>
        <v>6.0123031500000002</v>
      </c>
      <c r="S631">
        <v>1.4291003332099221E-2</v>
      </c>
      <c r="T631">
        <v>-1.844937279515696</v>
      </c>
    </row>
    <row r="632" spans="1:20" x14ac:dyDescent="0.25">
      <c r="A632" s="8">
        <v>36829</v>
      </c>
      <c r="B632" s="7">
        <v>8.7911365500000027</v>
      </c>
      <c r="C632" s="7">
        <v>6.0120888000000008</v>
      </c>
      <c r="D632">
        <f t="shared" si="51"/>
        <v>630</v>
      </c>
      <c r="E632" s="4">
        <f t="shared" si="47"/>
        <v>1.426831919982605E-2</v>
      </c>
      <c r="F632">
        <f t="shared" si="48"/>
        <v>-1.8456271835240088</v>
      </c>
      <c r="G632">
        <f t="shared" si="49"/>
        <v>0.19207317073170732</v>
      </c>
      <c r="N632" s="5">
        <v>36829</v>
      </c>
      <c r="O632">
        <v>17.088750000000005</v>
      </c>
      <c r="P632" s="10">
        <f t="shared" si="50"/>
        <v>8.7911365500000027</v>
      </c>
      <c r="Q632">
        <v>11.686666666666667</v>
      </c>
      <c r="R632" s="10">
        <f t="shared" si="50"/>
        <v>6.0120888000000008</v>
      </c>
      <c r="S632">
        <v>1.426831919982605E-2</v>
      </c>
      <c r="T632">
        <v>-1.8456271835240088</v>
      </c>
    </row>
    <row r="633" spans="1:20" x14ac:dyDescent="0.25">
      <c r="A633" s="8">
        <v>38108</v>
      </c>
      <c r="B633" s="7">
        <v>6.8328349500000005</v>
      </c>
      <c r="C633" s="7">
        <v>6.0082305000000007</v>
      </c>
      <c r="D633">
        <f t="shared" si="51"/>
        <v>631</v>
      </c>
      <c r="E633" s="4">
        <f t="shared" si="47"/>
        <v>1.4245706966545816E-2</v>
      </c>
      <c r="F633">
        <f t="shared" si="48"/>
        <v>-1.8463159933145614</v>
      </c>
      <c r="G633">
        <f t="shared" si="49"/>
        <v>0.19237804878048781</v>
      </c>
      <c r="N633" s="5">
        <v>38108</v>
      </c>
      <c r="O633">
        <v>13.282083333333334</v>
      </c>
      <c r="P633" s="10">
        <f t="shared" si="50"/>
        <v>6.8328349500000005</v>
      </c>
      <c r="Q633">
        <v>11.679166666666667</v>
      </c>
      <c r="R633" s="10">
        <f t="shared" si="50"/>
        <v>6.0082305000000007</v>
      </c>
      <c r="S633">
        <v>1.4245706966545816E-2</v>
      </c>
      <c r="T633">
        <v>-1.8463159933145614</v>
      </c>
    </row>
    <row r="634" spans="1:20" x14ac:dyDescent="0.25">
      <c r="A634" s="8">
        <v>35482</v>
      </c>
      <c r="B634" s="7">
        <v>6.891566850000002</v>
      </c>
      <c r="C634" s="7">
        <v>6.0080161499999996</v>
      </c>
      <c r="D634">
        <f t="shared" si="51"/>
        <v>632</v>
      </c>
      <c r="E634" s="4">
        <f t="shared" si="47"/>
        <v>1.4223166290965841E-2</v>
      </c>
      <c r="F634">
        <f t="shared" si="48"/>
        <v>-1.847003712352812</v>
      </c>
      <c r="G634">
        <f t="shared" si="49"/>
        <v>0.1926829268292683</v>
      </c>
      <c r="N634" s="5">
        <v>35482</v>
      </c>
      <c r="O634">
        <v>13.396250000000004</v>
      </c>
      <c r="P634" s="10">
        <f t="shared" si="50"/>
        <v>6.891566850000002</v>
      </c>
      <c r="Q634">
        <v>11.678749999999999</v>
      </c>
      <c r="R634" s="10">
        <f t="shared" si="50"/>
        <v>6.0080161499999996</v>
      </c>
      <c r="S634">
        <v>1.4223166290965841E-2</v>
      </c>
      <c r="T634">
        <v>-1.847003712352812</v>
      </c>
    </row>
    <row r="635" spans="1:20" x14ac:dyDescent="0.25">
      <c r="A635" s="5">
        <v>38407</v>
      </c>
      <c r="B635">
        <v>8.9368945499999999</v>
      </c>
      <c r="C635">
        <v>6.0043722000000006</v>
      </c>
      <c r="D635">
        <f t="shared" si="51"/>
        <v>633</v>
      </c>
      <c r="E635" s="4">
        <f t="shared" si="47"/>
        <v>1.4200696833950097E-2</v>
      </c>
      <c r="F635">
        <f t="shared" si="48"/>
        <v>-1.8476903440877821</v>
      </c>
      <c r="G635">
        <f t="shared" si="49"/>
        <v>0.19298780487804879</v>
      </c>
      <c r="N635" s="5">
        <v>38407</v>
      </c>
      <c r="O635">
        <v>17.372083333333332</v>
      </c>
      <c r="P635" s="10">
        <f t="shared" si="50"/>
        <v>8.9368945499999999</v>
      </c>
      <c r="Q635">
        <v>11.671666666666667</v>
      </c>
      <c r="R635" s="10">
        <f t="shared" si="50"/>
        <v>6.0043722000000006</v>
      </c>
      <c r="S635">
        <v>1.4200696833950097E-2</v>
      </c>
      <c r="T635">
        <v>-1.8476903440877821</v>
      </c>
    </row>
    <row r="636" spans="1:20" x14ac:dyDescent="0.25">
      <c r="A636" s="8">
        <v>36490</v>
      </c>
      <c r="B636" s="7">
        <v>8.2117485000000006</v>
      </c>
      <c r="C636" s="7">
        <v>6.0041578500000012</v>
      </c>
      <c r="D636">
        <f t="shared" si="51"/>
        <v>634</v>
      </c>
      <c r="E636" s="4">
        <f t="shared" si="47"/>
        <v>1.4178298258502225E-2</v>
      </c>
      <c r="F636">
        <f t="shared" si="48"/>
        <v>-1.8483758919521598</v>
      </c>
      <c r="G636">
        <f t="shared" si="49"/>
        <v>0.19329268292682927</v>
      </c>
      <c r="N636" s="5">
        <v>36490</v>
      </c>
      <c r="O636">
        <v>15.9625</v>
      </c>
      <c r="P636" s="10">
        <f t="shared" si="50"/>
        <v>8.2117485000000006</v>
      </c>
      <c r="Q636">
        <v>11.671250000000002</v>
      </c>
      <c r="R636" s="10">
        <f t="shared" si="50"/>
        <v>6.0041578500000012</v>
      </c>
      <c r="S636">
        <v>1.4178298258502225E-2</v>
      </c>
      <c r="T636">
        <v>-1.8483758919521598</v>
      </c>
    </row>
    <row r="637" spans="1:20" x14ac:dyDescent="0.25">
      <c r="A637" s="8">
        <v>35588</v>
      </c>
      <c r="B637" s="7">
        <v>9.3919596000000034</v>
      </c>
      <c r="C637" s="7">
        <v>6.0000852000000018</v>
      </c>
      <c r="D637">
        <f t="shared" si="51"/>
        <v>635</v>
      </c>
      <c r="E637" s="4">
        <f t="shared" si="47"/>
        <v>1.4155970229748681E-2</v>
      </c>
      <c r="F637">
        <f t="shared" si="48"/>
        <v>-1.8490603593624027</v>
      </c>
      <c r="G637">
        <f t="shared" si="49"/>
        <v>0.19359756097560976</v>
      </c>
      <c r="N637" s="5">
        <v>35588</v>
      </c>
      <c r="O637">
        <v>18.256666666666671</v>
      </c>
      <c r="P637" s="10">
        <f t="shared" si="50"/>
        <v>9.3919596000000034</v>
      </c>
      <c r="Q637">
        <v>11.663333333333336</v>
      </c>
      <c r="R637" s="10">
        <f t="shared" si="50"/>
        <v>6.0000852000000018</v>
      </c>
      <c r="S637">
        <v>1.4155970229748681E-2</v>
      </c>
      <c r="T637">
        <v>-1.8490603593624027</v>
      </c>
    </row>
    <row r="638" spans="1:20" x14ac:dyDescent="0.25">
      <c r="A638" s="8">
        <v>35676</v>
      </c>
      <c r="B638" s="7">
        <v>7.9247338500000009</v>
      </c>
      <c r="C638" s="7">
        <v>5.9998708500000015</v>
      </c>
      <c r="D638">
        <f t="shared" si="51"/>
        <v>636</v>
      </c>
      <c r="E638" s="4">
        <f t="shared" si="47"/>
        <v>1.4133712414922029E-2</v>
      </c>
      <c r="F638">
        <f t="shared" si="48"/>
        <v>-1.8497437497188409</v>
      </c>
      <c r="G638">
        <f t="shared" si="49"/>
        <v>0.19390243902439025</v>
      </c>
      <c r="N638" s="5">
        <v>35676</v>
      </c>
      <c r="O638">
        <v>15.404583333333335</v>
      </c>
      <c r="P638" s="10">
        <f t="shared" si="50"/>
        <v>7.9247338500000009</v>
      </c>
      <c r="Q638">
        <v>11.662916666666669</v>
      </c>
      <c r="R638" s="10">
        <f t="shared" si="50"/>
        <v>5.9998708500000015</v>
      </c>
      <c r="S638">
        <v>1.4133712414922029E-2</v>
      </c>
      <c r="T638">
        <v>-1.8497437497188409</v>
      </c>
    </row>
    <row r="639" spans="1:20" x14ac:dyDescent="0.25">
      <c r="A639" s="8">
        <v>37992</v>
      </c>
      <c r="B639" s="7">
        <v>7.833206399999999</v>
      </c>
      <c r="C639" s="7">
        <v>5.9998708500000006</v>
      </c>
      <c r="D639">
        <f t="shared" si="51"/>
        <v>637</v>
      </c>
      <c r="E639" s="4">
        <f t="shared" si="47"/>
        <v>1.4111524483344445E-2</v>
      </c>
      <c r="F639">
        <f t="shared" si="48"/>
        <v>-1.8504260664057774</v>
      </c>
      <c r="G639">
        <f t="shared" si="49"/>
        <v>0.19420731707317074</v>
      </c>
      <c r="N639" s="5">
        <v>37992</v>
      </c>
      <c r="O639">
        <v>15.226666666666665</v>
      </c>
      <c r="P639" s="10">
        <f t="shared" si="50"/>
        <v>7.833206399999999</v>
      </c>
      <c r="Q639">
        <v>11.662916666666668</v>
      </c>
      <c r="R639" s="10">
        <f t="shared" si="50"/>
        <v>5.9998708500000006</v>
      </c>
      <c r="S639">
        <v>1.4111524483344445E-2</v>
      </c>
      <c r="T639">
        <v>-1.8504260664057774</v>
      </c>
    </row>
    <row r="640" spans="1:20" x14ac:dyDescent="0.25">
      <c r="A640" s="8">
        <v>35804</v>
      </c>
      <c r="B640" s="7">
        <v>7.072121000000001</v>
      </c>
      <c r="C640" s="7">
        <v>5.9995135999999993</v>
      </c>
      <c r="D640">
        <f t="shared" si="51"/>
        <v>638</v>
      </c>
      <c r="E640" s="4">
        <f t="shared" si="47"/>
        <v>1.4089406106411302E-2</v>
      </c>
      <c r="F640">
        <f t="shared" si="48"/>
        <v>-1.8511073127915894</v>
      </c>
      <c r="G640">
        <f t="shared" si="49"/>
        <v>0.19451219512195123</v>
      </c>
      <c r="N640" s="5">
        <v>35804</v>
      </c>
      <c r="O640">
        <v>13.747222222222224</v>
      </c>
      <c r="P640" s="10">
        <f t="shared" si="50"/>
        <v>7.072121000000001</v>
      </c>
      <c r="Q640">
        <v>11.662222222222221</v>
      </c>
      <c r="R640" s="10">
        <f t="shared" si="50"/>
        <v>5.9995135999999993</v>
      </c>
      <c r="S640">
        <v>1.4089406106411302E-2</v>
      </c>
      <c r="T640">
        <v>-1.8511073127915894</v>
      </c>
    </row>
    <row r="641" spans="1:20" x14ac:dyDescent="0.25">
      <c r="A641" s="8">
        <v>36808</v>
      </c>
      <c r="B641" s="7">
        <v>9.429256500000001</v>
      </c>
      <c r="C641" s="7">
        <v>5.9957982000000003</v>
      </c>
      <c r="D641">
        <f t="shared" si="51"/>
        <v>639</v>
      </c>
      <c r="E641" s="4">
        <f t="shared" si="47"/>
        <v>1.4067356957574977E-2</v>
      </c>
      <c r="F641">
        <f t="shared" si="48"/>
        <v>-1.8517874922288271</v>
      </c>
      <c r="G641">
        <f t="shared" si="49"/>
        <v>0.19481707317073171</v>
      </c>
      <c r="N641" s="5">
        <v>36808</v>
      </c>
      <c r="O641">
        <v>18.329166666666669</v>
      </c>
      <c r="P641" s="10">
        <f t="shared" si="50"/>
        <v>9.429256500000001</v>
      </c>
      <c r="Q641">
        <v>11.655000000000001</v>
      </c>
      <c r="R641" s="10">
        <f t="shared" si="50"/>
        <v>5.9957982000000003</v>
      </c>
      <c r="S641">
        <v>1.4067356957574977E-2</v>
      </c>
      <c r="T641">
        <v>-1.8517874922288271</v>
      </c>
    </row>
    <row r="642" spans="1:20" x14ac:dyDescent="0.25">
      <c r="A642" s="8">
        <v>36626</v>
      </c>
      <c r="B642" s="7">
        <v>9.0162040500000025</v>
      </c>
      <c r="C642" s="7">
        <v>5.9917255500000008</v>
      </c>
      <c r="D642">
        <f t="shared" si="51"/>
        <v>640</v>
      </c>
      <c r="E642" s="4">
        <f t="shared" si="47"/>
        <v>1.4045376712328769E-2</v>
      </c>
      <c r="F642">
        <f t="shared" si="48"/>
        <v>-1.8524666080543142</v>
      </c>
      <c r="G642">
        <f t="shared" si="49"/>
        <v>0.1951219512195122</v>
      </c>
      <c r="N642" s="5">
        <v>36626</v>
      </c>
      <c r="O642">
        <v>17.526250000000005</v>
      </c>
      <c r="P642" s="10">
        <f t="shared" si="50"/>
        <v>9.0162040500000025</v>
      </c>
      <c r="Q642">
        <v>11.647083333333335</v>
      </c>
      <c r="R642" s="10">
        <f t="shared" si="50"/>
        <v>5.9917255500000008</v>
      </c>
      <c r="S642">
        <v>1.4045376712328769E-2</v>
      </c>
      <c r="T642">
        <v>-1.8524666080543142</v>
      </c>
    </row>
    <row r="643" spans="1:20" x14ac:dyDescent="0.25">
      <c r="A643" s="8">
        <v>37414</v>
      </c>
      <c r="B643" s="7">
        <v>8.3752975499999991</v>
      </c>
      <c r="C643" s="7">
        <v>5.991082500000001</v>
      </c>
      <c r="D643">
        <f t="shared" si="51"/>
        <v>641</v>
      </c>
      <c r="E643" s="4">
        <f t="shared" ref="E643:E706" si="52">(D$1+1)/D643/365</f>
        <v>1.4023465048190969E-2</v>
      </c>
      <c r="F643">
        <f t="shared" ref="F643:F706" si="53">LOG(E643)</f>
        <v>-1.8531446635892443</v>
      </c>
      <c r="G643">
        <f t="shared" ref="G643:G706" si="54">D643/D$1</f>
        <v>0.19542682926829269</v>
      </c>
      <c r="N643" s="5">
        <v>37414</v>
      </c>
      <c r="O643">
        <v>16.280416666666664</v>
      </c>
      <c r="P643" s="10">
        <f t="shared" si="50"/>
        <v>8.3752975499999991</v>
      </c>
      <c r="Q643">
        <v>11.645833333333336</v>
      </c>
      <c r="R643" s="10">
        <f t="shared" si="50"/>
        <v>5.991082500000001</v>
      </c>
      <c r="S643">
        <v>1.4023465048190969E-2</v>
      </c>
      <c r="T643">
        <v>-1.8531446635892443</v>
      </c>
    </row>
    <row r="644" spans="1:20" x14ac:dyDescent="0.25">
      <c r="A644" s="5">
        <v>38456</v>
      </c>
      <c r="B644">
        <v>9.374597249999999</v>
      </c>
      <c r="C644">
        <v>5.9870098500000024</v>
      </c>
      <c r="D644">
        <f t="shared" si="51"/>
        <v>642</v>
      </c>
      <c r="E644" s="4">
        <f t="shared" si="52"/>
        <v>1.4001621644689113E-2</v>
      </c>
      <c r="F644">
        <f t="shared" si="53"/>
        <v>-1.8538216621392802</v>
      </c>
      <c r="G644">
        <f t="shared" si="54"/>
        <v>0.19573170731707318</v>
      </c>
      <c r="N644" s="5">
        <v>38456</v>
      </c>
      <c r="O644">
        <v>18.222916666666663</v>
      </c>
      <c r="P644" s="10">
        <f t="shared" ref="P644:R707" si="55">O644*0.51444</f>
        <v>9.374597249999999</v>
      </c>
      <c r="Q644">
        <v>11.637916666666671</v>
      </c>
      <c r="R644" s="10">
        <f t="shared" si="55"/>
        <v>5.9870098500000024</v>
      </c>
      <c r="S644">
        <v>1.4001621644689113E-2</v>
      </c>
      <c r="T644">
        <v>-1.8538216621392802</v>
      </c>
    </row>
    <row r="645" spans="1:20" x14ac:dyDescent="0.25">
      <c r="A645" s="5">
        <v>38440</v>
      </c>
      <c r="B645">
        <v>7.3679499818181826</v>
      </c>
      <c r="C645">
        <v>5.9817680181818176</v>
      </c>
      <c r="D645">
        <f t="shared" ref="D645:D708" si="56">D644+1</f>
        <v>643</v>
      </c>
      <c r="E645" s="4">
        <f t="shared" si="52"/>
        <v>1.397984618334434E-2</v>
      </c>
      <c r="F645">
        <f t="shared" si="53"/>
        <v>-1.8544976069946491</v>
      </c>
      <c r="G645">
        <f t="shared" si="54"/>
        <v>0.19603658536585367</v>
      </c>
      <c r="N645" s="5">
        <v>38440</v>
      </c>
      <c r="O645">
        <v>14.322272727272729</v>
      </c>
      <c r="P645" s="10">
        <f t="shared" si="55"/>
        <v>7.3679499818181826</v>
      </c>
      <c r="Q645">
        <v>11.627727272727272</v>
      </c>
      <c r="R645" s="10">
        <f t="shared" si="55"/>
        <v>5.9817680181818176</v>
      </c>
      <c r="S645">
        <v>1.397984618334434E-2</v>
      </c>
      <c r="T645">
        <v>-1.8544976069946491</v>
      </c>
    </row>
    <row r="646" spans="1:20" x14ac:dyDescent="0.25">
      <c r="A646" s="8">
        <v>38088</v>
      </c>
      <c r="B646" s="7">
        <v>7.9875384000000009</v>
      </c>
      <c r="C646" s="7">
        <v>5.9792932500000004</v>
      </c>
      <c r="D646">
        <f t="shared" si="56"/>
        <v>644</v>
      </c>
      <c r="E646" s="4">
        <f t="shared" si="52"/>
        <v>1.3958138347655916E-2</v>
      </c>
      <c r="F646">
        <f t="shared" si="53"/>
        <v>-1.8551725014302392</v>
      </c>
      <c r="G646">
        <f t="shared" si="54"/>
        <v>0.19634146341463415</v>
      </c>
      <c r="N646" s="5">
        <v>38088</v>
      </c>
      <c r="O646">
        <v>15.526666666666669</v>
      </c>
      <c r="P646" s="10">
        <f t="shared" si="55"/>
        <v>7.9875384000000009</v>
      </c>
      <c r="Q646">
        <v>11.622916666666667</v>
      </c>
      <c r="R646" s="10">
        <f t="shared" si="55"/>
        <v>5.9792932500000004</v>
      </c>
      <c r="S646">
        <v>1.3958138347655916E-2</v>
      </c>
      <c r="T646">
        <v>-1.8551725014302392</v>
      </c>
    </row>
    <row r="647" spans="1:20" x14ac:dyDescent="0.25">
      <c r="A647" s="8">
        <v>36606</v>
      </c>
      <c r="B647" s="7">
        <v>10.228781999999999</v>
      </c>
      <c r="C647" s="7">
        <v>5.9788645500000017</v>
      </c>
      <c r="D647">
        <f t="shared" si="56"/>
        <v>645</v>
      </c>
      <c r="E647" s="4">
        <f t="shared" si="52"/>
        <v>1.3936497823085909E-2</v>
      </c>
      <c r="F647">
        <f t="shared" si="53"/>
        <v>-1.8558463487056949</v>
      </c>
      <c r="G647">
        <f t="shared" si="54"/>
        <v>0.19664634146341464</v>
      </c>
      <c r="N647" s="5">
        <v>36606</v>
      </c>
      <c r="O647">
        <v>19.883333333333329</v>
      </c>
      <c r="P647" s="10">
        <f t="shared" si="55"/>
        <v>10.228781999999999</v>
      </c>
      <c r="Q647">
        <v>11.622083333333336</v>
      </c>
      <c r="R647" s="10">
        <f t="shared" si="55"/>
        <v>5.9788645500000017</v>
      </c>
      <c r="S647">
        <v>1.3936497823085909E-2</v>
      </c>
      <c r="T647">
        <v>-1.8558463487056949</v>
      </c>
    </row>
    <row r="648" spans="1:20" x14ac:dyDescent="0.25">
      <c r="A648" s="8">
        <v>36769</v>
      </c>
      <c r="B648" s="7">
        <v>8.983194150000001</v>
      </c>
      <c r="C648" s="7">
        <v>5.9788645500000017</v>
      </c>
      <c r="D648">
        <f t="shared" si="56"/>
        <v>646</v>
      </c>
      <c r="E648" s="4">
        <f t="shared" si="52"/>
        <v>1.3914924297043978E-2</v>
      </c>
      <c r="F648">
        <f t="shared" si="53"/>
        <v>-1.8565191520655111</v>
      </c>
      <c r="G648">
        <f t="shared" si="54"/>
        <v>0.19695121951219513</v>
      </c>
      <c r="N648" s="5">
        <v>36769</v>
      </c>
      <c r="O648">
        <v>17.462083333333336</v>
      </c>
      <c r="P648" s="10">
        <f t="shared" si="55"/>
        <v>8.983194150000001</v>
      </c>
      <c r="Q648">
        <v>11.622083333333336</v>
      </c>
      <c r="R648" s="10">
        <f t="shared" si="55"/>
        <v>5.9788645500000017</v>
      </c>
      <c r="S648">
        <v>1.3914924297043978E-2</v>
      </c>
      <c r="T648">
        <v>-1.8565191520655111</v>
      </c>
    </row>
    <row r="649" spans="1:20" x14ac:dyDescent="0.25">
      <c r="A649" s="8">
        <v>37225</v>
      </c>
      <c r="B649" s="7">
        <v>6.7606362782608693</v>
      </c>
      <c r="C649" s="7">
        <v>5.9775691304347838</v>
      </c>
      <c r="D649">
        <f t="shared" si="56"/>
        <v>647</v>
      </c>
      <c r="E649" s="4">
        <f t="shared" si="52"/>
        <v>1.3893417458872351E-2</v>
      </c>
      <c r="F649">
        <f t="shared" si="53"/>
        <v>-1.8571909147391275</v>
      </c>
      <c r="G649">
        <f t="shared" si="54"/>
        <v>0.19725609756097562</v>
      </c>
      <c r="N649" s="5">
        <v>37225</v>
      </c>
      <c r="O649">
        <v>13.141739130434782</v>
      </c>
      <c r="P649" s="10">
        <f t="shared" si="55"/>
        <v>6.7606362782608693</v>
      </c>
      <c r="Q649">
        <v>11.619565217391306</v>
      </c>
      <c r="R649" s="10">
        <f t="shared" si="55"/>
        <v>5.9775691304347838</v>
      </c>
      <c r="S649">
        <v>1.3893417458872351E-2</v>
      </c>
      <c r="T649">
        <v>-1.8571909147391275</v>
      </c>
    </row>
    <row r="650" spans="1:20" x14ac:dyDescent="0.25">
      <c r="A650" s="8">
        <v>35718</v>
      </c>
      <c r="B650" s="7">
        <v>8.3624365500000017</v>
      </c>
      <c r="C650" s="7">
        <v>5.970504899999999</v>
      </c>
      <c r="D650">
        <f t="shared" si="56"/>
        <v>648</v>
      </c>
      <c r="E650" s="4">
        <f t="shared" si="52"/>
        <v>1.3871976999830881E-2</v>
      </c>
      <c r="F650">
        <f t="shared" si="53"/>
        <v>-1.8578616399410204</v>
      </c>
      <c r="G650">
        <f t="shared" si="54"/>
        <v>0.19756097560975611</v>
      </c>
      <c r="N650" s="5">
        <v>35718</v>
      </c>
      <c r="O650">
        <v>16.255416666666669</v>
      </c>
      <c r="P650" s="10">
        <f t="shared" si="55"/>
        <v>8.3624365500000017</v>
      </c>
      <c r="Q650">
        <v>11.605833333333331</v>
      </c>
      <c r="R650" s="10">
        <f t="shared" si="55"/>
        <v>5.970504899999999</v>
      </c>
      <c r="S650">
        <v>1.3871976999830881E-2</v>
      </c>
      <c r="T650">
        <v>-1.8578616399410204</v>
      </c>
    </row>
    <row r="651" spans="1:20" x14ac:dyDescent="0.25">
      <c r="A651" s="8">
        <v>37869</v>
      </c>
      <c r="B651" s="7">
        <v>7.612425899999999</v>
      </c>
      <c r="C651" s="7">
        <v>5.9664322500000013</v>
      </c>
      <c r="D651">
        <f t="shared" si="56"/>
        <v>649</v>
      </c>
      <c r="E651" s="4">
        <f t="shared" si="52"/>
        <v>1.3850602613082299E-2</v>
      </c>
      <c r="F651">
        <f t="shared" si="53"/>
        <v>-1.8585313308707962</v>
      </c>
      <c r="G651">
        <f t="shared" si="54"/>
        <v>0.19786585365853659</v>
      </c>
      <c r="N651" s="5">
        <v>37869</v>
      </c>
      <c r="O651">
        <v>14.797499999999998</v>
      </c>
      <c r="P651" s="10">
        <f t="shared" si="55"/>
        <v>7.612425899999999</v>
      </c>
      <c r="Q651">
        <v>11.597916666666668</v>
      </c>
      <c r="R651" s="10">
        <f t="shared" si="55"/>
        <v>5.9664322500000013</v>
      </c>
      <c r="S651">
        <v>1.3850602613082299E-2</v>
      </c>
      <c r="T651">
        <v>-1.8585313308707962</v>
      </c>
    </row>
    <row r="652" spans="1:20" x14ac:dyDescent="0.25">
      <c r="A652" s="8">
        <v>37866</v>
      </c>
      <c r="B652" s="7">
        <v>7.4077216499999992</v>
      </c>
      <c r="C652" s="7">
        <v>5.9627883000000015</v>
      </c>
      <c r="D652">
        <f t="shared" si="56"/>
        <v>650</v>
      </c>
      <c r="E652" s="4">
        <f t="shared" si="52"/>
        <v>1.3829293993677555E-2</v>
      </c>
      <c r="F652">
        <f t="shared" si="53"/>
        <v>-1.8591999907132826</v>
      </c>
      <c r="G652">
        <f t="shared" si="54"/>
        <v>0.19817073170731708</v>
      </c>
      <c r="N652" s="5">
        <v>37866</v>
      </c>
      <c r="O652">
        <v>14.399583333333332</v>
      </c>
      <c r="P652" s="10">
        <f t="shared" si="55"/>
        <v>7.4077216499999992</v>
      </c>
      <c r="Q652">
        <v>11.590833333333336</v>
      </c>
      <c r="R652" s="10">
        <f t="shared" si="55"/>
        <v>5.9627883000000015</v>
      </c>
      <c r="S652">
        <v>1.3829293993677555E-2</v>
      </c>
      <c r="T652">
        <v>-1.8591999907132826</v>
      </c>
    </row>
    <row r="653" spans="1:20" x14ac:dyDescent="0.25">
      <c r="A653" s="8">
        <v>36260</v>
      </c>
      <c r="B653" s="7">
        <v>9.8665304999999996</v>
      </c>
      <c r="C653" s="7">
        <v>5.9625739500000003</v>
      </c>
      <c r="D653">
        <f t="shared" si="56"/>
        <v>651</v>
      </c>
      <c r="E653" s="4">
        <f t="shared" si="52"/>
        <v>1.3808050838541339E-2</v>
      </c>
      <c r="F653">
        <f t="shared" si="53"/>
        <v>-1.8598676226386188</v>
      </c>
      <c r="G653">
        <f t="shared" si="54"/>
        <v>0.19847560975609757</v>
      </c>
      <c r="N653" s="5">
        <v>36260</v>
      </c>
      <c r="O653">
        <v>19.179166666666667</v>
      </c>
      <c r="P653" s="10">
        <f t="shared" si="55"/>
        <v>9.8665304999999996</v>
      </c>
      <c r="Q653">
        <v>11.590416666666668</v>
      </c>
      <c r="R653" s="10">
        <f t="shared" si="55"/>
        <v>5.9625739500000003</v>
      </c>
      <c r="S653">
        <v>1.3808050838541339E-2</v>
      </c>
      <c r="T653">
        <v>-1.8598676226386188</v>
      </c>
    </row>
    <row r="654" spans="1:20" x14ac:dyDescent="0.25">
      <c r="A654" s="8">
        <v>35915</v>
      </c>
      <c r="B654" s="7">
        <v>7.2040891500000015</v>
      </c>
      <c r="C654" s="7">
        <v>5.9623595999999992</v>
      </c>
      <c r="D654">
        <f t="shared" si="56"/>
        <v>652</v>
      </c>
      <c r="E654" s="4">
        <f t="shared" si="52"/>
        <v>1.3786872846457686E-2</v>
      </c>
      <c r="F654">
        <f t="shared" si="53"/>
        <v>-1.8605342298023473</v>
      </c>
      <c r="G654">
        <f t="shared" si="54"/>
        <v>0.19878048780487806</v>
      </c>
      <c r="N654" s="5">
        <v>35915</v>
      </c>
      <c r="O654">
        <v>14.003750000000002</v>
      </c>
      <c r="P654" s="10">
        <f t="shared" si="55"/>
        <v>7.2040891500000015</v>
      </c>
      <c r="Q654">
        <v>11.589999999999998</v>
      </c>
      <c r="R654" s="10">
        <f t="shared" si="55"/>
        <v>5.9623595999999992</v>
      </c>
      <c r="S654">
        <v>1.3786872846457686E-2</v>
      </c>
      <c r="T654">
        <v>-1.8605342298023473</v>
      </c>
    </row>
    <row r="655" spans="1:20" x14ac:dyDescent="0.25">
      <c r="A655" s="8">
        <v>36573</v>
      </c>
      <c r="B655" s="7">
        <v>10.112389950000001</v>
      </c>
      <c r="C655" s="7">
        <v>5.962145249999999</v>
      </c>
      <c r="D655">
        <f t="shared" si="56"/>
        <v>653</v>
      </c>
      <c r="E655" s="4">
        <f t="shared" si="52"/>
        <v>1.376575971805576E-2</v>
      </c>
      <c r="F655">
        <f t="shared" si="53"/>
        <v>-1.8611998153455009</v>
      </c>
      <c r="G655">
        <f t="shared" si="54"/>
        <v>0.19908536585365855</v>
      </c>
      <c r="N655" s="5">
        <v>36573</v>
      </c>
      <c r="O655">
        <v>19.657083333333336</v>
      </c>
      <c r="P655" s="10">
        <f t="shared" si="55"/>
        <v>10.112389950000001</v>
      </c>
      <c r="Q655">
        <v>11.589583333333332</v>
      </c>
      <c r="R655" s="10">
        <f t="shared" si="55"/>
        <v>5.962145249999999</v>
      </c>
      <c r="S655">
        <v>1.376575971805576E-2</v>
      </c>
      <c r="T655">
        <v>-1.8611998153455009</v>
      </c>
    </row>
    <row r="656" spans="1:20" x14ac:dyDescent="0.25">
      <c r="A656" s="8">
        <v>36917</v>
      </c>
      <c r="B656" s="7">
        <v>7.6908780000000041</v>
      </c>
      <c r="C656" s="7">
        <v>5.9585013000000018</v>
      </c>
      <c r="D656">
        <f t="shared" si="56"/>
        <v>654</v>
      </c>
      <c r="E656" s="4">
        <f t="shared" si="52"/>
        <v>1.3744711155795737E-2</v>
      </c>
      <c r="F656">
        <f t="shared" si="53"/>
        <v>-1.8618643823946943</v>
      </c>
      <c r="G656">
        <f t="shared" si="54"/>
        <v>0.19939024390243903</v>
      </c>
      <c r="N656" s="5">
        <v>36917</v>
      </c>
      <c r="O656">
        <v>14.950000000000008</v>
      </c>
      <c r="P656" s="10">
        <f t="shared" si="55"/>
        <v>7.6908780000000041</v>
      </c>
      <c r="Q656">
        <v>11.582500000000003</v>
      </c>
      <c r="R656" s="10">
        <f t="shared" si="55"/>
        <v>5.9585013000000018</v>
      </c>
      <c r="S656">
        <v>1.3744711155795737E-2</v>
      </c>
      <c r="T656">
        <v>-1.8618643823946943</v>
      </c>
    </row>
    <row r="657" spans="1:20" x14ac:dyDescent="0.25">
      <c r="A657" s="8">
        <v>37960</v>
      </c>
      <c r="B657" s="7">
        <v>8.187312600000002</v>
      </c>
      <c r="C657" s="7">
        <v>5.9539999500000009</v>
      </c>
      <c r="D657">
        <f t="shared" si="56"/>
        <v>655</v>
      </c>
      <c r="E657" s="4">
        <f t="shared" si="52"/>
        <v>1.3723726863954826E-2</v>
      </c>
      <c r="F657">
        <f t="shared" si="53"/>
        <v>-1.8625279340622101</v>
      </c>
      <c r="G657">
        <f t="shared" si="54"/>
        <v>0.19969512195121952</v>
      </c>
      <c r="N657" s="5">
        <v>37960</v>
      </c>
      <c r="O657">
        <v>15.915000000000004</v>
      </c>
      <c r="P657" s="10">
        <f t="shared" si="55"/>
        <v>8.187312600000002</v>
      </c>
      <c r="Q657">
        <v>11.573750000000002</v>
      </c>
      <c r="R657" s="10">
        <f t="shared" si="55"/>
        <v>5.9539999500000009</v>
      </c>
      <c r="S657">
        <v>1.3723726863954826E-2</v>
      </c>
      <c r="T657">
        <v>-1.8625279340622101</v>
      </c>
    </row>
    <row r="658" spans="1:20" x14ac:dyDescent="0.25">
      <c r="A658" s="8">
        <v>37634</v>
      </c>
      <c r="B658" s="7">
        <v>7.2205940999999987</v>
      </c>
      <c r="C658" s="7">
        <v>5.9503560000000011</v>
      </c>
      <c r="D658">
        <f t="shared" si="56"/>
        <v>656</v>
      </c>
      <c r="E658" s="4">
        <f t="shared" si="52"/>
        <v>1.3702806548613432E-2</v>
      </c>
      <c r="F658">
        <f t="shared" si="53"/>
        <v>-1.8631904734460873</v>
      </c>
      <c r="G658">
        <f t="shared" si="54"/>
        <v>0.2</v>
      </c>
      <c r="N658" s="5">
        <v>37634</v>
      </c>
      <c r="O658">
        <v>14.035833333333331</v>
      </c>
      <c r="P658" s="10">
        <f t="shared" si="55"/>
        <v>7.2205940999999987</v>
      </c>
      <c r="Q658">
        <v>11.566666666666668</v>
      </c>
      <c r="R658" s="10">
        <f t="shared" si="55"/>
        <v>5.9503560000000011</v>
      </c>
      <c r="S658">
        <v>1.3702806548613432E-2</v>
      </c>
      <c r="T658">
        <v>-1.8631904734460873</v>
      </c>
    </row>
    <row r="659" spans="1:20" x14ac:dyDescent="0.25">
      <c r="A659" s="8">
        <v>37345</v>
      </c>
      <c r="B659" s="7">
        <v>7.0750504499999991</v>
      </c>
      <c r="C659" s="7">
        <v>5.9460689999999996</v>
      </c>
      <c r="D659">
        <f t="shared" si="56"/>
        <v>657</v>
      </c>
      <c r="E659" s="4">
        <f t="shared" si="52"/>
        <v>1.3681949917641417E-2</v>
      </c>
      <c r="F659">
        <f t="shared" si="53"/>
        <v>-1.8638520036302078</v>
      </c>
      <c r="G659">
        <f t="shared" si="54"/>
        <v>0.2003048780487805</v>
      </c>
      <c r="N659" s="5">
        <v>37345</v>
      </c>
      <c r="O659">
        <v>13.752916666666664</v>
      </c>
      <c r="P659" s="10">
        <f t="shared" si="55"/>
        <v>7.0750504499999991</v>
      </c>
      <c r="Q659">
        <v>11.558333333333332</v>
      </c>
      <c r="R659" s="10">
        <f t="shared" si="55"/>
        <v>5.9460689999999996</v>
      </c>
      <c r="S659">
        <v>1.3681949917641417E-2</v>
      </c>
      <c r="T659">
        <v>-1.8638520036302078</v>
      </c>
    </row>
    <row r="660" spans="1:20" x14ac:dyDescent="0.25">
      <c r="A660" s="8">
        <v>36229</v>
      </c>
      <c r="B660" s="7">
        <v>9.1354255200000001</v>
      </c>
      <c r="C660" s="7">
        <v>5.9443542000000011</v>
      </c>
      <c r="D660">
        <f t="shared" si="56"/>
        <v>658</v>
      </c>
      <c r="E660" s="4">
        <f t="shared" si="52"/>
        <v>1.3661156680684515E-2</v>
      </c>
      <c r="F660">
        <f t="shared" si="53"/>
        <v>-1.8645125276843826</v>
      </c>
      <c r="G660">
        <f t="shared" si="54"/>
        <v>0.20060975609756099</v>
      </c>
      <c r="N660" s="5">
        <v>36229</v>
      </c>
      <c r="O660">
        <v>17.757999999999999</v>
      </c>
      <c r="P660" s="10">
        <f t="shared" si="55"/>
        <v>9.1354255200000001</v>
      </c>
      <c r="Q660">
        <v>11.555000000000001</v>
      </c>
      <c r="R660" s="10">
        <f t="shared" si="55"/>
        <v>5.9443542000000011</v>
      </c>
      <c r="S660">
        <v>1.3661156680684515E-2</v>
      </c>
      <c r="T660">
        <v>-1.8645125276843826</v>
      </c>
    </row>
    <row r="661" spans="1:20" x14ac:dyDescent="0.25">
      <c r="A661" s="8">
        <v>37178</v>
      </c>
      <c r="B661" s="7">
        <v>7.1835115499999995</v>
      </c>
      <c r="C661" s="7">
        <v>5.9422107000000013</v>
      </c>
      <c r="D661">
        <f t="shared" si="56"/>
        <v>659</v>
      </c>
      <c r="E661" s="4">
        <f t="shared" si="52"/>
        <v>1.364042654915085E-2</v>
      </c>
      <c r="F661">
        <f t="shared" si="53"/>
        <v>-1.865172048664437</v>
      </c>
      <c r="G661">
        <f t="shared" si="54"/>
        <v>0.20091463414634148</v>
      </c>
      <c r="N661" s="5">
        <v>37178</v>
      </c>
      <c r="O661">
        <v>13.963749999999999</v>
      </c>
      <c r="P661" s="10">
        <f t="shared" si="55"/>
        <v>7.1835115499999995</v>
      </c>
      <c r="Q661">
        <v>11.550833333333335</v>
      </c>
      <c r="R661" s="10">
        <f t="shared" si="55"/>
        <v>5.9422107000000013</v>
      </c>
      <c r="S661">
        <v>1.364042654915085E-2</v>
      </c>
      <c r="T661">
        <v>-1.865172048664437</v>
      </c>
    </row>
    <row r="662" spans="1:20" x14ac:dyDescent="0.25">
      <c r="A662" s="8">
        <v>36203</v>
      </c>
      <c r="B662" s="7">
        <v>7.499864191304348</v>
      </c>
      <c r="C662" s="7">
        <v>5.9390979652173925</v>
      </c>
      <c r="D662">
        <f t="shared" si="56"/>
        <v>660</v>
      </c>
      <c r="E662" s="4">
        <f t="shared" si="52"/>
        <v>1.3619759236197593E-2</v>
      </c>
      <c r="F662">
        <f t="shared" si="53"/>
        <v>-1.8658305696122957</v>
      </c>
      <c r="G662">
        <f t="shared" si="54"/>
        <v>0.20121951219512196</v>
      </c>
      <c r="N662" s="5">
        <v>36203</v>
      </c>
      <c r="O662">
        <v>14.578695652173913</v>
      </c>
      <c r="P662" s="10">
        <f t="shared" si="55"/>
        <v>7.499864191304348</v>
      </c>
      <c r="Q662">
        <v>11.544782608695654</v>
      </c>
      <c r="R662" s="10">
        <f t="shared" si="55"/>
        <v>5.9390979652173925</v>
      </c>
      <c r="S662">
        <v>1.3619759236197593E-2</v>
      </c>
      <c r="T662">
        <v>-1.8658305696122957</v>
      </c>
    </row>
    <row r="663" spans="1:20" x14ac:dyDescent="0.25">
      <c r="A663" s="8">
        <v>38319</v>
      </c>
      <c r="B663" s="7">
        <v>7.6164985500000011</v>
      </c>
      <c r="C663" s="7">
        <v>5.9334223499999998</v>
      </c>
      <c r="D663">
        <f t="shared" si="56"/>
        <v>661</v>
      </c>
      <c r="E663" s="4">
        <f t="shared" si="52"/>
        <v>1.3599154456717716E-2</v>
      </c>
      <c r="F663">
        <f t="shared" si="53"/>
        <v>-1.8664880935560673</v>
      </c>
      <c r="G663">
        <f t="shared" si="54"/>
        <v>0.20152439024390245</v>
      </c>
      <c r="N663" s="5">
        <v>38319</v>
      </c>
      <c r="O663">
        <v>14.805416666666668</v>
      </c>
      <c r="P663" s="10">
        <f t="shared" si="55"/>
        <v>7.6164985500000011</v>
      </c>
      <c r="Q663">
        <v>11.53375</v>
      </c>
      <c r="R663" s="10">
        <f t="shared" si="55"/>
        <v>5.9334223499999998</v>
      </c>
      <c r="S663">
        <v>1.3599154456717716E-2</v>
      </c>
      <c r="T663">
        <v>-1.8664880935560673</v>
      </c>
    </row>
    <row r="664" spans="1:20" x14ac:dyDescent="0.25">
      <c r="A664" s="8">
        <v>37577</v>
      </c>
      <c r="B664" s="7">
        <v>7.4958194999999996</v>
      </c>
      <c r="C664" s="7">
        <v>5.9334223499999998</v>
      </c>
      <c r="D664">
        <f t="shared" si="56"/>
        <v>662</v>
      </c>
      <c r="E664" s="4">
        <f t="shared" si="52"/>
        <v>1.3578611927326904E-2</v>
      </c>
      <c r="F664">
        <f t="shared" si="53"/>
        <v>-1.867144623510127</v>
      </c>
      <c r="G664">
        <f t="shared" si="54"/>
        <v>0.20182926829268294</v>
      </c>
      <c r="N664" s="5">
        <v>37577</v>
      </c>
      <c r="O664">
        <v>14.570833333333333</v>
      </c>
      <c r="P664" s="10">
        <f t="shared" si="55"/>
        <v>7.4958194999999996</v>
      </c>
      <c r="Q664">
        <v>11.53375</v>
      </c>
      <c r="R664" s="10">
        <f t="shared" si="55"/>
        <v>5.9334223499999998</v>
      </c>
      <c r="S664">
        <v>1.3578611927326904E-2</v>
      </c>
      <c r="T664">
        <v>-1.867144623510127</v>
      </c>
    </row>
    <row r="665" spans="1:20" x14ac:dyDescent="0.25">
      <c r="A665" s="8">
        <v>37674</v>
      </c>
      <c r="B665" s="7">
        <v>7.7120986500000033</v>
      </c>
      <c r="C665" s="7">
        <v>5.9332079999999996</v>
      </c>
      <c r="D665">
        <f t="shared" si="56"/>
        <v>663</v>
      </c>
      <c r="E665" s="4">
        <f t="shared" si="52"/>
        <v>1.3558131366350545E-2</v>
      </c>
      <c r="F665">
        <f t="shared" si="53"/>
        <v>-1.8678001624752001</v>
      </c>
      <c r="G665">
        <f t="shared" si="54"/>
        <v>0.20213414634146343</v>
      </c>
      <c r="N665" s="5">
        <v>37674</v>
      </c>
      <c r="O665">
        <v>14.991250000000006</v>
      </c>
      <c r="P665" s="10">
        <f t="shared" si="55"/>
        <v>7.7120986500000033</v>
      </c>
      <c r="Q665">
        <v>11.533333333333333</v>
      </c>
      <c r="R665" s="10">
        <f t="shared" si="55"/>
        <v>5.9332079999999996</v>
      </c>
      <c r="S665">
        <v>1.3558131366350545E-2</v>
      </c>
      <c r="T665">
        <v>-1.8678001624752001</v>
      </c>
    </row>
    <row r="666" spans="1:20" x14ac:dyDescent="0.25">
      <c r="A666" s="8">
        <v>37708</v>
      </c>
      <c r="B666" s="7">
        <v>7.9500271500000004</v>
      </c>
      <c r="C666" s="7">
        <v>5.9248483500000004</v>
      </c>
      <c r="D666">
        <f t="shared" si="56"/>
        <v>664</v>
      </c>
      <c r="E666" s="4">
        <f t="shared" si="52"/>
        <v>1.3537712493810859E-2</v>
      </c>
      <c r="F666">
        <f t="shared" si="53"/>
        <v>-1.8684547134384446</v>
      </c>
      <c r="G666">
        <f t="shared" si="54"/>
        <v>0.20243902439024392</v>
      </c>
      <c r="N666" s="5">
        <v>37708</v>
      </c>
      <c r="O666">
        <v>15.453750000000001</v>
      </c>
      <c r="P666" s="10">
        <f t="shared" si="55"/>
        <v>7.9500271500000004</v>
      </c>
      <c r="Q666">
        <v>11.517083333333334</v>
      </c>
      <c r="R666" s="10">
        <f t="shared" si="55"/>
        <v>5.9248483500000004</v>
      </c>
      <c r="S666">
        <v>1.3537712493810859E-2</v>
      </c>
      <c r="T666">
        <v>-1.8684547134384446</v>
      </c>
    </row>
    <row r="667" spans="1:20" x14ac:dyDescent="0.25">
      <c r="A667" s="8">
        <v>35958</v>
      </c>
      <c r="B667" s="7">
        <v>7.2500672250000004</v>
      </c>
      <c r="C667" s="7">
        <v>5.9247411750000003</v>
      </c>
      <c r="D667">
        <f t="shared" si="56"/>
        <v>665</v>
      </c>
      <c r="E667" s="4">
        <f t="shared" si="52"/>
        <v>1.3517355031414153E-2</v>
      </c>
      <c r="F667">
        <f t="shared" si="53"/>
        <v>-1.8691082793735316</v>
      </c>
      <c r="G667">
        <f t="shared" si="54"/>
        <v>0.2027439024390244</v>
      </c>
      <c r="N667" s="5">
        <v>35958</v>
      </c>
      <c r="O667">
        <v>14.093125000000001</v>
      </c>
      <c r="P667" s="10">
        <f t="shared" si="55"/>
        <v>7.2500672250000004</v>
      </c>
      <c r="Q667">
        <v>11.516875000000001</v>
      </c>
      <c r="R667" s="10">
        <f t="shared" si="55"/>
        <v>5.9247411750000003</v>
      </c>
      <c r="S667">
        <v>1.3517355031414153E-2</v>
      </c>
      <c r="T667">
        <v>-1.8691082793735316</v>
      </c>
    </row>
    <row r="668" spans="1:20" x14ac:dyDescent="0.25">
      <c r="A668" s="8">
        <v>37668</v>
      </c>
      <c r="B668" s="7">
        <v>9.5164969500000005</v>
      </c>
      <c r="C668" s="7">
        <v>5.924419649999999</v>
      </c>
      <c r="D668">
        <f t="shared" si="56"/>
        <v>666</v>
      </c>
      <c r="E668" s="4">
        <f t="shared" si="52"/>
        <v>1.3497058702538155E-2</v>
      </c>
      <c r="F668">
        <f t="shared" si="53"/>
        <v>-1.8697608632407281</v>
      </c>
      <c r="G668">
        <f t="shared" si="54"/>
        <v>0.20304878048780489</v>
      </c>
      <c r="N668" s="5">
        <v>37668</v>
      </c>
      <c r="O668">
        <v>18.498750000000001</v>
      </c>
      <c r="P668" s="10">
        <f t="shared" si="55"/>
        <v>9.5164969500000005</v>
      </c>
      <c r="Q668">
        <v>11.516249999999998</v>
      </c>
      <c r="R668" s="10">
        <f t="shared" si="55"/>
        <v>5.924419649999999</v>
      </c>
      <c r="S668">
        <v>1.3497058702538155E-2</v>
      </c>
      <c r="T668">
        <v>-1.8697608632407281</v>
      </c>
    </row>
    <row r="669" spans="1:20" x14ac:dyDescent="0.25">
      <c r="A669" s="8">
        <v>38023</v>
      </c>
      <c r="B669" s="7">
        <v>7.3161942</v>
      </c>
      <c r="C669" s="7">
        <v>5.9205613500000025</v>
      </c>
      <c r="D669">
        <f t="shared" si="56"/>
        <v>667</v>
      </c>
      <c r="E669" s="4">
        <f t="shared" si="52"/>
        <v>1.3476823232219508E-2</v>
      </c>
      <c r="F669">
        <f t="shared" si="53"/>
        <v>-1.870412467986976</v>
      </c>
      <c r="G669">
        <f t="shared" si="54"/>
        <v>0.20335365853658535</v>
      </c>
      <c r="N669" s="5">
        <v>38023</v>
      </c>
      <c r="O669">
        <v>14.221666666666666</v>
      </c>
      <c r="P669" s="10">
        <f t="shared" si="55"/>
        <v>7.3161942</v>
      </c>
      <c r="Q669">
        <v>11.508750000000004</v>
      </c>
      <c r="R669" s="10">
        <f t="shared" si="55"/>
        <v>5.9205613500000025</v>
      </c>
      <c r="S669">
        <v>1.3476823232219508E-2</v>
      </c>
      <c r="T669">
        <v>-1.870412467986976</v>
      </c>
    </row>
    <row r="670" spans="1:20" x14ac:dyDescent="0.25">
      <c r="A670" s="8">
        <v>37206</v>
      </c>
      <c r="B670" s="7">
        <v>7.9579580999999999</v>
      </c>
      <c r="C670" s="7">
        <v>5.9203470000000005</v>
      </c>
      <c r="D670">
        <f t="shared" si="56"/>
        <v>668</v>
      </c>
      <c r="E670" s="4">
        <f t="shared" si="52"/>
        <v>1.3456648347141335E-2</v>
      </c>
      <c r="F670">
        <f t="shared" si="53"/>
        <v>-1.8710630965459727</v>
      </c>
      <c r="G670">
        <f t="shared" si="54"/>
        <v>0.20365853658536584</v>
      </c>
      <c r="N670" s="5">
        <v>37206</v>
      </c>
      <c r="O670">
        <v>15.469166666666666</v>
      </c>
      <c r="P670" s="10">
        <f t="shared" si="55"/>
        <v>7.9579580999999999</v>
      </c>
      <c r="Q670">
        <v>11.508333333333335</v>
      </c>
      <c r="R670" s="10">
        <f t="shared" si="55"/>
        <v>5.9203470000000005</v>
      </c>
      <c r="S670">
        <v>1.3456648347141335E-2</v>
      </c>
      <c r="T670">
        <v>-1.8710630965459727</v>
      </c>
    </row>
    <row r="671" spans="1:20" x14ac:dyDescent="0.25">
      <c r="A671" s="8">
        <v>36979</v>
      </c>
      <c r="B671" s="7">
        <v>7.6079245500000008</v>
      </c>
      <c r="C671" s="7">
        <v>5.9171317499999994</v>
      </c>
      <c r="D671">
        <f t="shared" si="56"/>
        <v>669</v>
      </c>
      <c r="E671" s="4">
        <f t="shared" si="52"/>
        <v>1.3436533775620945E-2</v>
      </c>
      <c r="F671">
        <f t="shared" si="53"/>
        <v>-1.8717127518382501</v>
      </c>
      <c r="G671">
        <f t="shared" si="54"/>
        <v>0.20396341463414633</v>
      </c>
      <c r="N671" s="5">
        <v>36979</v>
      </c>
      <c r="O671">
        <v>14.788750000000002</v>
      </c>
      <c r="P671" s="10">
        <f t="shared" si="55"/>
        <v>7.6079245500000008</v>
      </c>
      <c r="Q671">
        <v>11.502083333333331</v>
      </c>
      <c r="R671" s="10">
        <f t="shared" si="55"/>
        <v>5.9171317499999994</v>
      </c>
      <c r="S671">
        <v>1.3436533775620945E-2</v>
      </c>
      <c r="T671">
        <v>-1.8717127518382501</v>
      </c>
    </row>
    <row r="672" spans="1:20" x14ac:dyDescent="0.25">
      <c r="A672" s="8">
        <v>37036</v>
      </c>
      <c r="B672" s="7">
        <v>7.4040777000000002</v>
      </c>
      <c r="C672" s="7">
        <v>5.9126303999999994</v>
      </c>
      <c r="D672">
        <f t="shared" si="56"/>
        <v>670</v>
      </c>
      <c r="E672" s="4">
        <f t="shared" si="52"/>
        <v>1.3416479247597628E-2</v>
      </c>
      <c r="F672">
        <f t="shared" si="53"/>
        <v>-1.8723614367712536</v>
      </c>
      <c r="G672">
        <f t="shared" si="54"/>
        <v>0.20426829268292682</v>
      </c>
      <c r="N672" s="5">
        <v>37036</v>
      </c>
      <c r="O672">
        <v>14.3925</v>
      </c>
      <c r="P672" s="10">
        <f t="shared" si="55"/>
        <v>7.4040777000000002</v>
      </c>
      <c r="Q672">
        <v>11.493333333333332</v>
      </c>
      <c r="R672" s="10">
        <f t="shared" si="55"/>
        <v>5.9126303999999994</v>
      </c>
      <c r="S672">
        <v>1.3416479247597628E-2</v>
      </c>
      <c r="T672">
        <v>-1.8723614367712536</v>
      </c>
    </row>
    <row r="673" spans="1:20" x14ac:dyDescent="0.25">
      <c r="A673" s="8">
        <v>36246</v>
      </c>
      <c r="B673" s="7">
        <v>9.716485500000001</v>
      </c>
      <c r="C673" s="7">
        <v>5.908772100000002</v>
      </c>
      <c r="D673">
        <f t="shared" si="56"/>
        <v>671</v>
      </c>
      <c r="E673" s="4">
        <f t="shared" si="52"/>
        <v>1.3396484494620583E-2</v>
      </c>
      <c r="F673">
        <f t="shared" si="53"/>
        <v>-1.8730091542394192</v>
      </c>
      <c r="G673">
        <f t="shared" si="54"/>
        <v>0.2045731707317073</v>
      </c>
      <c r="N673" s="5">
        <v>36246</v>
      </c>
      <c r="O673">
        <v>18.887500000000003</v>
      </c>
      <c r="P673" s="10">
        <f t="shared" si="55"/>
        <v>9.716485500000001</v>
      </c>
      <c r="Q673">
        <v>11.485833333333337</v>
      </c>
      <c r="R673" s="10">
        <f t="shared" si="55"/>
        <v>5.908772100000002</v>
      </c>
      <c r="S673">
        <v>1.3396484494620583E-2</v>
      </c>
      <c r="T673">
        <v>-1.8730091542394192</v>
      </c>
    </row>
    <row r="674" spans="1:20" x14ac:dyDescent="0.25">
      <c r="A674" s="8">
        <v>37170</v>
      </c>
      <c r="B674" s="7">
        <v>8.3269129090909093</v>
      </c>
      <c r="C674" s="7">
        <v>5.9085772363636346</v>
      </c>
      <c r="D674">
        <f t="shared" si="56"/>
        <v>672</v>
      </c>
      <c r="E674" s="4">
        <f t="shared" si="52"/>
        <v>1.3376549249836922E-2</v>
      </c>
      <c r="F674">
        <f t="shared" si="53"/>
        <v>-1.8736559071242522</v>
      </c>
      <c r="G674">
        <f t="shared" si="54"/>
        <v>0.20487804878048779</v>
      </c>
      <c r="N674" s="5">
        <v>37170</v>
      </c>
      <c r="O674">
        <v>16.186363636363637</v>
      </c>
      <c r="P674" s="10">
        <f t="shared" si="55"/>
        <v>8.3269129090909093</v>
      </c>
      <c r="Q674">
        <v>11.485454545454543</v>
      </c>
      <c r="R674" s="10">
        <f t="shared" si="55"/>
        <v>5.9085772363636346</v>
      </c>
      <c r="S674">
        <v>1.3376549249836922E-2</v>
      </c>
      <c r="T674">
        <v>-1.8736559071242522</v>
      </c>
    </row>
    <row r="675" spans="1:20" x14ac:dyDescent="0.25">
      <c r="A675" s="5">
        <v>38712</v>
      </c>
      <c r="B675">
        <v>7.124994</v>
      </c>
      <c r="C675">
        <v>5.9083434000000024</v>
      </c>
      <c r="D675">
        <f t="shared" si="56"/>
        <v>673</v>
      </c>
      <c r="E675" s="4">
        <f t="shared" si="52"/>
        <v>1.335667324797981E-2</v>
      </c>
      <c r="F675">
        <f t="shared" si="53"/>
        <v>-1.8743016982944039</v>
      </c>
      <c r="G675">
        <f t="shared" si="54"/>
        <v>0.20518292682926828</v>
      </c>
      <c r="N675" s="5">
        <v>38712</v>
      </c>
      <c r="O675">
        <v>13.85</v>
      </c>
      <c r="P675" s="10">
        <f t="shared" si="55"/>
        <v>7.124994</v>
      </c>
      <c r="Q675">
        <v>11.485000000000005</v>
      </c>
      <c r="R675" s="10">
        <f t="shared" si="55"/>
        <v>5.9083434000000024</v>
      </c>
      <c r="S675">
        <v>1.335667324797981E-2</v>
      </c>
      <c r="T675">
        <v>-1.8743016982944039</v>
      </c>
    </row>
    <row r="676" spans="1:20" x14ac:dyDescent="0.25">
      <c r="A676" s="8">
        <v>35693</v>
      </c>
      <c r="B676" s="7">
        <v>7.2004452000000017</v>
      </c>
      <c r="C676" s="7">
        <v>5.8995550500000009</v>
      </c>
      <c r="D676">
        <f t="shared" si="56"/>
        <v>674</v>
      </c>
      <c r="E676" s="4">
        <f t="shared" si="52"/>
        <v>1.3336856225356693E-2</v>
      </c>
      <c r="F676">
        <f t="shared" si="53"/>
        <v>-1.8749465306057469</v>
      </c>
      <c r="G676">
        <f t="shared" si="54"/>
        <v>0.20548780487804877</v>
      </c>
      <c r="N676" s="5">
        <v>35693</v>
      </c>
      <c r="O676">
        <v>13.99666666666667</v>
      </c>
      <c r="P676" s="10">
        <f t="shared" si="55"/>
        <v>7.2004452000000017</v>
      </c>
      <c r="Q676">
        <v>11.467916666666667</v>
      </c>
      <c r="R676" s="10">
        <f t="shared" si="55"/>
        <v>5.8995550500000009</v>
      </c>
      <c r="S676">
        <v>1.3336856225356693E-2</v>
      </c>
      <c r="T676">
        <v>-1.8749465306057469</v>
      </c>
    </row>
    <row r="677" spans="1:20" x14ac:dyDescent="0.25">
      <c r="A677" s="8">
        <v>37113</v>
      </c>
      <c r="B677" s="7">
        <v>7.0752648000000011</v>
      </c>
      <c r="C677" s="7">
        <v>5.8961254499999995</v>
      </c>
      <c r="D677">
        <f t="shared" si="56"/>
        <v>675</v>
      </c>
      <c r="E677" s="4">
        <f t="shared" si="52"/>
        <v>1.3317097919837645E-2</v>
      </c>
      <c r="F677">
        <f t="shared" si="53"/>
        <v>-1.875590406901452</v>
      </c>
      <c r="G677">
        <f t="shared" si="54"/>
        <v>0.20579268292682926</v>
      </c>
      <c r="N677" s="5">
        <v>37113</v>
      </c>
      <c r="O677">
        <v>13.753333333333336</v>
      </c>
      <c r="P677" s="10">
        <f t="shared" si="55"/>
        <v>7.0752648000000011</v>
      </c>
      <c r="Q677">
        <v>11.46125</v>
      </c>
      <c r="R677" s="10">
        <f t="shared" si="55"/>
        <v>5.8961254499999995</v>
      </c>
      <c r="S677">
        <v>1.3317097919837645E-2</v>
      </c>
      <c r="T677">
        <v>-1.875590406901452</v>
      </c>
    </row>
    <row r="678" spans="1:20" x14ac:dyDescent="0.25">
      <c r="A678" s="8">
        <v>37043</v>
      </c>
      <c r="B678" s="7">
        <v>7.5247567500000017</v>
      </c>
      <c r="C678" s="7">
        <v>5.8959111000000002</v>
      </c>
      <c r="D678">
        <f t="shared" si="56"/>
        <v>676</v>
      </c>
      <c r="E678" s="4">
        <f t="shared" si="52"/>
        <v>1.3297398070843803E-2</v>
      </c>
      <c r="F678">
        <f t="shared" si="53"/>
        <v>-1.876233330012063</v>
      </c>
      <c r="G678">
        <f t="shared" si="54"/>
        <v>0.20609756097560974</v>
      </c>
      <c r="N678" s="5">
        <v>37043</v>
      </c>
      <c r="O678">
        <v>14.627083333333337</v>
      </c>
      <c r="P678" s="10">
        <f t="shared" si="55"/>
        <v>7.5247567500000017</v>
      </c>
      <c r="Q678">
        <v>11.460833333333333</v>
      </c>
      <c r="R678" s="10">
        <f t="shared" si="55"/>
        <v>5.8959111000000002</v>
      </c>
      <c r="S678">
        <v>1.3297398070843803E-2</v>
      </c>
      <c r="T678">
        <v>-1.876233330012063</v>
      </c>
    </row>
    <row r="679" spans="1:20" x14ac:dyDescent="0.25">
      <c r="A679" s="8">
        <v>35572</v>
      </c>
      <c r="B679" s="7">
        <v>7.9333078500000003</v>
      </c>
      <c r="C679" s="7">
        <v>5.8920528000000001</v>
      </c>
      <c r="D679">
        <f t="shared" si="56"/>
        <v>677</v>
      </c>
      <c r="E679" s="4">
        <f t="shared" si="52"/>
        <v>1.327775641933591E-2</v>
      </c>
      <c r="F679">
        <f t="shared" si="53"/>
        <v>-1.8768753027555714</v>
      </c>
      <c r="G679">
        <f t="shared" si="54"/>
        <v>0.20640243902439023</v>
      </c>
      <c r="N679" s="5">
        <v>35572</v>
      </c>
      <c r="O679">
        <v>15.421250000000001</v>
      </c>
      <c r="P679" s="10">
        <f t="shared" si="55"/>
        <v>7.9333078500000003</v>
      </c>
      <c r="Q679">
        <v>11.453333333333333</v>
      </c>
      <c r="R679" s="10">
        <f t="shared" si="55"/>
        <v>5.8920528000000001</v>
      </c>
      <c r="S679">
        <v>1.327775641933591E-2</v>
      </c>
      <c r="T679">
        <v>-1.8768753027555714</v>
      </c>
    </row>
    <row r="680" spans="1:20" x14ac:dyDescent="0.25">
      <c r="A680" s="5">
        <v>38686</v>
      </c>
      <c r="B680">
        <v>7.3667807999999999</v>
      </c>
      <c r="C680">
        <v>5.887765800000003</v>
      </c>
      <c r="D680">
        <f t="shared" si="56"/>
        <v>678</v>
      </c>
      <c r="E680" s="4">
        <f t="shared" si="52"/>
        <v>1.3258172707802964E-2</v>
      </c>
      <c r="F680">
        <f t="shared" si="53"/>
        <v>-1.8775163279374905</v>
      </c>
      <c r="G680">
        <f t="shared" si="54"/>
        <v>0.20670731707317072</v>
      </c>
      <c r="N680" s="5">
        <v>38686</v>
      </c>
      <c r="O680">
        <v>14.32</v>
      </c>
      <c r="P680" s="10">
        <f t="shared" si="55"/>
        <v>7.3667807999999999</v>
      </c>
      <c r="Q680">
        <v>11.445000000000006</v>
      </c>
      <c r="R680" s="10">
        <f t="shared" si="55"/>
        <v>5.887765800000003</v>
      </c>
      <c r="S680">
        <v>1.3258172707802964E-2</v>
      </c>
      <c r="T680">
        <v>-1.8775163279374905</v>
      </c>
    </row>
    <row r="681" spans="1:20" x14ac:dyDescent="0.25">
      <c r="A681" s="8">
        <v>37876</v>
      </c>
      <c r="B681" s="7">
        <v>9.0871539000000006</v>
      </c>
      <c r="C681" s="7">
        <v>5.8828357500000017</v>
      </c>
      <c r="D681">
        <f t="shared" si="56"/>
        <v>679</v>
      </c>
      <c r="E681" s="4">
        <f t="shared" si="52"/>
        <v>1.3238646680250973E-2</v>
      </c>
      <c r="F681">
        <f t="shared" si="53"/>
        <v>-1.8781564083509288</v>
      </c>
      <c r="G681">
        <f t="shared" si="54"/>
        <v>0.20701219512195121</v>
      </c>
      <c r="N681" s="5">
        <v>37876</v>
      </c>
      <c r="O681">
        <v>17.664166666666667</v>
      </c>
      <c r="P681" s="10">
        <f t="shared" si="55"/>
        <v>9.0871539000000006</v>
      </c>
      <c r="Q681">
        <v>11.43541666666667</v>
      </c>
      <c r="R681" s="10">
        <f t="shared" si="55"/>
        <v>5.8828357500000017</v>
      </c>
      <c r="S681">
        <v>1.3238646680250973E-2</v>
      </c>
      <c r="T681">
        <v>-1.8781564083509288</v>
      </c>
    </row>
    <row r="682" spans="1:20" x14ac:dyDescent="0.25">
      <c r="A682" s="8">
        <v>35548</v>
      </c>
      <c r="B682" s="7">
        <v>7.2038747999999986</v>
      </c>
      <c r="C682" s="7">
        <v>5.8794061499999994</v>
      </c>
      <c r="D682">
        <f t="shared" si="56"/>
        <v>680</v>
      </c>
      <c r="E682" s="4">
        <f t="shared" si="52"/>
        <v>1.3219178082191781E-2</v>
      </c>
      <c r="F682">
        <f t="shared" si="53"/>
        <v>-1.8787955467766633</v>
      </c>
      <c r="G682">
        <f t="shared" si="54"/>
        <v>0.2073170731707317</v>
      </c>
      <c r="N682" s="5">
        <v>35548</v>
      </c>
      <c r="O682">
        <v>14.00333333333333</v>
      </c>
      <c r="P682" s="10">
        <f t="shared" si="55"/>
        <v>7.2038747999999986</v>
      </c>
      <c r="Q682">
        <v>11.428749999999999</v>
      </c>
      <c r="R682" s="10">
        <f t="shared" si="55"/>
        <v>5.8794061499999994</v>
      </c>
      <c r="S682">
        <v>1.3219178082191781E-2</v>
      </c>
      <c r="T682">
        <v>-1.8787955467766633</v>
      </c>
    </row>
    <row r="683" spans="1:20" x14ac:dyDescent="0.25">
      <c r="A683" s="5">
        <v>38422</v>
      </c>
      <c r="B683">
        <v>7.2433152000000014</v>
      </c>
      <c r="C683">
        <v>5.8782598434782605</v>
      </c>
      <c r="D683">
        <f t="shared" si="56"/>
        <v>681</v>
      </c>
      <c r="E683" s="4">
        <f t="shared" si="52"/>
        <v>1.3199766660632028E-2</v>
      </c>
      <c r="F683">
        <f t="shared" si="53"/>
        <v>-1.8794337459832122</v>
      </c>
      <c r="G683">
        <f t="shared" si="54"/>
        <v>0.20762195121951219</v>
      </c>
      <c r="N683" s="5">
        <v>38422</v>
      </c>
      <c r="O683">
        <v>14.080000000000002</v>
      </c>
      <c r="P683" s="10">
        <f t="shared" si="55"/>
        <v>7.2433152000000014</v>
      </c>
      <c r="Q683">
        <v>11.426521739130434</v>
      </c>
      <c r="R683" s="10">
        <f t="shared" si="55"/>
        <v>5.8782598434782605</v>
      </c>
      <c r="S683">
        <v>1.3199766660632028E-2</v>
      </c>
      <c r="T683">
        <v>-1.8794337459832122</v>
      </c>
    </row>
    <row r="684" spans="1:20" x14ac:dyDescent="0.25">
      <c r="A684" s="8">
        <v>36584</v>
      </c>
      <c r="B684" s="7">
        <v>9.0663619500000028</v>
      </c>
      <c r="C684" s="7">
        <v>5.8749048000000013</v>
      </c>
      <c r="D684">
        <f t="shared" si="56"/>
        <v>682</v>
      </c>
      <c r="E684" s="4">
        <f t="shared" si="52"/>
        <v>1.3180412164062185E-2</v>
      </c>
      <c r="F684">
        <f t="shared" si="53"/>
        <v>-1.8800710087269059</v>
      </c>
      <c r="G684">
        <f t="shared" si="54"/>
        <v>0.20792682926829267</v>
      </c>
      <c r="N684" s="5">
        <v>36584</v>
      </c>
      <c r="O684">
        <v>17.623750000000005</v>
      </c>
      <c r="P684" s="10">
        <f t="shared" si="55"/>
        <v>9.0663619500000028</v>
      </c>
      <c r="Q684">
        <v>11.420000000000002</v>
      </c>
      <c r="R684" s="10">
        <f t="shared" si="55"/>
        <v>5.8749048000000013</v>
      </c>
      <c r="S684">
        <v>1.3180412164062185E-2</v>
      </c>
      <c r="T684">
        <v>-1.8800710087269059</v>
      </c>
    </row>
    <row r="685" spans="1:20" x14ac:dyDescent="0.25">
      <c r="A685" s="5">
        <v>38658</v>
      </c>
      <c r="B685">
        <v>7.6248582000000003</v>
      </c>
      <c r="C685">
        <v>5.8749048000000013</v>
      </c>
      <c r="D685">
        <f t="shared" si="56"/>
        <v>683</v>
      </c>
      <c r="E685" s="4">
        <f t="shared" si="52"/>
        <v>1.3161114342445697E-2</v>
      </c>
      <c r="F685">
        <f t="shared" si="53"/>
        <v>-1.8807073377519596</v>
      </c>
      <c r="G685">
        <f t="shared" si="54"/>
        <v>0.20823170731707316</v>
      </c>
      <c r="N685" s="5">
        <v>38658</v>
      </c>
      <c r="O685">
        <v>14.821666666666667</v>
      </c>
      <c r="P685" s="10">
        <f t="shared" si="55"/>
        <v>7.6248582000000003</v>
      </c>
      <c r="Q685">
        <v>11.420000000000002</v>
      </c>
      <c r="R685" s="10">
        <f t="shared" si="55"/>
        <v>5.8749048000000013</v>
      </c>
      <c r="S685">
        <v>1.3161114342445697E-2</v>
      </c>
      <c r="T685">
        <v>-1.8807073377519596</v>
      </c>
    </row>
    <row r="686" spans="1:20" x14ac:dyDescent="0.25">
      <c r="A686" s="8">
        <v>37632</v>
      </c>
      <c r="B686" s="7">
        <v>7.5083636347826106</v>
      </c>
      <c r="C686" s="7">
        <v>5.8735627826086967</v>
      </c>
      <c r="D686">
        <f t="shared" si="56"/>
        <v>684</v>
      </c>
      <c r="E686" s="4">
        <f t="shared" si="52"/>
        <v>1.3141872947208205E-2</v>
      </c>
      <c r="F686">
        <f t="shared" si="53"/>
        <v>-1.8813427357905432</v>
      </c>
      <c r="G686">
        <f t="shared" si="54"/>
        <v>0.20853658536585365</v>
      </c>
      <c r="N686" s="5">
        <v>37632</v>
      </c>
      <c r="O686">
        <v>14.595217391304351</v>
      </c>
      <c r="P686" s="10">
        <f t="shared" si="55"/>
        <v>7.5083636347826106</v>
      </c>
      <c r="Q686">
        <v>11.417391304347827</v>
      </c>
      <c r="R686" s="10">
        <f t="shared" si="55"/>
        <v>5.8735627826086967</v>
      </c>
      <c r="S686">
        <v>1.3141872947208205E-2</v>
      </c>
      <c r="T686">
        <v>-1.8813427357905432</v>
      </c>
    </row>
    <row r="687" spans="1:20" x14ac:dyDescent="0.25">
      <c r="A687" s="8">
        <v>37575</v>
      </c>
      <c r="B687" s="7">
        <v>7.0775252181818171</v>
      </c>
      <c r="C687" s="7">
        <v>5.8683573818181802</v>
      </c>
      <c r="D687">
        <f t="shared" si="56"/>
        <v>685</v>
      </c>
      <c r="E687" s="4">
        <f t="shared" si="52"/>
        <v>1.3122687731226877E-2</v>
      </c>
      <c r="F687">
        <f t="shared" si="53"/>
        <v>-1.8819772055628525</v>
      </c>
      <c r="G687">
        <f t="shared" si="54"/>
        <v>0.20884146341463414</v>
      </c>
      <c r="N687" s="5">
        <v>37575</v>
      </c>
      <c r="O687">
        <v>13.757727272727271</v>
      </c>
      <c r="P687" s="10">
        <f t="shared" si="55"/>
        <v>7.0775252181818171</v>
      </c>
      <c r="Q687">
        <v>11.407272727272725</v>
      </c>
      <c r="R687" s="10">
        <f t="shared" si="55"/>
        <v>5.8683573818181802</v>
      </c>
      <c r="S687">
        <v>1.3122687731226877E-2</v>
      </c>
      <c r="T687">
        <v>-1.8819772055628525</v>
      </c>
    </row>
    <row r="688" spans="1:20" x14ac:dyDescent="0.25">
      <c r="A688" s="8">
        <v>36255</v>
      </c>
      <c r="B688" s="7">
        <v>10.091383650000003</v>
      </c>
      <c r="C688" s="7">
        <v>5.8665451500000003</v>
      </c>
      <c r="D688">
        <f t="shared" si="56"/>
        <v>686</v>
      </c>
      <c r="E688" s="4">
        <f t="shared" si="52"/>
        <v>1.310355844881984E-2</v>
      </c>
      <c r="F688">
        <f t="shared" si="53"/>
        <v>-1.8826107497771787</v>
      </c>
      <c r="G688">
        <f t="shared" si="54"/>
        <v>0.20914634146341463</v>
      </c>
      <c r="N688" s="5">
        <v>36255</v>
      </c>
      <c r="O688">
        <v>19.616250000000004</v>
      </c>
      <c r="P688" s="10">
        <f t="shared" si="55"/>
        <v>10.091383650000003</v>
      </c>
      <c r="Q688">
        <v>11.40375</v>
      </c>
      <c r="R688" s="10">
        <f t="shared" si="55"/>
        <v>5.8665451500000003</v>
      </c>
      <c r="S688">
        <v>1.310355844881984E-2</v>
      </c>
      <c r="T688">
        <v>-1.8826107497771787</v>
      </c>
    </row>
    <row r="689" spans="1:20" x14ac:dyDescent="0.25">
      <c r="A689" s="8">
        <v>38089</v>
      </c>
      <c r="B689" s="7">
        <v>8.5418475000000011</v>
      </c>
      <c r="C689" s="7">
        <v>5.8665451500000003</v>
      </c>
      <c r="D689">
        <f t="shared" si="56"/>
        <v>687</v>
      </c>
      <c r="E689" s="4">
        <f t="shared" si="52"/>
        <v>1.3084484855735679E-2</v>
      </c>
      <c r="F689">
        <f t="shared" si="53"/>
        <v>-1.8832433711299774</v>
      </c>
      <c r="G689">
        <f t="shared" si="54"/>
        <v>0.20945121951219511</v>
      </c>
      <c r="N689" s="5">
        <v>38089</v>
      </c>
      <c r="O689">
        <v>16.604166666666668</v>
      </c>
      <c r="P689" s="10">
        <f t="shared" si="55"/>
        <v>8.5418475000000011</v>
      </c>
      <c r="Q689">
        <v>11.40375</v>
      </c>
      <c r="R689" s="10">
        <f t="shared" si="55"/>
        <v>5.8665451500000003</v>
      </c>
      <c r="S689">
        <v>1.3084484855735679E-2</v>
      </c>
      <c r="T689">
        <v>-1.8832433711299774</v>
      </c>
    </row>
    <row r="690" spans="1:20" x14ac:dyDescent="0.25">
      <c r="A690" s="8">
        <v>35977</v>
      </c>
      <c r="B690" s="7">
        <v>7.0497571499999996</v>
      </c>
      <c r="C690" s="7">
        <v>5.8579711500000009</v>
      </c>
      <c r="D690">
        <f t="shared" si="56"/>
        <v>688</v>
      </c>
      <c r="E690" s="4">
        <f t="shared" si="52"/>
        <v>1.3065466709143039E-2</v>
      </c>
      <c r="F690">
        <f t="shared" si="53"/>
        <v>-1.8838750723059383</v>
      </c>
      <c r="G690">
        <f t="shared" si="54"/>
        <v>0.2097560975609756</v>
      </c>
      <c r="N690" s="5">
        <v>35977</v>
      </c>
      <c r="O690">
        <v>13.703749999999999</v>
      </c>
      <c r="P690" s="10">
        <f t="shared" si="55"/>
        <v>7.0497571499999996</v>
      </c>
      <c r="Q690">
        <v>11.387083333333335</v>
      </c>
      <c r="R690" s="10">
        <f t="shared" si="55"/>
        <v>5.8579711500000009</v>
      </c>
      <c r="S690">
        <v>1.3065466709143039E-2</v>
      </c>
      <c r="T690">
        <v>-1.8838750723059383</v>
      </c>
    </row>
    <row r="691" spans="1:20" x14ac:dyDescent="0.25">
      <c r="A691" s="8">
        <v>37622</v>
      </c>
      <c r="B691" s="7">
        <v>6.8495542500000015</v>
      </c>
      <c r="C691" s="7">
        <v>5.8579711500000009</v>
      </c>
      <c r="D691">
        <f t="shared" si="56"/>
        <v>689</v>
      </c>
      <c r="E691" s="4">
        <f t="shared" si="52"/>
        <v>1.3046503767620336E-2</v>
      </c>
      <c r="F691">
        <f t="shared" si="53"/>
        <v>-1.8845058559780528</v>
      </c>
      <c r="G691">
        <f t="shared" si="54"/>
        <v>0.21006097560975609</v>
      </c>
      <c r="N691" s="5">
        <v>37622</v>
      </c>
      <c r="O691">
        <v>13.314583333333337</v>
      </c>
      <c r="P691" s="10">
        <f t="shared" si="55"/>
        <v>6.8495542500000015</v>
      </c>
      <c r="Q691">
        <v>11.387083333333335</v>
      </c>
      <c r="R691" s="10">
        <f t="shared" si="55"/>
        <v>5.8579711500000009</v>
      </c>
      <c r="S691">
        <v>1.3046503767620336E-2</v>
      </c>
      <c r="T691">
        <v>-1.8845058559780528</v>
      </c>
    </row>
    <row r="692" spans="1:20" x14ac:dyDescent="0.25">
      <c r="A692" s="8">
        <v>37874</v>
      </c>
      <c r="B692" s="7">
        <v>9.4496197500000019</v>
      </c>
      <c r="C692" s="7">
        <v>5.8543272000000002</v>
      </c>
      <c r="D692">
        <f t="shared" si="56"/>
        <v>690</v>
      </c>
      <c r="E692" s="4">
        <f t="shared" si="52"/>
        <v>1.3027595791145522E-2</v>
      </c>
      <c r="F692">
        <f t="shared" si="53"/>
        <v>-1.8851357248076823</v>
      </c>
      <c r="G692">
        <f t="shared" si="54"/>
        <v>0.21036585365853658</v>
      </c>
      <c r="N692" s="5">
        <v>37874</v>
      </c>
      <c r="O692">
        <v>18.368750000000002</v>
      </c>
      <c r="P692" s="10">
        <f t="shared" si="55"/>
        <v>9.4496197500000019</v>
      </c>
      <c r="Q692">
        <v>11.38</v>
      </c>
      <c r="R692" s="10">
        <f t="shared" si="55"/>
        <v>5.8543272000000002</v>
      </c>
      <c r="S692">
        <v>1.3027595791145522E-2</v>
      </c>
      <c r="T692">
        <v>-1.8851357248076823</v>
      </c>
    </row>
    <row r="693" spans="1:20" x14ac:dyDescent="0.25">
      <c r="A693" s="8">
        <v>37378</v>
      </c>
      <c r="B693" s="7">
        <v>7.2579361263157898</v>
      </c>
      <c r="C693" s="7">
        <v>5.8521611368421045</v>
      </c>
      <c r="D693">
        <f t="shared" si="56"/>
        <v>691</v>
      </c>
      <c r="E693" s="4">
        <f t="shared" si="52"/>
        <v>1.3008742541085978E-2</v>
      </c>
      <c r="F693">
        <f t="shared" si="53"/>
        <v>-1.8857646814446254</v>
      </c>
      <c r="G693">
        <f t="shared" si="54"/>
        <v>0.21067073170731707</v>
      </c>
      <c r="N693" s="5">
        <v>37378</v>
      </c>
      <c r="O693">
        <v>14.108421052631579</v>
      </c>
      <c r="P693" s="10">
        <f t="shared" si="55"/>
        <v>7.2579361263157898</v>
      </c>
      <c r="Q693">
        <v>11.375789473684209</v>
      </c>
      <c r="R693" s="10">
        <f t="shared" si="55"/>
        <v>5.8521611368421045</v>
      </c>
      <c r="S693">
        <v>1.3008742541085978E-2</v>
      </c>
      <c r="T693">
        <v>-1.8857646814446254</v>
      </c>
    </row>
    <row r="694" spans="1:20" x14ac:dyDescent="0.25">
      <c r="A694" s="8">
        <v>37547</v>
      </c>
      <c r="B694" s="7">
        <v>7.4285135999999996</v>
      </c>
      <c r="C694" s="7">
        <v>5.8502851714285695</v>
      </c>
      <c r="D694">
        <f t="shared" si="56"/>
        <v>692</v>
      </c>
      <c r="E694" s="4">
        <f t="shared" si="52"/>
        <v>1.2989943780188454E-2</v>
      </c>
      <c r="F694">
        <f t="shared" si="53"/>
        <v>-1.8863927285271849</v>
      </c>
      <c r="G694">
        <f t="shared" si="54"/>
        <v>0.21097560975609755</v>
      </c>
      <c r="N694" s="5">
        <v>37547</v>
      </c>
      <c r="O694">
        <v>14.44</v>
      </c>
      <c r="P694" s="10">
        <f t="shared" si="55"/>
        <v>7.4285135999999996</v>
      </c>
      <c r="Q694">
        <v>11.372142857142853</v>
      </c>
      <c r="R694" s="10">
        <f t="shared" si="55"/>
        <v>5.8502851714285695</v>
      </c>
      <c r="S694">
        <v>1.2989943780188454E-2</v>
      </c>
      <c r="T694">
        <v>-1.8863927285271849</v>
      </c>
    </row>
    <row r="695" spans="1:20" x14ac:dyDescent="0.25">
      <c r="A695" s="8">
        <v>36427</v>
      </c>
      <c r="B695" s="7">
        <v>7.7333193000000007</v>
      </c>
      <c r="C695" s="7">
        <v>5.8498258500000011</v>
      </c>
      <c r="D695">
        <f t="shared" si="56"/>
        <v>693</v>
      </c>
      <c r="E695" s="4">
        <f t="shared" si="52"/>
        <v>1.2971199272569135E-2</v>
      </c>
      <c r="F695">
        <f t="shared" si="53"/>
        <v>-1.8870198686822337</v>
      </c>
      <c r="G695">
        <f t="shared" si="54"/>
        <v>0.21128048780487804</v>
      </c>
      <c r="N695" s="5">
        <v>36427</v>
      </c>
      <c r="O695">
        <v>15.032500000000001</v>
      </c>
      <c r="P695" s="10">
        <f t="shared" si="55"/>
        <v>7.7333193000000007</v>
      </c>
      <c r="Q695">
        <v>11.371250000000002</v>
      </c>
      <c r="R695" s="10">
        <f t="shared" si="55"/>
        <v>5.8498258500000011</v>
      </c>
      <c r="S695">
        <v>1.2971199272569135E-2</v>
      </c>
      <c r="T695">
        <v>-1.8870198686822337</v>
      </c>
    </row>
    <row r="696" spans="1:20" x14ac:dyDescent="0.25">
      <c r="A696" s="8">
        <v>36390</v>
      </c>
      <c r="B696" s="7">
        <v>7.850140050000002</v>
      </c>
      <c r="C696" s="7">
        <v>5.8457532000000016</v>
      </c>
      <c r="D696">
        <f t="shared" si="56"/>
        <v>694</v>
      </c>
      <c r="E696" s="4">
        <f t="shared" si="52"/>
        <v>1.2952508783703761E-2</v>
      </c>
      <c r="F696">
        <f t="shared" si="53"/>
        <v>-1.8876461045252819</v>
      </c>
      <c r="G696">
        <f t="shared" si="54"/>
        <v>0.21158536585365853</v>
      </c>
      <c r="N696" s="5">
        <v>36390</v>
      </c>
      <c r="O696">
        <v>15.259583333333337</v>
      </c>
      <c r="P696" s="10">
        <f t="shared" si="55"/>
        <v>7.850140050000002</v>
      </c>
      <c r="Q696">
        <v>11.363333333333337</v>
      </c>
      <c r="R696" s="10">
        <f t="shared" si="55"/>
        <v>5.8457532000000016</v>
      </c>
      <c r="S696">
        <v>1.2952508783703761E-2</v>
      </c>
      <c r="T696">
        <v>-1.8876461045252819</v>
      </c>
    </row>
    <row r="697" spans="1:20" x14ac:dyDescent="0.25">
      <c r="A697" s="8">
        <v>36570</v>
      </c>
      <c r="B697" s="7">
        <v>8.18709825</v>
      </c>
      <c r="C697" s="7">
        <v>5.8453244999999994</v>
      </c>
      <c r="D697">
        <f t="shared" si="56"/>
        <v>695</v>
      </c>
      <c r="E697" s="4">
        <f t="shared" si="52"/>
        <v>1.2933872080417859E-2</v>
      </c>
      <c r="F697">
        <f t="shared" si="53"/>
        <v>-1.8882714386605408</v>
      </c>
      <c r="G697">
        <f t="shared" si="54"/>
        <v>0.21189024390243902</v>
      </c>
      <c r="N697" s="5">
        <v>36570</v>
      </c>
      <c r="O697">
        <v>15.914583333333333</v>
      </c>
      <c r="P697" s="10">
        <f t="shared" si="55"/>
        <v>8.18709825</v>
      </c>
      <c r="Q697">
        <v>11.362499999999999</v>
      </c>
      <c r="R697" s="10">
        <f t="shared" si="55"/>
        <v>5.8453244999999994</v>
      </c>
      <c r="S697">
        <v>1.2933872080417859E-2</v>
      </c>
      <c r="T697">
        <v>-1.8882714386605408</v>
      </c>
    </row>
    <row r="698" spans="1:20" x14ac:dyDescent="0.25">
      <c r="A698" s="5">
        <v>38480</v>
      </c>
      <c r="B698">
        <v>7.2954302086956542</v>
      </c>
      <c r="C698">
        <v>5.8435910608695654</v>
      </c>
      <c r="D698">
        <f t="shared" si="56"/>
        <v>696</v>
      </c>
      <c r="E698" s="4">
        <f t="shared" si="52"/>
        <v>1.2915288930877029E-2</v>
      </c>
      <c r="F698">
        <f t="shared" si="53"/>
        <v>-1.8888958736809891</v>
      </c>
      <c r="G698">
        <f t="shared" si="54"/>
        <v>0.21219512195121951</v>
      </c>
      <c r="N698" s="5">
        <v>38480</v>
      </c>
      <c r="O698">
        <v>14.181304347826091</v>
      </c>
      <c r="P698" s="10">
        <f t="shared" si="55"/>
        <v>7.2954302086956542</v>
      </c>
      <c r="Q698">
        <v>11.359130434782609</v>
      </c>
      <c r="R698" s="10">
        <f t="shared" si="55"/>
        <v>5.8435910608695654</v>
      </c>
      <c r="S698">
        <v>1.2915288930877029E-2</v>
      </c>
      <c r="T698">
        <v>-1.8888958736809891</v>
      </c>
    </row>
    <row r="699" spans="1:20" x14ac:dyDescent="0.25">
      <c r="A699" s="8">
        <v>36945</v>
      </c>
      <c r="B699" s="7">
        <v>7.2289537500000023</v>
      </c>
      <c r="C699" s="7">
        <v>5.8382509500000017</v>
      </c>
      <c r="D699">
        <f t="shared" si="56"/>
        <v>697</v>
      </c>
      <c r="E699" s="4">
        <f t="shared" si="52"/>
        <v>1.2896759104577346E-2</v>
      </c>
      <c r="F699">
        <f t="shared" si="53"/>
        <v>-1.8895194121684364</v>
      </c>
      <c r="G699">
        <f t="shared" si="54"/>
        <v>0.21249999999999999</v>
      </c>
      <c r="N699" s="5">
        <v>36945</v>
      </c>
      <c r="O699">
        <v>14.052083333333337</v>
      </c>
      <c r="P699" s="10">
        <f t="shared" si="55"/>
        <v>7.2289537500000023</v>
      </c>
      <c r="Q699">
        <v>11.348750000000003</v>
      </c>
      <c r="R699" s="10">
        <f t="shared" si="55"/>
        <v>5.8382509500000017</v>
      </c>
      <c r="S699">
        <v>1.2896759104577346E-2</v>
      </c>
      <c r="T699">
        <v>-1.8895194121684364</v>
      </c>
    </row>
    <row r="700" spans="1:20" x14ac:dyDescent="0.25">
      <c r="A700" s="8">
        <v>37996</v>
      </c>
      <c r="B700" s="7">
        <v>8.4456043499999982</v>
      </c>
      <c r="C700" s="7">
        <v>5.8376078999999992</v>
      </c>
      <c r="D700">
        <f t="shared" si="56"/>
        <v>698</v>
      </c>
      <c r="E700" s="4">
        <f t="shared" si="52"/>
        <v>1.2878282372335832E-2</v>
      </c>
      <c r="F700">
        <f t="shared" si="53"/>
        <v>-1.890142056693588</v>
      </c>
      <c r="G700">
        <f t="shared" si="54"/>
        <v>0.21280487804878048</v>
      </c>
      <c r="N700" s="5">
        <v>37996</v>
      </c>
      <c r="O700">
        <v>16.417083333333331</v>
      </c>
      <c r="P700" s="10">
        <f t="shared" si="55"/>
        <v>8.4456043499999982</v>
      </c>
      <c r="Q700">
        <v>11.347499999999998</v>
      </c>
      <c r="R700" s="10">
        <f t="shared" si="55"/>
        <v>5.8376078999999992</v>
      </c>
      <c r="S700">
        <v>1.2878282372335832E-2</v>
      </c>
      <c r="T700">
        <v>-1.890142056693588</v>
      </c>
    </row>
    <row r="701" spans="1:20" x14ac:dyDescent="0.25">
      <c r="A701" s="8">
        <v>37148</v>
      </c>
      <c r="B701" s="7">
        <v>7.473471182608697</v>
      </c>
      <c r="C701" s="7">
        <v>5.8341969391304351</v>
      </c>
      <c r="D701">
        <f t="shared" si="56"/>
        <v>699</v>
      </c>
      <c r="E701" s="4">
        <f t="shared" si="52"/>
        <v>1.2859858506280988E-2</v>
      </c>
      <c r="F701">
        <f t="shared" si="53"/>
        <v>-1.8907638098161084</v>
      </c>
      <c r="G701">
        <f t="shared" si="54"/>
        <v>0.21310975609756097</v>
      </c>
      <c r="N701" s="5">
        <v>37148</v>
      </c>
      <c r="O701">
        <v>14.527391304347828</v>
      </c>
      <c r="P701" s="10">
        <f t="shared" si="55"/>
        <v>7.473471182608697</v>
      </c>
      <c r="Q701">
        <v>11.340869565217393</v>
      </c>
      <c r="R701" s="10">
        <f t="shared" si="55"/>
        <v>5.8341969391304351</v>
      </c>
      <c r="S701">
        <v>1.2859858506280988E-2</v>
      </c>
      <c r="T701">
        <v>-1.8907638098161084</v>
      </c>
    </row>
    <row r="702" spans="1:20" x14ac:dyDescent="0.25">
      <c r="A702" s="8">
        <v>38249</v>
      </c>
      <c r="B702" s="7">
        <v>7.4015054999999998</v>
      </c>
      <c r="C702" s="7">
        <v>5.8260329999999998</v>
      </c>
      <c r="D702">
        <f t="shared" si="56"/>
        <v>700</v>
      </c>
      <c r="E702" s="4">
        <f t="shared" si="52"/>
        <v>1.2841487279843444E-2</v>
      </c>
      <c r="F702">
        <f t="shared" si="53"/>
        <v>-1.8913846740846838</v>
      </c>
      <c r="G702">
        <f t="shared" si="54"/>
        <v>0.21341463414634146</v>
      </c>
      <c r="N702" s="5">
        <v>38249</v>
      </c>
      <c r="O702">
        <v>14.387499999999999</v>
      </c>
      <c r="P702" s="10">
        <f t="shared" si="55"/>
        <v>7.4015054999999998</v>
      </c>
      <c r="Q702">
        <v>11.324999999999999</v>
      </c>
      <c r="R702" s="10">
        <f t="shared" si="55"/>
        <v>5.8260329999999998</v>
      </c>
      <c r="S702">
        <v>1.2841487279843444E-2</v>
      </c>
      <c r="T702">
        <v>-1.8913846740846838</v>
      </c>
    </row>
    <row r="703" spans="1:20" x14ac:dyDescent="0.25">
      <c r="A703" s="8">
        <v>37074</v>
      </c>
      <c r="B703" s="7">
        <v>7.6383156521739153</v>
      </c>
      <c r="C703" s="7">
        <v>5.8259211652173937</v>
      </c>
      <c r="D703">
        <f t="shared" si="56"/>
        <v>701</v>
      </c>
      <c r="E703" s="4">
        <f t="shared" si="52"/>
        <v>1.2823168467746662E-2</v>
      </c>
      <c r="F703">
        <f t="shared" si="53"/>
        <v>-1.8920046520370857</v>
      </c>
      <c r="G703">
        <f t="shared" si="54"/>
        <v>0.21371951219512195</v>
      </c>
      <c r="N703" s="5">
        <v>37074</v>
      </c>
      <c r="O703">
        <v>14.847826086956525</v>
      </c>
      <c r="P703" s="10">
        <f t="shared" si="55"/>
        <v>7.6383156521739153</v>
      </c>
      <c r="Q703">
        <v>11.324782608695656</v>
      </c>
      <c r="R703" s="10">
        <f t="shared" si="55"/>
        <v>5.8259211652173937</v>
      </c>
      <c r="S703">
        <v>1.2823168467746662E-2</v>
      </c>
      <c r="T703">
        <v>-1.8920046520370857</v>
      </c>
    </row>
    <row r="704" spans="1:20" x14ac:dyDescent="0.25">
      <c r="A704" s="8">
        <v>37089</v>
      </c>
      <c r="B704" s="7">
        <v>6.6834330000000035</v>
      </c>
      <c r="C704" s="7">
        <v>5.8247469000000001</v>
      </c>
      <c r="D704">
        <f t="shared" si="56"/>
        <v>702</v>
      </c>
      <c r="E704" s="4">
        <f t="shared" si="52"/>
        <v>1.2804901845997736E-2</v>
      </c>
      <c r="F704">
        <f t="shared" si="53"/>
        <v>-1.8926237462002322</v>
      </c>
      <c r="G704">
        <f t="shared" si="54"/>
        <v>0.21402439024390243</v>
      </c>
      <c r="N704" s="5">
        <v>37089</v>
      </c>
      <c r="O704">
        <v>12.991666666666672</v>
      </c>
      <c r="P704" s="10">
        <f t="shared" si="55"/>
        <v>6.6834330000000035</v>
      </c>
      <c r="Q704">
        <v>11.3225</v>
      </c>
      <c r="R704" s="10">
        <f t="shared" si="55"/>
        <v>5.8247469000000001</v>
      </c>
      <c r="S704">
        <v>1.2804901845997736E-2</v>
      </c>
      <c r="T704">
        <v>-1.8926237462002322</v>
      </c>
    </row>
    <row r="705" spans="1:20" x14ac:dyDescent="0.25">
      <c r="A705" s="8">
        <v>35787</v>
      </c>
      <c r="B705" s="7">
        <v>7.1125617000000005</v>
      </c>
      <c r="C705" s="7">
        <v>5.8245325499999989</v>
      </c>
      <c r="D705">
        <f t="shared" si="56"/>
        <v>703</v>
      </c>
      <c r="E705" s="4">
        <f t="shared" si="52"/>
        <v>1.2786687191878251E-2</v>
      </c>
      <c r="F705">
        <f t="shared" si="53"/>
        <v>-1.8932419590902509</v>
      </c>
      <c r="G705">
        <f t="shared" si="54"/>
        <v>0.21432926829268292</v>
      </c>
      <c r="N705" s="5">
        <v>35787</v>
      </c>
      <c r="O705">
        <v>13.825833333333334</v>
      </c>
      <c r="P705" s="10">
        <f t="shared" si="55"/>
        <v>7.1125617000000005</v>
      </c>
      <c r="Q705">
        <v>11.322083333333332</v>
      </c>
      <c r="R705" s="10">
        <f t="shared" si="55"/>
        <v>5.8245325499999989</v>
      </c>
      <c r="S705">
        <v>1.2786687191878251E-2</v>
      </c>
      <c r="T705">
        <v>-1.8932419590902509</v>
      </c>
    </row>
    <row r="706" spans="1:20" x14ac:dyDescent="0.25">
      <c r="A706" s="8">
        <v>35923</v>
      </c>
      <c r="B706" s="7">
        <v>7.7948490315789476</v>
      </c>
      <c r="C706" s="7">
        <v>5.8210239789473688</v>
      </c>
      <c r="D706">
        <f t="shared" si="56"/>
        <v>704</v>
      </c>
      <c r="E706" s="4">
        <f t="shared" si="52"/>
        <v>1.2768524283935241E-2</v>
      </c>
      <c r="F706">
        <f t="shared" si="53"/>
        <v>-1.8938592932125393</v>
      </c>
      <c r="G706">
        <f t="shared" si="54"/>
        <v>0.21463414634146341</v>
      </c>
      <c r="N706" s="5">
        <v>35923</v>
      </c>
      <c r="O706">
        <v>15.152105263157894</v>
      </c>
      <c r="P706" s="10">
        <f t="shared" si="55"/>
        <v>7.7948490315789476</v>
      </c>
      <c r="Q706">
        <v>11.315263157894737</v>
      </c>
      <c r="R706" s="10">
        <f t="shared" si="55"/>
        <v>5.8210239789473688</v>
      </c>
      <c r="S706">
        <v>1.2768524283935241E-2</v>
      </c>
      <c r="T706">
        <v>-1.8938592932125393</v>
      </c>
    </row>
    <row r="707" spans="1:20" x14ac:dyDescent="0.25">
      <c r="A707" s="8">
        <v>37549</v>
      </c>
      <c r="B707" s="7">
        <v>7.2152782199999992</v>
      </c>
      <c r="C707" s="7">
        <v>5.8147153200000004</v>
      </c>
      <c r="D707">
        <f t="shared" si="56"/>
        <v>705</v>
      </c>
      <c r="E707" s="4">
        <f t="shared" ref="E707:E770" si="57">(D$1+1)/D707/365</f>
        <v>1.2750412901972215E-2</v>
      </c>
      <c r="F707">
        <f t="shared" ref="F707:F770" si="58">LOG(E707)</f>
        <v>-1.8944757510618258</v>
      </c>
      <c r="G707">
        <f t="shared" ref="G707:G770" si="59">D707/D$1</f>
        <v>0.2149390243902439</v>
      </c>
      <c r="N707" s="5">
        <v>37549</v>
      </c>
      <c r="O707">
        <v>14.025499999999997</v>
      </c>
      <c r="P707" s="10">
        <f t="shared" si="55"/>
        <v>7.2152782199999992</v>
      </c>
      <c r="Q707">
        <v>11.303000000000001</v>
      </c>
      <c r="R707" s="10">
        <f t="shared" si="55"/>
        <v>5.8147153200000004</v>
      </c>
      <c r="S707">
        <v>1.2750412901972215E-2</v>
      </c>
      <c r="T707">
        <v>-1.8944757510618258</v>
      </c>
    </row>
    <row r="708" spans="1:20" x14ac:dyDescent="0.25">
      <c r="A708" s="8">
        <v>35677</v>
      </c>
      <c r="B708" s="7">
        <v>8.6749588499999994</v>
      </c>
      <c r="C708" s="7">
        <v>5.8125289499999999</v>
      </c>
      <c r="D708">
        <f t="shared" si="56"/>
        <v>706</v>
      </c>
      <c r="E708" s="4">
        <f t="shared" si="57"/>
        <v>1.2732352827040242E-2</v>
      </c>
      <c r="F708">
        <f t="shared" si="58"/>
        <v>-1.8950913351222307</v>
      </c>
      <c r="G708">
        <f t="shared" si="59"/>
        <v>0.21524390243902439</v>
      </c>
      <c r="N708" s="5">
        <v>35677</v>
      </c>
      <c r="O708">
        <v>16.862916666666667</v>
      </c>
      <c r="P708" s="10">
        <f t="shared" ref="P708:R771" si="60">O708*0.51444</f>
        <v>8.6749588499999994</v>
      </c>
      <c r="Q708">
        <v>11.29875</v>
      </c>
      <c r="R708" s="10">
        <f t="shared" si="60"/>
        <v>5.8125289499999999</v>
      </c>
      <c r="S708">
        <v>1.2732352827040242E-2</v>
      </c>
      <c r="T708">
        <v>-1.8950913351222307</v>
      </c>
    </row>
    <row r="709" spans="1:20" x14ac:dyDescent="0.25">
      <c r="A709" s="5">
        <v>38498</v>
      </c>
      <c r="B709">
        <v>7.3866873913043474</v>
      </c>
      <c r="C709">
        <v>5.8122773217391295</v>
      </c>
      <c r="D709">
        <f t="shared" ref="D709:D772" si="61">D708+1</f>
        <v>707</v>
      </c>
      <c r="E709" s="4">
        <f t="shared" si="57"/>
        <v>1.2714343841429152E-2</v>
      </c>
      <c r="F709">
        <f t="shared" si="58"/>
        <v>-1.8957060478673264</v>
      </c>
      <c r="G709">
        <f t="shared" si="59"/>
        <v>0.21554878048780488</v>
      </c>
      <c r="N709" s="5">
        <v>38498</v>
      </c>
      <c r="O709">
        <v>14.358695652173912</v>
      </c>
      <c r="P709" s="10">
        <f t="shared" si="60"/>
        <v>7.3866873913043474</v>
      </c>
      <c r="Q709">
        <v>11.298260869565215</v>
      </c>
      <c r="R709" s="10">
        <f t="shared" si="60"/>
        <v>5.8122773217391295</v>
      </c>
      <c r="S709">
        <v>1.2714343841429152E-2</v>
      </c>
      <c r="T709">
        <v>-1.8957060478673264</v>
      </c>
    </row>
    <row r="710" spans="1:20" x14ac:dyDescent="0.25">
      <c r="A710" s="8">
        <v>35738</v>
      </c>
      <c r="B710" s="7">
        <v>6.8958538500000008</v>
      </c>
      <c r="C710" s="7">
        <v>5.8039549500000005</v>
      </c>
      <c r="D710">
        <f t="shared" si="61"/>
        <v>708</v>
      </c>
      <c r="E710" s="4">
        <f t="shared" si="57"/>
        <v>1.2696385728658771E-2</v>
      </c>
      <c r="F710">
        <f t="shared" si="58"/>
        <v>-1.896319891760196</v>
      </c>
      <c r="G710">
        <f t="shared" si="59"/>
        <v>0.21585365853658536</v>
      </c>
      <c r="N710" s="5">
        <v>35738</v>
      </c>
      <c r="O710">
        <v>13.404583333333335</v>
      </c>
      <c r="P710" s="10">
        <f t="shared" si="60"/>
        <v>6.8958538500000008</v>
      </c>
      <c r="Q710">
        <v>11.282083333333334</v>
      </c>
      <c r="R710" s="10">
        <f t="shared" si="60"/>
        <v>5.8039549500000005</v>
      </c>
      <c r="S710">
        <v>1.2696385728658771E-2</v>
      </c>
      <c r="T710">
        <v>-1.896319891760196</v>
      </c>
    </row>
    <row r="711" spans="1:20" x14ac:dyDescent="0.25">
      <c r="A711" s="8">
        <v>36650</v>
      </c>
      <c r="B711" s="7">
        <v>7.9375948500000009</v>
      </c>
      <c r="C711" s="7">
        <v>5.799882300000001</v>
      </c>
      <c r="D711">
        <f t="shared" si="61"/>
        <v>709</v>
      </c>
      <c r="E711" s="4">
        <f t="shared" si="57"/>
        <v>1.2678478273470255E-2</v>
      </c>
      <c r="F711">
        <f t="shared" si="58"/>
        <v>-1.8969328692534935</v>
      </c>
      <c r="G711">
        <f t="shared" si="59"/>
        <v>0.21615853658536585</v>
      </c>
      <c r="N711" s="5">
        <v>36650</v>
      </c>
      <c r="O711">
        <v>15.429583333333335</v>
      </c>
      <c r="P711" s="10">
        <f t="shared" si="60"/>
        <v>7.9375948500000009</v>
      </c>
      <c r="Q711">
        <v>11.274166666666668</v>
      </c>
      <c r="R711" s="10">
        <f t="shared" si="60"/>
        <v>5.799882300000001</v>
      </c>
      <c r="S711">
        <v>1.2678478273470255E-2</v>
      </c>
      <c r="T711">
        <v>-1.8969328692534935</v>
      </c>
    </row>
    <row r="712" spans="1:20" x14ac:dyDescent="0.25">
      <c r="A712" s="8">
        <v>37569</v>
      </c>
      <c r="B712" s="7">
        <v>6.8861149043478278</v>
      </c>
      <c r="C712" s="7">
        <v>5.7948310956521736</v>
      </c>
      <c r="D712">
        <f t="shared" si="61"/>
        <v>710</v>
      </c>
      <c r="E712" s="4">
        <f t="shared" si="57"/>
        <v>1.2660621261817481E-2</v>
      </c>
      <c r="F712">
        <f t="shared" si="58"/>
        <v>-1.8975449827895023</v>
      </c>
      <c r="G712">
        <f t="shared" si="59"/>
        <v>0.21646341463414634</v>
      </c>
      <c r="N712" s="5">
        <v>37569</v>
      </c>
      <c r="O712">
        <v>13.385652173913046</v>
      </c>
      <c r="P712" s="10">
        <f t="shared" si="60"/>
        <v>6.8861149043478278</v>
      </c>
      <c r="Q712">
        <v>11.264347826086956</v>
      </c>
      <c r="R712" s="10">
        <f t="shared" si="60"/>
        <v>5.7948310956521736</v>
      </c>
      <c r="S712">
        <v>1.2660621261817481E-2</v>
      </c>
      <c r="T712">
        <v>-1.8975449827895023</v>
      </c>
    </row>
    <row r="713" spans="1:20" x14ac:dyDescent="0.25">
      <c r="A713" s="5">
        <v>38530</v>
      </c>
      <c r="B713">
        <v>7.3086919500000009</v>
      </c>
      <c r="C713">
        <v>5.7876643500000027</v>
      </c>
      <c r="D713">
        <f t="shared" si="61"/>
        <v>711</v>
      </c>
      <c r="E713" s="4">
        <f t="shared" si="57"/>
        <v>1.2642814480858525E-2</v>
      </c>
      <c r="F713">
        <f t="shared" si="58"/>
        <v>-1.8981562348001932</v>
      </c>
      <c r="G713">
        <f t="shared" si="59"/>
        <v>0.21676829268292683</v>
      </c>
      <c r="N713" s="5">
        <v>38530</v>
      </c>
      <c r="O713">
        <v>14.207083333333335</v>
      </c>
      <c r="P713" s="10">
        <f t="shared" si="60"/>
        <v>7.3086919500000009</v>
      </c>
      <c r="Q713">
        <v>11.250416666666672</v>
      </c>
      <c r="R713" s="10">
        <f t="shared" si="60"/>
        <v>5.7876643500000027</v>
      </c>
      <c r="S713">
        <v>1.2642814480858525E-2</v>
      </c>
      <c r="T713">
        <v>-1.8981562348001932</v>
      </c>
    </row>
    <row r="714" spans="1:20" x14ac:dyDescent="0.25">
      <c r="A714" s="8">
        <v>35980</v>
      </c>
      <c r="B714" s="7">
        <v>6.9749490000000023</v>
      </c>
      <c r="C714" s="7">
        <v>5.78766435</v>
      </c>
      <c r="D714">
        <f t="shared" si="61"/>
        <v>712</v>
      </c>
      <c r="E714" s="4">
        <f t="shared" si="57"/>
        <v>1.2625057718947206E-2</v>
      </c>
      <c r="F714">
        <f t="shared" si="58"/>
        <v>-1.8987666277072834</v>
      </c>
      <c r="G714">
        <f t="shared" si="59"/>
        <v>0.21707317073170732</v>
      </c>
      <c r="N714" s="5">
        <v>35980</v>
      </c>
      <c r="O714">
        <v>13.558333333333337</v>
      </c>
      <c r="P714" s="10">
        <f t="shared" si="60"/>
        <v>6.9749490000000023</v>
      </c>
      <c r="Q714">
        <v>11.250416666666666</v>
      </c>
      <c r="R714" s="10">
        <f t="shared" si="60"/>
        <v>5.78766435</v>
      </c>
      <c r="S714">
        <v>1.2625057718947206E-2</v>
      </c>
      <c r="T714">
        <v>-1.8987666277072834</v>
      </c>
    </row>
    <row r="715" spans="1:20" x14ac:dyDescent="0.25">
      <c r="A715" s="8">
        <v>37682</v>
      </c>
      <c r="B715" s="7">
        <v>7.1372119500000011</v>
      </c>
      <c r="C715" s="7">
        <v>5.7874499999999989</v>
      </c>
      <c r="D715">
        <f t="shared" si="61"/>
        <v>713</v>
      </c>
      <c r="E715" s="4">
        <f t="shared" si="57"/>
        <v>1.2607350765624701E-2</v>
      </c>
      <c r="F715">
        <f t="shared" si="58"/>
        <v>-1.8993761639222926</v>
      </c>
      <c r="G715">
        <f t="shared" si="59"/>
        <v>0.2173780487804878</v>
      </c>
      <c r="N715" s="5">
        <v>37682</v>
      </c>
      <c r="O715">
        <v>13.873750000000001</v>
      </c>
      <c r="P715" s="10">
        <f t="shared" si="60"/>
        <v>7.1372119500000011</v>
      </c>
      <c r="Q715">
        <v>11.249999999999998</v>
      </c>
      <c r="R715" s="10">
        <f t="shared" si="60"/>
        <v>5.7874499999999989</v>
      </c>
      <c r="S715">
        <v>1.2607350765624701E-2</v>
      </c>
      <c r="T715">
        <v>-1.8993761639222926</v>
      </c>
    </row>
    <row r="716" spans="1:20" x14ac:dyDescent="0.25">
      <c r="A716" s="8">
        <v>37967</v>
      </c>
      <c r="B716" s="7">
        <v>7.2499600499999994</v>
      </c>
      <c r="C716" s="7">
        <v>5.7831629999999974</v>
      </c>
      <c r="D716">
        <f t="shared" si="61"/>
        <v>714</v>
      </c>
      <c r="E716" s="4">
        <f t="shared" si="57"/>
        <v>1.2589693411611218E-2</v>
      </c>
      <c r="F716">
        <f t="shared" si="58"/>
        <v>-1.8999848458466015</v>
      </c>
      <c r="G716">
        <f t="shared" si="59"/>
        <v>0.21768292682926829</v>
      </c>
      <c r="N716" s="5">
        <v>37967</v>
      </c>
      <c r="O716">
        <v>14.092916666666666</v>
      </c>
      <c r="P716" s="10">
        <f t="shared" si="60"/>
        <v>7.2499600499999994</v>
      </c>
      <c r="Q716">
        <v>11.241666666666662</v>
      </c>
      <c r="R716" s="10">
        <f t="shared" si="60"/>
        <v>5.7831629999999974</v>
      </c>
      <c r="S716">
        <v>1.2589693411611218E-2</v>
      </c>
      <c r="T716">
        <v>-1.8999848458466015</v>
      </c>
    </row>
    <row r="717" spans="1:20" x14ac:dyDescent="0.25">
      <c r="A717" s="8">
        <v>38299</v>
      </c>
      <c r="B717" s="7">
        <v>7.9210898999999992</v>
      </c>
      <c r="C717" s="7">
        <v>5.7748033500000009</v>
      </c>
      <c r="D717">
        <f t="shared" si="61"/>
        <v>715</v>
      </c>
      <c r="E717" s="4">
        <f t="shared" si="57"/>
        <v>1.2572085448797777E-2</v>
      </c>
      <c r="F717">
        <f t="shared" si="58"/>
        <v>-1.9005926758715077</v>
      </c>
      <c r="G717">
        <f t="shared" si="59"/>
        <v>0.21798780487804878</v>
      </c>
      <c r="N717" s="5">
        <v>38299</v>
      </c>
      <c r="O717">
        <v>15.397499999999999</v>
      </c>
      <c r="P717" s="10">
        <f t="shared" si="60"/>
        <v>7.9210898999999992</v>
      </c>
      <c r="Q717">
        <v>11.225416666666668</v>
      </c>
      <c r="R717" s="10">
        <f t="shared" si="60"/>
        <v>5.7748033500000009</v>
      </c>
      <c r="S717">
        <v>1.2572085448797777E-2</v>
      </c>
      <c r="T717">
        <v>-1.9005926758715077</v>
      </c>
    </row>
    <row r="718" spans="1:20" x14ac:dyDescent="0.25">
      <c r="A718" s="8">
        <v>35537</v>
      </c>
      <c r="B718" s="7">
        <v>7.141713300000001</v>
      </c>
      <c r="C718" s="7">
        <v>5.7621567000000011</v>
      </c>
      <c r="D718">
        <f t="shared" si="61"/>
        <v>716</v>
      </c>
      <c r="E718" s="4">
        <f t="shared" si="57"/>
        <v>1.2554526670238006E-2</v>
      </c>
      <c r="F718">
        <f t="shared" si="58"/>
        <v>-1.9011996563782825</v>
      </c>
      <c r="G718">
        <f t="shared" si="59"/>
        <v>0.21829268292682927</v>
      </c>
      <c r="N718" s="5">
        <v>35537</v>
      </c>
      <c r="O718">
        <v>13.882500000000002</v>
      </c>
      <c r="P718" s="10">
        <f t="shared" si="60"/>
        <v>7.141713300000001</v>
      </c>
      <c r="Q718">
        <v>11.200833333333335</v>
      </c>
      <c r="R718" s="10">
        <f t="shared" si="60"/>
        <v>5.7621567000000011</v>
      </c>
      <c r="S718">
        <v>1.2554526670238006E-2</v>
      </c>
      <c r="T718">
        <v>-1.9011996563782825</v>
      </c>
    </row>
    <row r="719" spans="1:20" x14ac:dyDescent="0.25">
      <c r="A719" s="8">
        <v>37269</v>
      </c>
      <c r="B719" s="7">
        <v>7.0371105000000007</v>
      </c>
      <c r="C719" s="7">
        <v>5.758298400000001</v>
      </c>
      <c r="D719">
        <f t="shared" si="61"/>
        <v>717</v>
      </c>
      <c r="E719" s="4">
        <f t="shared" si="57"/>
        <v>1.2537016870140043E-2</v>
      </c>
      <c r="F719">
        <f t="shared" si="58"/>
        <v>-1.9018057897382272</v>
      </c>
      <c r="G719">
        <f t="shared" si="59"/>
        <v>0.21859756097560976</v>
      </c>
      <c r="N719" s="5">
        <v>37269</v>
      </c>
      <c r="O719">
        <v>13.679166666666667</v>
      </c>
      <c r="P719" s="10">
        <f t="shared" si="60"/>
        <v>7.0371105000000007</v>
      </c>
      <c r="Q719">
        <v>11.193333333333335</v>
      </c>
      <c r="R719" s="10">
        <f t="shared" si="60"/>
        <v>5.758298400000001</v>
      </c>
      <c r="S719">
        <v>1.2537016870140043E-2</v>
      </c>
      <c r="T719">
        <v>-1.9018057897382272</v>
      </c>
    </row>
    <row r="720" spans="1:20" x14ac:dyDescent="0.25">
      <c r="A720" s="8">
        <v>38107</v>
      </c>
      <c r="B720" s="7">
        <v>6.6217374782608696</v>
      </c>
      <c r="C720" s="7">
        <v>5.7565835999999999</v>
      </c>
      <c r="D720">
        <f t="shared" si="61"/>
        <v>718</v>
      </c>
      <c r="E720" s="4">
        <f t="shared" si="57"/>
        <v>1.2519555843858511E-2</v>
      </c>
      <c r="F720">
        <f t="shared" si="58"/>
        <v>-1.9024110783127273</v>
      </c>
      <c r="G720">
        <f t="shared" si="59"/>
        <v>0.21890243902439024</v>
      </c>
      <c r="N720" s="5">
        <v>38107</v>
      </c>
      <c r="O720">
        <v>12.871739130434783</v>
      </c>
      <c r="P720" s="10">
        <f t="shared" si="60"/>
        <v>6.6217374782608696</v>
      </c>
      <c r="Q720">
        <v>11.19</v>
      </c>
      <c r="R720" s="10">
        <f t="shared" si="60"/>
        <v>5.7565835999999999</v>
      </c>
      <c r="S720">
        <v>1.2519555843858511E-2</v>
      </c>
      <c r="T720">
        <v>-1.9024110783127273</v>
      </c>
    </row>
    <row r="721" spans="1:20" x14ac:dyDescent="0.25">
      <c r="A721" s="8">
        <v>38218</v>
      </c>
      <c r="B721" s="7">
        <v>6.6750733500000008</v>
      </c>
      <c r="C721" s="7">
        <v>5.7499387500000001</v>
      </c>
      <c r="D721">
        <f t="shared" si="61"/>
        <v>719</v>
      </c>
      <c r="E721" s="4">
        <f t="shared" si="57"/>
        <v>1.2502143387886524E-2</v>
      </c>
      <c r="F721">
        <f t="shared" si="58"/>
        <v>-1.9030155244533096</v>
      </c>
      <c r="G721">
        <f t="shared" si="59"/>
        <v>0.21920731707317073</v>
      </c>
      <c r="N721" s="5">
        <v>38218</v>
      </c>
      <c r="O721">
        <v>12.975416666666668</v>
      </c>
      <c r="P721" s="10">
        <f t="shared" si="60"/>
        <v>6.6750733500000008</v>
      </c>
      <c r="Q721">
        <v>11.177083333333334</v>
      </c>
      <c r="R721" s="10">
        <f t="shared" si="60"/>
        <v>5.7499387500000001</v>
      </c>
      <c r="S721">
        <v>1.2502143387886524E-2</v>
      </c>
      <c r="T721">
        <v>-1.9030155244533096</v>
      </c>
    </row>
    <row r="722" spans="1:20" x14ac:dyDescent="0.25">
      <c r="A722" s="8">
        <v>35749</v>
      </c>
      <c r="B722" s="7">
        <v>7.354134150000001</v>
      </c>
      <c r="C722" s="7">
        <v>5.7497244000000007</v>
      </c>
      <c r="D722">
        <f t="shared" si="61"/>
        <v>720</v>
      </c>
      <c r="E722" s="4">
        <f t="shared" si="57"/>
        <v>1.2484779299847794E-2</v>
      </c>
      <c r="F722">
        <f t="shared" si="58"/>
        <v>-1.9036191305016954</v>
      </c>
      <c r="G722">
        <f t="shared" si="59"/>
        <v>0.21951219512195122</v>
      </c>
      <c r="N722" s="5">
        <v>35749</v>
      </c>
      <c r="O722">
        <v>14.295416666666668</v>
      </c>
      <c r="P722" s="10">
        <f t="shared" si="60"/>
        <v>7.354134150000001</v>
      </c>
      <c r="Q722">
        <v>11.176666666666668</v>
      </c>
      <c r="R722" s="10">
        <f t="shared" si="60"/>
        <v>5.7497244000000007</v>
      </c>
      <c r="S722">
        <v>1.2484779299847794E-2</v>
      </c>
      <c r="T722">
        <v>-1.9036191305016954</v>
      </c>
    </row>
    <row r="723" spans="1:20" x14ac:dyDescent="0.25">
      <c r="A723" s="8">
        <v>37419</v>
      </c>
      <c r="B723" s="7">
        <v>7.1209213500000006</v>
      </c>
      <c r="C723" s="7">
        <v>5.7454374000000019</v>
      </c>
      <c r="D723">
        <f t="shared" si="61"/>
        <v>721</v>
      </c>
      <c r="E723" s="4">
        <f t="shared" si="57"/>
        <v>1.2467463378488782E-2</v>
      </c>
      <c r="F723">
        <f t="shared" si="58"/>
        <v>-1.904221898789856</v>
      </c>
      <c r="G723">
        <f t="shared" si="59"/>
        <v>0.21981707317073171</v>
      </c>
      <c r="N723" s="5">
        <v>37419</v>
      </c>
      <c r="O723">
        <v>13.842083333333335</v>
      </c>
      <c r="P723" s="10">
        <f t="shared" si="60"/>
        <v>7.1209213500000006</v>
      </c>
      <c r="Q723">
        <v>11.168333333333337</v>
      </c>
      <c r="R723" s="10">
        <f t="shared" si="60"/>
        <v>5.7454374000000019</v>
      </c>
      <c r="S723">
        <v>1.2467463378488782E-2</v>
      </c>
      <c r="T723">
        <v>-1.904221898789856</v>
      </c>
    </row>
    <row r="724" spans="1:20" x14ac:dyDescent="0.25">
      <c r="A724" s="8">
        <v>37219</v>
      </c>
      <c r="B724" s="7">
        <v>7.1247796500000007</v>
      </c>
      <c r="C724" s="7">
        <v>5.7379351500000002</v>
      </c>
      <c r="D724">
        <f t="shared" si="61"/>
        <v>722</v>
      </c>
      <c r="E724" s="4">
        <f t="shared" si="57"/>
        <v>1.2450195423670929E-2</v>
      </c>
      <c r="F724">
        <f t="shared" si="58"/>
        <v>-1.9048238316400661</v>
      </c>
      <c r="G724">
        <f t="shared" si="59"/>
        <v>0.2201219512195122</v>
      </c>
      <c r="N724" s="5">
        <v>37219</v>
      </c>
      <c r="O724">
        <v>13.849583333333335</v>
      </c>
      <c r="P724" s="10">
        <f t="shared" si="60"/>
        <v>7.1247796500000007</v>
      </c>
      <c r="Q724">
        <v>11.15375</v>
      </c>
      <c r="R724" s="10">
        <f t="shared" si="60"/>
        <v>5.7379351500000002</v>
      </c>
      <c r="S724">
        <v>1.2450195423670929E-2</v>
      </c>
      <c r="T724">
        <v>-1.9048238316400661</v>
      </c>
    </row>
    <row r="725" spans="1:20" x14ac:dyDescent="0.25">
      <c r="A725" s="8">
        <v>37836</v>
      </c>
      <c r="B725" s="7">
        <v>6.6999379499999998</v>
      </c>
      <c r="C725" s="7">
        <v>5.7372921000000012</v>
      </c>
      <c r="D725">
        <f t="shared" si="61"/>
        <v>723</v>
      </c>
      <c r="E725" s="4">
        <f t="shared" si="57"/>
        <v>1.2432975236362947E-2</v>
      </c>
      <c r="F725">
        <f t="shared" si="58"/>
        <v>-1.9054249313649578</v>
      </c>
      <c r="G725">
        <f t="shared" si="59"/>
        <v>0.22042682926829268</v>
      </c>
      <c r="N725" s="5">
        <v>37836</v>
      </c>
      <c r="O725">
        <v>13.02375</v>
      </c>
      <c r="P725" s="10">
        <f t="shared" si="60"/>
        <v>6.6999379499999998</v>
      </c>
      <c r="Q725">
        <v>11.152500000000002</v>
      </c>
      <c r="R725" s="10">
        <f t="shared" si="60"/>
        <v>5.7372921000000012</v>
      </c>
      <c r="S725">
        <v>1.2432975236362947E-2</v>
      </c>
      <c r="T725">
        <v>-1.9054249313649578</v>
      </c>
    </row>
    <row r="726" spans="1:20" x14ac:dyDescent="0.25">
      <c r="A726" s="8">
        <v>35443</v>
      </c>
      <c r="B726" s="7">
        <v>7.7453228999999997</v>
      </c>
      <c r="C726" s="7">
        <v>5.7370777500000019</v>
      </c>
      <c r="D726">
        <f t="shared" si="61"/>
        <v>724</v>
      </c>
      <c r="E726" s="4">
        <f t="shared" si="57"/>
        <v>1.2415802618633166E-2</v>
      </c>
      <c r="F726">
        <f t="shared" si="58"/>
        <v>-1.9060252002675739</v>
      </c>
      <c r="G726">
        <f t="shared" si="59"/>
        <v>0.22073170731707317</v>
      </c>
      <c r="N726" s="5">
        <v>35443</v>
      </c>
      <c r="O726">
        <v>15.055833333333332</v>
      </c>
      <c r="P726" s="10">
        <f t="shared" si="60"/>
        <v>7.7453228999999997</v>
      </c>
      <c r="Q726">
        <v>11.152083333333337</v>
      </c>
      <c r="R726" s="10">
        <f t="shared" si="60"/>
        <v>5.7370777500000019</v>
      </c>
      <c r="S726">
        <v>1.2415802618633166E-2</v>
      </c>
      <c r="T726">
        <v>-1.9060252002675739</v>
      </c>
    </row>
    <row r="727" spans="1:20" x14ac:dyDescent="0.25">
      <c r="A727" s="8">
        <v>37297</v>
      </c>
      <c r="B727" s="7">
        <v>7.1541455999999997</v>
      </c>
      <c r="C727" s="7">
        <v>5.7370777499999992</v>
      </c>
      <c r="D727">
        <f t="shared" si="61"/>
        <v>725</v>
      </c>
      <c r="E727" s="4">
        <f t="shared" si="57"/>
        <v>1.2398677373641946E-2</v>
      </c>
      <c r="F727">
        <f t="shared" si="58"/>
        <v>-1.9066246406414207</v>
      </c>
      <c r="G727">
        <f t="shared" si="59"/>
        <v>0.22103658536585366</v>
      </c>
      <c r="N727" s="5">
        <v>37297</v>
      </c>
      <c r="O727">
        <v>13.906666666666666</v>
      </c>
      <c r="P727" s="10">
        <f t="shared" si="60"/>
        <v>7.1541455999999997</v>
      </c>
      <c r="Q727">
        <v>11.152083333333332</v>
      </c>
      <c r="R727" s="10">
        <f t="shared" si="60"/>
        <v>5.7370777499999992</v>
      </c>
      <c r="S727">
        <v>1.2398677373641946E-2</v>
      </c>
      <c r="T727">
        <v>-1.9066246406414207</v>
      </c>
    </row>
    <row r="728" spans="1:20" x14ac:dyDescent="0.25">
      <c r="A728" s="5">
        <v>38671</v>
      </c>
      <c r="B728">
        <v>7.3367718000000011</v>
      </c>
      <c r="C728">
        <v>5.7338625000000016</v>
      </c>
      <c r="D728">
        <f t="shared" si="61"/>
        <v>726</v>
      </c>
      <c r="E728" s="4">
        <f t="shared" si="57"/>
        <v>1.2381599305634176E-2</v>
      </c>
      <c r="F728">
        <f t="shared" si="58"/>
        <v>-1.9072232547705208</v>
      </c>
      <c r="G728">
        <f t="shared" si="59"/>
        <v>0.22134146341463415</v>
      </c>
      <c r="N728" s="5">
        <v>38671</v>
      </c>
      <c r="O728">
        <v>14.261666666666668</v>
      </c>
      <c r="P728" s="10">
        <f t="shared" si="60"/>
        <v>7.3367718000000011</v>
      </c>
      <c r="Q728">
        <v>11.145833333333336</v>
      </c>
      <c r="R728" s="10">
        <f t="shared" si="60"/>
        <v>5.7338625000000016</v>
      </c>
      <c r="S728">
        <v>1.2381599305634176E-2</v>
      </c>
      <c r="T728">
        <v>-1.9072232547705208</v>
      </c>
    </row>
    <row r="729" spans="1:20" x14ac:dyDescent="0.25">
      <c r="A729" s="8">
        <v>37571</v>
      </c>
      <c r="B729" s="7">
        <v>6.5618965500000002</v>
      </c>
      <c r="C729" s="7">
        <v>5.7327907500000013</v>
      </c>
      <c r="D729">
        <f t="shared" si="61"/>
        <v>727</v>
      </c>
      <c r="E729" s="4">
        <f t="shared" si="57"/>
        <v>1.2364568219931789E-2</v>
      </c>
      <c r="F729">
        <f t="shared" si="58"/>
        <v>-1.9078210449294648</v>
      </c>
      <c r="G729">
        <f t="shared" si="59"/>
        <v>0.22164634146341464</v>
      </c>
      <c r="N729" s="5">
        <v>37571</v>
      </c>
      <c r="O729">
        <v>12.755416666666667</v>
      </c>
      <c r="P729" s="10">
        <f t="shared" si="60"/>
        <v>6.5618965500000002</v>
      </c>
      <c r="Q729">
        <v>11.143750000000002</v>
      </c>
      <c r="R729" s="10">
        <f t="shared" si="60"/>
        <v>5.7327907500000013</v>
      </c>
      <c r="S729">
        <v>1.2364568219931789E-2</v>
      </c>
      <c r="T729">
        <v>-1.9078210449294648</v>
      </c>
    </row>
    <row r="730" spans="1:20" x14ac:dyDescent="0.25">
      <c r="A730" s="8">
        <v>37058</v>
      </c>
      <c r="B730" s="7">
        <v>7.4904802363636378</v>
      </c>
      <c r="C730" s="7">
        <v>5.7273540545454544</v>
      </c>
      <c r="D730">
        <f t="shared" si="61"/>
        <v>728</v>
      </c>
      <c r="E730" s="4">
        <f t="shared" si="57"/>
        <v>1.234758392292639E-2</v>
      </c>
      <c r="F730">
        <f t="shared" si="58"/>
        <v>-1.9084180133834641</v>
      </c>
      <c r="G730">
        <f t="shared" si="59"/>
        <v>0.22195121951219512</v>
      </c>
      <c r="N730" s="5">
        <v>37058</v>
      </c>
      <c r="O730">
        <v>14.560454545454547</v>
      </c>
      <c r="P730" s="10">
        <f t="shared" si="60"/>
        <v>7.4904802363636378</v>
      </c>
      <c r="Q730">
        <v>11.133181818181818</v>
      </c>
      <c r="R730" s="10">
        <f t="shared" si="60"/>
        <v>5.7273540545454544</v>
      </c>
      <c r="S730">
        <v>1.234758392292639E-2</v>
      </c>
      <c r="T730">
        <v>-1.9084180133834641</v>
      </c>
    </row>
    <row r="731" spans="1:20" x14ac:dyDescent="0.25">
      <c r="A731" s="8">
        <v>38164</v>
      </c>
      <c r="B731" s="7">
        <v>6.9782667652173922</v>
      </c>
      <c r="C731" s="7">
        <v>5.7261645391304352</v>
      </c>
      <c r="D731">
        <f t="shared" si="61"/>
        <v>729</v>
      </c>
      <c r="E731" s="4">
        <f t="shared" si="57"/>
        <v>1.2330646222071893E-2</v>
      </c>
      <c r="F731">
        <f t="shared" si="58"/>
        <v>-1.9090141623884016</v>
      </c>
      <c r="G731">
        <f t="shared" si="59"/>
        <v>0.22225609756097561</v>
      </c>
      <c r="N731" s="5">
        <v>38164</v>
      </c>
      <c r="O731">
        <v>13.564782608695653</v>
      </c>
      <c r="P731" s="10">
        <f t="shared" si="60"/>
        <v>6.9782667652173922</v>
      </c>
      <c r="Q731">
        <v>11.130869565217392</v>
      </c>
      <c r="R731" s="10">
        <f t="shared" si="60"/>
        <v>5.7261645391304352</v>
      </c>
      <c r="S731">
        <v>1.2330646222071893E-2</v>
      </c>
      <c r="T731">
        <v>-1.9090141623884016</v>
      </c>
    </row>
    <row r="732" spans="1:20" x14ac:dyDescent="0.25">
      <c r="A732" s="8">
        <v>38079</v>
      </c>
      <c r="B732" s="7">
        <v>6.9003552000000017</v>
      </c>
      <c r="C732" s="7">
        <v>5.7248598000000008</v>
      </c>
      <c r="D732">
        <f t="shared" si="61"/>
        <v>730</v>
      </c>
      <c r="E732" s="4">
        <f t="shared" si="57"/>
        <v>1.2313754925877276E-2</v>
      </c>
      <c r="F732">
        <f t="shared" si="58"/>
        <v>-1.909609494190883</v>
      </c>
      <c r="G732">
        <f t="shared" si="59"/>
        <v>0.2225609756097561</v>
      </c>
      <c r="N732" s="5">
        <v>38079</v>
      </c>
      <c r="O732">
        <v>13.413333333333336</v>
      </c>
      <c r="P732" s="10">
        <f t="shared" si="60"/>
        <v>6.9003552000000017</v>
      </c>
      <c r="Q732">
        <v>11.128333333333336</v>
      </c>
      <c r="R732" s="10">
        <f t="shared" si="60"/>
        <v>5.7248598000000008</v>
      </c>
      <c r="S732">
        <v>1.2313754925877276E-2</v>
      </c>
      <c r="T732">
        <v>-1.909609494190883</v>
      </c>
    </row>
    <row r="733" spans="1:20" x14ac:dyDescent="0.25">
      <c r="A733" s="8">
        <v>36741</v>
      </c>
      <c r="B733" s="7">
        <v>7.7292466500000003</v>
      </c>
      <c r="C733" s="7">
        <v>5.7244310999999994</v>
      </c>
      <c r="D733">
        <f t="shared" si="61"/>
        <v>731</v>
      </c>
      <c r="E733" s="4">
        <f t="shared" si="57"/>
        <v>1.2296909843899331E-2</v>
      </c>
      <c r="F733">
        <f t="shared" si="58"/>
        <v>-1.9102040110282874</v>
      </c>
      <c r="G733">
        <f t="shared" si="59"/>
        <v>0.22286585365853659</v>
      </c>
      <c r="N733" s="5">
        <v>36741</v>
      </c>
      <c r="O733">
        <v>15.024583333333334</v>
      </c>
      <c r="P733" s="10">
        <f t="shared" si="60"/>
        <v>7.7292466500000003</v>
      </c>
      <c r="Q733">
        <v>11.1275</v>
      </c>
      <c r="R733" s="10">
        <f t="shared" si="60"/>
        <v>5.7244310999999994</v>
      </c>
      <c r="S733">
        <v>1.2296909843899331E-2</v>
      </c>
      <c r="T733">
        <v>-1.9102040110282874</v>
      </c>
    </row>
    <row r="734" spans="1:20" x14ac:dyDescent="0.25">
      <c r="A734" s="8">
        <v>38143</v>
      </c>
      <c r="B734" s="7">
        <v>7.1292810000000006</v>
      </c>
      <c r="C734" s="7">
        <v>5.7207871499999996</v>
      </c>
      <c r="D734">
        <f t="shared" si="61"/>
        <v>732</v>
      </c>
      <c r="E734" s="4">
        <f t="shared" si="57"/>
        <v>1.2280110786735535E-2</v>
      </c>
      <c r="F734">
        <f t="shared" si="58"/>
        <v>-1.9107977151288189</v>
      </c>
      <c r="G734">
        <f t="shared" si="59"/>
        <v>0.22317073170731708</v>
      </c>
      <c r="N734" s="5">
        <v>38143</v>
      </c>
      <c r="O734">
        <v>13.858333333333334</v>
      </c>
      <c r="P734" s="10">
        <f t="shared" si="60"/>
        <v>7.1292810000000006</v>
      </c>
      <c r="Q734">
        <v>11.120416666666666</v>
      </c>
      <c r="R734" s="10">
        <f t="shared" si="60"/>
        <v>5.7207871499999996</v>
      </c>
      <c r="S734">
        <v>1.2280110786735535E-2</v>
      </c>
      <c r="T734">
        <v>-1.9107977151288189</v>
      </c>
    </row>
    <row r="735" spans="1:20" x14ac:dyDescent="0.25">
      <c r="A735" s="8">
        <v>38131</v>
      </c>
      <c r="B735" s="7">
        <v>7.0293938999999988</v>
      </c>
      <c r="C735" s="7">
        <v>5.7207871499999996</v>
      </c>
      <c r="D735">
        <f t="shared" si="61"/>
        <v>733</v>
      </c>
      <c r="E735" s="4">
        <f t="shared" si="57"/>
        <v>1.2263357566016932E-2</v>
      </c>
      <c r="F735">
        <f t="shared" si="58"/>
        <v>-1.9113906087115549</v>
      </c>
      <c r="G735">
        <f t="shared" si="59"/>
        <v>0.22347560975609757</v>
      </c>
      <c r="N735" s="5">
        <v>38131</v>
      </c>
      <c r="O735">
        <v>13.664166666666665</v>
      </c>
      <c r="P735" s="10">
        <f t="shared" si="60"/>
        <v>7.0293938999999988</v>
      </c>
      <c r="Q735">
        <v>11.120416666666666</v>
      </c>
      <c r="R735" s="10">
        <f t="shared" si="60"/>
        <v>5.7207871499999996</v>
      </c>
      <c r="S735">
        <v>1.2263357566016932E-2</v>
      </c>
      <c r="T735">
        <v>-1.9113906087115549</v>
      </c>
    </row>
    <row r="736" spans="1:20" x14ac:dyDescent="0.25">
      <c r="A736" s="8">
        <v>37843</v>
      </c>
      <c r="B736" s="7">
        <v>6.6662850000000002</v>
      </c>
      <c r="C736" s="7">
        <v>5.7207871499999996</v>
      </c>
      <c r="D736">
        <f t="shared" si="61"/>
        <v>734</v>
      </c>
      <c r="E736" s="4">
        <f t="shared" si="57"/>
        <v>1.2246649994401103E-2</v>
      </c>
      <c r="F736">
        <f t="shared" si="58"/>
        <v>-1.9119826939864977</v>
      </c>
      <c r="G736">
        <f t="shared" si="59"/>
        <v>0.22378048780487805</v>
      </c>
      <c r="N736" s="5">
        <v>37843</v>
      </c>
      <c r="O736">
        <v>12.958333333333334</v>
      </c>
      <c r="P736" s="10">
        <f t="shared" si="60"/>
        <v>6.6662850000000002</v>
      </c>
      <c r="Q736">
        <v>11.120416666666666</v>
      </c>
      <c r="R736" s="10">
        <f t="shared" si="60"/>
        <v>5.7207871499999996</v>
      </c>
      <c r="S736">
        <v>1.2246649994401103E-2</v>
      </c>
      <c r="T736">
        <v>-1.9119826939864977</v>
      </c>
    </row>
    <row r="737" spans="1:20" x14ac:dyDescent="0.25">
      <c r="A737" s="5">
        <v>38621</v>
      </c>
      <c r="B737">
        <v>6.6461361000000023</v>
      </c>
      <c r="C737">
        <v>5.7205727999999993</v>
      </c>
      <c r="D737">
        <f t="shared" si="61"/>
        <v>735</v>
      </c>
      <c r="E737" s="4">
        <f t="shared" si="57"/>
        <v>1.2229987885565187E-2</v>
      </c>
      <c r="F737">
        <f t="shared" si="58"/>
        <v>-1.9125739731546219</v>
      </c>
      <c r="G737">
        <f t="shared" si="59"/>
        <v>0.22408536585365854</v>
      </c>
      <c r="N737" s="5">
        <v>38621</v>
      </c>
      <c r="O737">
        <v>12.919166666666671</v>
      </c>
      <c r="P737" s="10">
        <f t="shared" si="60"/>
        <v>6.6461361000000023</v>
      </c>
      <c r="Q737">
        <v>11.12</v>
      </c>
      <c r="R737" s="10">
        <f t="shared" si="60"/>
        <v>5.7205727999999993</v>
      </c>
      <c r="S737">
        <v>1.2229987885565187E-2</v>
      </c>
      <c r="T737">
        <v>-1.9125739731546219</v>
      </c>
    </row>
    <row r="738" spans="1:20" x14ac:dyDescent="0.25">
      <c r="A738" s="8">
        <v>38062</v>
      </c>
      <c r="B738" s="7">
        <v>7.6578681000000026</v>
      </c>
      <c r="C738" s="7">
        <v>5.7162857999999996</v>
      </c>
      <c r="D738">
        <f t="shared" si="61"/>
        <v>736</v>
      </c>
      <c r="E738" s="4">
        <f t="shared" si="57"/>
        <v>1.2213371054198927E-2</v>
      </c>
      <c r="F738">
        <f t="shared" si="58"/>
        <v>-1.913164448407926</v>
      </c>
      <c r="G738">
        <f t="shared" si="59"/>
        <v>0.22439024390243903</v>
      </c>
      <c r="N738" s="5">
        <v>38062</v>
      </c>
      <c r="O738">
        <v>14.885833333333338</v>
      </c>
      <c r="P738" s="10">
        <f t="shared" si="60"/>
        <v>7.6578681000000026</v>
      </c>
      <c r="Q738">
        <v>11.111666666666666</v>
      </c>
      <c r="R738" s="10">
        <f t="shared" si="60"/>
        <v>5.7162857999999996</v>
      </c>
      <c r="S738">
        <v>1.2213371054198927E-2</v>
      </c>
      <c r="T738">
        <v>-1.913164448407926</v>
      </c>
    </row>
    <row r="739" spans="1:20" x14ac:dyDescent="0.25">
      <c r="A739" s="8">
        <v>35497</v>
      </c>
      <c r="B739" s="7">
        <v>6.8579139000000016</v>
      </c>
      <c r="C739" s="7">
        <v>5.7162857999999996</v>
      </c>
      <c r="D739">
        <f t="shared" si="61"/>
        <v>737</v>
      </c>
      <c r="E739" s="4">
        <f t="shared" si="57"/>
        <v>1.2196799315997845E-2</v>
      </c>
      <c r="F739">
        <f t="shared" si="58"/>
        <v>-1.9137541219294785</v>
      </c>
      <c r="G739">
        <f t="shared" si="59"/>
        <v>0.22469512195121952</v>
      </c>
      <c r="N739" s="5">
        <v>35497</v>
      </c>
      <c r="O739">
        <v>13.330833333333336</v>
      </c>
      <c r="P739" s="10">
        <f t="shared" si="60"/>
        <v>6.8579139000000016</v>
      </c>
      <c r="Q739">
        <v>11.111666666666666</v>
      </c>
      <c r="R739" s="10">
        <f t="shared" si="60"/>
        <v>5.7162857999999996</v>
      </c>
      <c r="S739">
        <v>1.2196799315997845E-2</v>
      </c>
      <c r="T739">
        <v>-1.9137541219294785</v>
      </c>
    </row>
    <row r="740" spans="1:20" x14ac:dyDescent="0.25">
      <c r="A740" s="8">
        <v>35636</v>
      </c>
      <c r="B740" s="7">
        <v>7.2458874000000018</v>
      </c>
      <c r="C740" s="7">
        <v>5.7124275000000013</v>
      </c>
      <c r="D740">
        <f t="shared" si="61"/>
        <v>738</v>
      </c>
      <c r="E740" s="4">
        <f t="shared" si="57"/>
        <v>1.2180272487656383E-2</v>
      </c>
      <c r="F740">
        <f t="shared" si="58"/>
        <v>-1.9143429958934686</v>
      </c>
      <c r="G740">
        <f t="shared" si="59"/>
        <v>0.22500000000000001</v>
      </c>
      <c r="N740" s="5">
        <v>35636</v>
      </c>
      <c r="O740">
        <v>14.085000000000003</v>
      </c>
      <c r="P740" s="10">
        <f t="shared" si="60"/>
        <v>7.2458874000000018</v>
      </c>
      <c r="Q740">
        <v>11.10416666666667</v>
      </c>
      <c r="R740" s="10">
        <f t="shared" si="60"/>
        <v>5.7124275000000013</v>
      </c>
      <c r="S740">
        <v>1.2180272487656383E-2</v>
      </c>
      <c r="T740">
        <v>-1.9143429958934686</v>
      </c>
    </row>
    <row r="741" spans="1:20" x14ac:dyDescent="0.25">
      <c r="A741" s="8">
        <v>37159</v>
      </c>
      <c r="B741" s="7">
        <v>7.273246254545457</v>
      </c>
      <c r="C741" s="7">
        <v>5.7091148181818188</v>
      </c>
      <c r="D741">
        <f t="shared" si="61"/>
        <v>739</v>
      </c>
      <c r="E741" s="4">
        <f t="shared" si="57"/>
        <v>1.2163790386861177E-2</v>
      </c>
      <c r="F741">
        <f t="shared" si="58"/>
        <v>-1.9149310724652528</v>
      </c>
      <c r="G741">
        <f t="shared" si="59"/>
        <v>0.22530487804878049</v>
      </c>
      <c r="N741" s="5">
        <v>37159</v>
      </c>
      <c r="O741">
        <v>14.138181818181822</v>
      </c>
      <c r="P741" s="10">
        <f t="shared" si="60"/>
        <v>7.273246254545457</v>
      </c>
      <c r="Q741">
        <v>11.097727272727274</v>
      </c>
      <c r="R741" s="10">
        <f t="shared" si="60"/>
        <v>5.7091148181818188</v>
      </c>
      <c r="S741">
        <v>1.2163790386861177E-2</v>
      </c>
      <c r="T741">
        <v>-1.9149310724652528</v>
      </c>
    </row>
    <row r="742" spans="1:20" x14ac:dyDescent="0.25">
      <c r="A742" s="8">
        <v>37514</v>
      </c>
      <c r="B742" s="7">
        <v>6.8454816000000021</v>
      </c>
      <c r="C742" s="7">
        <v>5.7083548500000019</v>
      </c>
      <c r="D742">
        <f t="shared" si="61"/>
        <v>740</v>
      </c>
      <c r="E742" s="4">
        <f t="shared" si="57"/>
        <v>1.2147352832284339E-2</v>
      </c>
      <c r="F742">
        <f t="shared" si="58"/>
        <v>-1.9155183538014031</v>
      </c>
      <c r="G742">
        <f t="shared" si="59"/>
        <v>0.22560975609756098</v>
      </c>
      <c r="N742" s="5">
        <v>37514</v>
      </c>
      <c r="O742">
        <v>13.30666666666667</v>
      </c>
      <c r="P742" s="10">
        <f t="shared" si="60"/>
        <v>6.8454816000000021</v>
      </c>
      <c r="Q742">
        <v>11.096250000000003</v>
      </c>
      <c r="R742" s="10">
        <f t="shared" si="60"/>
        <v>5.7083548500000019</v>
      </c>
      <c r="S742">
        <v>1.2147352832284339E-2</v>
      </c>
      <c r="T742">
        <v>-1.9155183538014031</v>
      </c>
    </row>
    <row r="743" spans="1:20" x14ac:dyDescent="0.25">
      <c r="A743" s="8">
        <v>37107</v>
      </c>
      <c r="B743" s="7">
        <v>6.7333765500000018</v>
      </c>
      <c r="C743" s="7">
        <v>5.7083548500000001</v>
      </c>
      <c r="D743">
        <f t="shared" si="61"/>
        <v>741</v>
      </c>
      <c r="E743" s="4">
        <f t="shared" si="57"/>
        <v>1.2130959643576803E-2</v>
      </c>
      <c r="F743">
        <f t="shared" si="58"/>
        <v>-1.9161048420497553</v>
      </c>
      <c r="G743">
        <f t="shared" si="59"/>
        <v>0.22591463414634147</v>
      </c>
      <c r="N743" s="5">
        <v>37107</v>
      </c>
      <c r="O743">
        <v>13.088750000000003</v>
      </c>
      <c r="P743" s="10">
        <f t="shared" si="60"/>
        <v>6.7333765500000018</v>
      </c>
      <c r="Q743">
        <v>11.09625</v>
      </c>
      <c r="R743" s="10">
        <f t="shared" si="60"/>
        <v>5.7083548500000001</v>
      </c>
      <c r="S743">
        <v>1.2130959643576803E-2</v>
      </c>
      <c r="T743">
        <v>-1.9161048420497553</v>
      </c>
    </row>
    <row r="744" spans="1:20" x14ac:dyDescent="0.25">
      <c r="A744" s="8">
        <v>35802</v>
      </c>
      <c r="B744" s="7">
        <v>6.4665108</v>
      </c>
      <c r="C744" s="7">
        <v>5.7038535000000001</v>
      </c>
      <c r="D744">
        <f t="shared" si="61"/>
        <v>742</v>
      </c>
      <c r="E744" s="4">
        <f t="shared" si="57"/>
        <v>1.2114610641361739E-2</v>
      </c>
      <c r="F744">
        <f t="shared" si="58"/>
        <v>-1.9166905393494542</v>
      </c>
      <c r="G744">
        <f t="shared" si="59"/>
        <v>0.22621951219512196</v>
      </c>
      <c r="N744" s="5">
        <v>35802</v>
      </c>
      <c r="O744">
        <v>12.57</v>
      </c>
      <c r="P744" s="10">
        <f t="shared" si="60"/>
        <v>6.4665108</v>
      </c>
      <c r="Q744">
        <v>11.0875</v>
      </c>
      <c r="R744" s="10">
        <f t="shared" si="60"/>
        <v>5.7038535000000001</v>
      </c>
      <c r="S744">
        <v>1.2114610641361739E-2</v>
      </c>
      <c r="T744">
        <v>-1.9166905393494542</v>
      </c>
    </row>
    <row r="745" spans="1:20" x14ac:dyDescent="0.25">
      <c r="A745" s="8">
        <v>36219</v>
      </c>
      <c r="B745" s="7">
        <v>7.7999821499999999</v>
      </c>
      <c r="C745" s="7">
        <v>5.7002095500000021</v>
      </c>
      <c r="D745">
        <f t="shared" si="61"/>
        <v>743</v>
      </c>
      <c r="E745" s="4">
        <f t="shared" si="57"/>
        <v>1.2098305647228009E-2</v>
      </c>
      <c r="F745">
        <f t="shared" si="58"/>
        <v>-1.9172754478310023</v>
      </c>
      <c r="G745">
        <f t="shared" si="59"/>
        <v>0.22652439024390245</v>
      </c>
      <c r="N745" s="5">
        <v>36219</v>
      </c>
      <c r="O745">
        <v>15.162083333333333</v>
      </c>
      <c r="P745" s="10">
        <f t="shared" si="60"/>
        <v>7.7999821499999999</v>
      </c>
      <c r="Q745">
        <v>11.08041666666667</v>
      </c>
      <c r="R745" s="10">
        <f t="shared" si="60"/>
        <v>5.7002095500000021</v>
      </c>
      <c r="S745">
        <v>1.2098305647228009E-2</v>
      </c>
      <c r="T745">
        <v>-1.9172754478310023</v>
      </c>
    </row>
    <row r="746" spans="1:20" x14ac:dyDescent="0.25">
      <c r="A746" s="8">
        <v>37994</v>
      </c>
      <c r="B746" s="7">
        <v>7.0253212500000011</v>
      </c>
      <c r="C746" s="7">
        <v>5.6963512500000002</v>
      </c>
      <c r="D746">
        <f t="shared" si="61"/>
        <v>744</v>
      </c>
      <c r="E746" s="4">
        <f t="shared" si="57"/>
        <v>1.2082044483723671E-2</v>
      </c>
      <c r="F746">
        <f t="shared" si="58"/>
        <v>-1.9178595696163057</v>
      </c>
      <c r="G746">
        <f t="shared" si="59"/>
        <v>0.22682926829268293</v>
      </c>
      <c r="N746" s="5">
        <v>37994</v>
      </c>
      <c r="O746">
        <v>13.656250000000002</v>
      </c>
      <c r="P746" s="10">
        <f t="shared" si="60"/>
        <v>7.0253212500000011</v>
      </c>
      <c r="Q746">
        <v>11.072916666666666</v>
      </c>
      <c r="R746" s="10">
        <f t="shared" si="60"/>
        <v>5.6963512500000002</v>
      </c>
      <c r="S746">
        <v>1.2082044483723671E-2</v>
      </c>
      <c r="T746">
        <v>-1.9178595696163057</v>
      </c>
    </row>
    <row r="747" spans="1:20" x14ac:dyDescent="0.25">
      <c r="A747" s="8">
        <v>37679</v>
      </c>
      <c r="B747" s="7">
        <v>8.5332734999999982</v>
      </c>
      <c r="C747" s="7">
        <v>5.6959225500000006</v>
      </c>
      <c r="D747">
        <f t="shared" si="61"/>
        <v>745</v>
      </c>
      <c r="E747" s="4">
        <f t="shared" si="57"/>
        <v>1.2065826974349545E-2</v>
      </c>
      <c r="F747">
        <f t="shared" si="58"/>
        <v>-1.9184429068187199</v>
      </c>
      <c r="G747">
        <f t="shared" si="59"/>
        <v>0.22713414634146342</v>
      </c>
      <c r="N747" s="5">
        <v>37679</v>
      </c>
      <c r="O747">
        <v>16.587499999999995</v>
      </c>
      <c r="P747" s="10">
        <f t="shared" si="60"/>
        <v>8.5332734999999982</v>
      </c>
      <c r="Q747">
        <v>11.072083333333333</v>
      </c>
      <c r="R747" s="10">
        <f t="shared" si="60"/>
        <v>5.6959225500000006</v>
      </c>
      <c r="S747">
        <v>1.2065826974349545E-2</v>
      </c>
      <c r="T747">
        <v>-1.9184429068187199</v>
      </c>
    </row>
    <row r="748" spans="1:20" x14ac:dyDescent="0.25">
      <c r="A748" s="8">
        <v>36571</v>
      </c>
      <c r="B748" s="7">
        <v>9.2133865636363641</v>
      </c>
      <c r="C748" s="7">
        <v>5.695084636363636</v>
      </c>
      <c r="D748">
        <f t="shared" si="61"/>
        <v>746</v>
      </c>
      <c r="E748" s="4">
        <f t="shared" si="57"/>
        <v>1.2049652943552831E-2</v>
      </c>
      <c r="F748">
        <f t="shared" si="58"/>
        <v>-1.9190254615430957</v>
      </c>
      <c r="G748">
        <f t="shared" si="59"/>
        <v>0.22743902439024391</v>
      </c>
      <c r="N748" s="5">
        <v>36571</v>
      </c>
      <c r="O748">
        <v>17.909545454545455</v>
      </c>
      <c r="P748" s="10">
        <f t="shared" si="60"/>
        <v>9.2133865636363641</v>
      </c>
      <c r="Q748">
        <v>11.070454545454545</v>
      </c>
      <c r="R748" s="10">
        <f t="shared" si="60"/>
        <v>5.695084636363636</v>
      </c>
      <c r="S748">
        <v>1.2049652943552831E-2</v>
      </c>
      <c r="T748">
        <v>-1.9190254615430957</v>
      </c>
    </row>
    <row r="749" spans="1:20" x14ac:dyDescent="0.25">
      <c r="A749" s="8">
        <v>38294</v>
      </c>
      <c r="B749" s="7">
        <v>7.3734908869565228</v>
      </c>
      <c r="C749" s="7">
        <v>5.6870223652173921</v>
      </c>
      <c r="D749">
        <f t="shared" si="61"/>
        <v>747</v>
      </c>
      <c r="E749" s="4">
        <f t="shared" si="57"/>
        <v>1.2033522216720766E-2</v>
      </c>
      <c r="F749">
        <f t="shared" si="58"/>
        <v>-1.9196072358858258</v>
      </c>
      <c r="G749">
        <f t="shared" si="59"/>
        <v>0.2277439024390244</v>
      </c>
      <c r="N749" s="5">
        <v>38294</v>
      </c>
      <c r="O749">
        <v>14.333043478260871</v>
      </c>
      <c r="P749" s="10">
        <f t="shared" si="60"/>
        <v>7.3734908869565228</v>
      </c>
      <c r="Q749">
        <v>11.054782608695653</v>
      </c>
      <c r="R749" s="10">
        <f t="shared" si="60"/>
        <v>5.6870223652173921</v>
      </c>
      <c r="S749">
        <v>1.2033522216720766E-2</v>
      </c>
      <c r="T749">
        <v>-1.9196072358858258</v>
      </c>
    </row>
    <row r="750" spans="1:20" x14ac:dyDescent="0.25">
      <c r="A750" s="8">
        <v>35727</v>
      </c>
      <c r="B750" s="7">
        <v>6.9582296999999995</v>
      </c>
      <c r="C750" s="7">
        <v>5.6869198500000007</v>
      </c>
      <c r="D750">
        <f t="shared" si="61"/>
        <v>748</v>
      </c>
      <c r="E750" s="4">
        <f t="shared" si="57"/>
        <v>1.2017434620174346E-2</v>
      </c>
      <c r="F750">
        <f t="shared" si="58"/>
        <v>-1.9201882319348884</v>
      </c>
      <c r="G750">
        <f t="shared" si="59"/>
        <v>0.22804878048780489</v>
      </c>
      <c r="N750" s="5">
        <v>35727</v>
      </c>
      <c r="O750">
        <v>13.525833333333333</v>
      </c>
      <c r="P750" s="10">
        <f t="shared" si="60"/>
        <v>6.9582296999999995</v>
      </c>
      <c r="Q750">
        <v>11.054583333333335</v>
      </c>
      <c r="R750" s="10">
        <f t="shared" si="60"/>
        <v>5.6869198500000007</v>
      </c>
      <c r="S750">
        <v>1.2017434620174346E-2</v>
      </c>
      <c r="T750">
        <v>-1.9201882319348884</v>
      </c>
    </row>
    <row r="751" spans="1:20" x14ac:dyDescent="0.25">
      <c r="A751" s="8">
        <v>35492</v>
      </c>
      <c r="B751" s="7">
        <v>8.2241807999999992</v>
      </c>
      <c r="C751" s="7">
        <v>5.6751306000000001</v>
      </c>
      <c r="D751">
        <f t="shared" si="61"/>
        <v>749</v>
      </c>
      <c r="E751" s="4">
        <f t="shared" si="57"/>
        <v>1.2001389981162097E-2</v>
      </c>
      <c r="F751">
        <f t="shared" si="58"/>
        <v>-1.9207684517698935</v>
      </c>
      <c r="G751">
        <f t="shared" si="59"/>
        <v>0.22835365853658537</v>
      </c>
      <c r="N751" s="5">
        <v>35492</v>
      </c>
      <c r="O751">
        <v>15.986666666666666</v>
      </c>
      <c r="P751" s="10">
        <f t="shared" si="60"/>
        <v>8.2241807999999992</v>
      </c>
      <c r="Q751">
        <v>11.031666666666666</v>
      </c>
      <c r="R751" s="10">
        <f t="shared" si="60"/>
        <v>5.6751306000000001</v>
      </c>
      <c r="S751">
        <v>1.2001389981162097E-2</v>
      </c>
      <c r="T751">
        <v>-1.9207684517698935</v>
      </c>
    </row>
    <row r="752" spans="1:20" x14ac:dyDescent="0.25">
      <c r="A752" s="8">
        <v>38008</v>
      </c>
      <c r="B752" s="7">
        <v>6.7833201000000019</v>
      </c>
      <c r="C752" s="7">
        <v>5.6749162499999999</v>
      </c>
      <c r="D752">
        <f t="shared" si="61"/>
        <v>750</v>
      </c>
      <c r="E752" s="4">
        <f t="shared" si="57"/>
        <v>1.198538812785388E-2</v>
      </c>
      <c r="F752">
        <f t="shared" si="58"/>
        <v>-1.9213478974621272</v>
      </c>
      <c r="G752">
        <f t="shared" si="59"/>
        <v>0.22865853658536586</v>
      </c>
      <c r="N752" s="5">
        <v>38008</v>
      </c>
      <c r="O752">
        <v>13.185833333333337</v>
      </c>
      <c r="P752" s="10">
        <f t="shared" si="60"/>
        <v>6.7833201000000019</v>
      </c>
      <c r="Q752">
        <v>11.03125</v>
      </c>
      <c r="R752" s="10">
        <f t="shared" si="60"/>
        <v>5.6749162499999999</v>
      </c>
      <c r="S752">
        <v>1.198538812785388E-2</v>
      </c>
      <c r="T752">
        <v>-1.9213478974621272</v>
      </c>
    </row>
    <row r="753" spans="1:20" x14ac:dyDescent="0.25">
      <c r="A753" s="8">
        <v>37120</v>
      </c>
      <c r="B753" s="7">
        <v>6.9169813043478259</v>
      </c>
      <c r="C753" s="7">
        <v>5.6738258608695649</v>
      </c>
      <c r="D753">
        <f t="shared" si="61"/>
        <v>751</v>
      </c>
      <c r="E753" s="4">
        <f t="shared" si="57"/>
        <v>1.1969428889334768E-2</v>
      </c>
      <c r="F753">
        <f t="shared" si="58"/>
        <v>-1.9219265710745954</v>
      </c>
      <c r="G753">
        <f t="shared" si="59"/>
        <v>0.22896341463414635</v>
      </c>
      <c r="N753" s="5">
        <v>37120</v>
      </c>
      <c r="O753">
        <v>13.445652173913043</v>
      </c>
      <c r="P753" s="10">
        <f t="shared" si="60"/>
        <v>6.9169813043478259</v>
      </c>
      <c r="Q753">
        <v>11.029130434782608</v>
      </c>
      <c r="R753" s="10">
        <f t="shared" si="60"/>
        <v>5.6738258608695649</v>
      </c>
      <c r="S753">
        <v>1.1969428889334768E-2</v>
      </c>
      <c r="T753">
        <v>-1.9219265710745954</v>
      </c>
    </row>
    <row r="754" spans="1:20" x14ac:dyDescent="0.25">
      <c r="A754" s="8">
        <v>36264</v>
      </c>
      <c r="B754" s="7">
        <v>7.8705033000000002</v>
      </c>
      <c r="C754" s="7">
        <v>5.6577682500000002</v>
      </c>
      <c r="D754">
        <f t="shared" si="61"/>
        <v>752</v>
      </c>
      <c r="E754" s="4">
        <f t="shared" si="57"/>
        <v>1.1953512095598952E-2</v>
      </c>
      <c r="F754">
        <f t="shared" si="58"/>
        <v>-1.9225044746620692</v>
      </c>
      <c r="G754">
        <f t="shared" si="59"/>
        <v>0.22926829268292684</v>
      </c>
      <c r="N754" s="5">
        <v>36264</v>
      </c>
      <c r="O754">
        <v>15.299166666666666</v>
      </c>
      <c r="P754" s="10">
        <f t="shared" si="60"/>
        <v>7.8705033000000002</v>
      </c>
      <c r="Q754">
        <v>10.997916666666667</v>
      </c>
      <c r="R754" s="10">
        <f t="shared" si="60"/>
        <v>5.6577682500000002</v>
      </c>
      <c r="S754">
        <v>1.1953512095598952E-2</v>
      </c>
      <c r="T754">
        <v>-1.9225044746620692</v>
      </c>
    </row>
    <row r="755" spans="1:20" x14ac:dyDescent="0.25">
      <c r="A755" s="8">
        <v>36657</v>
      </c>
      <c r="B755" s="7">
        <v>9.7043514260869568</v>
      </c>
      <c r="C755" s="7">
        <v>5.6563796347826099</v>
      </c>
      <c r="D755">
        <f t="shared" si="61"/>
        <v>753</v>
      </c>
      <c r="E755" s="4">
        <f t="shared" si="57"/>
        <v>1.1937637577543705E-2</v>
      </c>
      <c r="F755">
        <f t="shared" si="58"/>
        <v>-1.9230816102711277</v>
      </c>
      <c r="G755">
        <f t="shared" si="59"/>
        <v>0.22957317073170733</v>
      </c>
      <c r="N755" s="5">
        <v>36657</v>
      </c>
      <c r="O755">
        <v>18.863913043478259</v>
      </c>
      <c r="P755" s="10">
        <f t="shared" si="60"/>
        <v>9.7043514260869568</v>
      </c>
      <c r="Q755">
        <v>10.995217391304349</v>
      </c>
      <c r="R755" s="10">
        <f t="shared" si="60"/>
        <v>5.6563796347826099</v>
      </c>
      <c r="S755">
        <v>1.1937637577543705E-2</v>
      </c>
      <c r="T755">
        <v>-1.9230816102711277</v>
      </c>
    </row>
    <row r="756" spans="1:20" x14ac:dyDescent="0.25">
      <c r="A756" s="8">
        <v>36828</v>
      </c>
      <c r="B756" s="7">
        <v>8.8476969913043479</v>
      </c>
      <c r="C756" s="7">
        <v>5.656379634782609</v>
      </c>
      <c r="D756">
        <f t="shared" si="61"/>
        <v>754</v>
      </c>
      <c r="E756" s="4">
        <f t="shared" si="57"/>
        <v>1.1921805166963409E-2</v>
      </c>
      <c r="F756">
        <f t="shared" si="58"/>
        <v>-1.9236579799402012</v>
      </c>
      <c r="G756">
        <f t="shared" si="59"/>
        <v>0.22987804878048781</v>
      </c>
      <c r="N756" s="5">
        <v>36828</v>
      </c>
      <c r="O756">
        <v>17.198695652173914</v>
      </c>
      <c r="P756" s="10">
        <f t="shared" si="60"/>
        <v>8.8476969913043479</v>
      </c>
      <c r="Q756">
        <v>10.995217391304347</v>
      </c>
      <c r="R756" s="10">
        <f t="shared" si="60"/>
        <v>5.656379634782609</v>
      </c>
      <c r="S756">
        <v>1.1921805166963409E-2</v>
      </c>
      <c r="T756">
        <v>-1.9236579799402012</v>
      </c>
    </row>
    <row r="757" spans="1:20" x14ac:dyDescent="0.25">
      <c r="A757" s="8">
        <v>37830</v>
      </c>
      <c r="B757" s="7">
        <v>6.8997121500000009</v>
      </c>
      <c r="C757" s="7">
        <v>5.6543386500000006</v>
      </c>
      <c r="D757">
        <f t="shared" si="61"/>
        <v>755</v>
      </c>
      <c r="E757" s="4">
        <f t="shared" si="57"/>
        <v>1.190601469654359E-2</v>
      </c>
      <c r="F757">
        <f t="shared" si="58"/>
        <v>-1.9242335856996153</v>
      </c>
      <c r="G757">
        <f t="shared" si="59"/>
        <v>0.2301829268292683</v>
      </c>
      <c r="N757" s="5">
        <v>37830</v>
      </c>
      <c r="O757">
        <v>13.412083333333335</v>
      </c>
      <c r="P757" s="10">
        <f t="shared" si="60"/>
        <v>6.8997121500000009</v>
      </c>
      <c r="Q757">
        <v>10.991250000000001</v>
      </c>
      <c r="R757" s="10">
        <f t="shared" si="60"/>
        <v>5.6543386500000006</v>
      </c>
      <c r="S757">
        <v>1.190601469654359E-2</v>
      </c>
      <c r="T757">
        <v>-1.9242335856996153</v>
      </c>
    </row>
    <row r="758" spans="1:20" x14ac:dyDescent="0.25">
      <c r="A758" s="8">
        <v>36278</v>
      </c>
      <c r="B758" s="7">
        <v>8.9711905499999975</v>
      </c>
      <c r="C758" s="7">
        <v>5.6541243000000003</v>
      </c>
      <c r="D758">
        <f t="shared" si="61"/>
        <v>756</v>
      </c>
      <c r="E758" s="4">
        <f t="shared" si="57"/>
        <v>1.1890265999855041E-2</v>
      </c>
      <c r="F758">
        <f t="shared" si="58"/>
        <v>-1.9248084295716335</v>
      </c>
      <c r="G758">
        <f t="shared" si="59"/>
        <v>0.23048780487804879</v>
      </c>
      <c r="N758" s="5">
        <v>36278</v>
      </c>
      <c r="O758">
        <v>17.438749999999995</v>
      </c>
      <c r="P758" s="10">
        <f t="shared" si="60"/>
        <v>8.9711905499999975</v>
      </c>
      <c r="Q758">
        <v>10.990833333333335</v>
      </c>
      <c r="R758" s="10">
        <f t="shared" si="60"/>
        <v>5.6541243000000003</v>
      </c>
      <c r="S758">
        <v>1.1890265999855041E-2</v>
      </c>
      <c r="T758">
        <v>-1.9248084295716335</v>
      </c>
    </row>
    <row r="759" spans="1:20" x14ac:dyDescent="0.25">
      <c r="A759" s="8">
        <v>35456</v>
      </c>
      <c r="B759" s="7">
        <v>7.4664535499999998</v>
      </c>
      <c r="C759" s="7">
        <v>5.653909950000001</v>
      </c>
      <c r="D759">
        <f t="shared" si="61"/>
        <v>757</v>
      </c>
      <c r="E759" s="4">
        <f t="shared" si="57"/>
        <v>1.1874558911347966E-2</v>
      </c>
      <c r="F759">
        <f t="shared" si="58"/>
        <v>-1.9253825135704998</v>
      </c>
      <c r="G759">
        <f t="shared" si="59"/>
        <v>0.23079268292682928</v>
      </c>
      <c r="N759" s="5">
        <v>35456</v>
      </c>
      <c r="O759">
        <v>14.51375</v>
      </c>
      <c r="P759" s="10">
        <f t="shared" si="60"/>
        <v>7.4664535499999998</v>
      </c>
      <c r="Q759">
        <v>10.990416666666668</v>
      </c>
      <c r="R759" s="10">
        <f t="shared" si="60"/>
        <v>5.653909950000001</v>
      </c>
      <c r="S759">
        <v>1.1874558911347966E-2</v>
      </c>
      <c r="T759">
        <v>-1.9253825135704998</v>
      </c>
    </row>
    <row r="760" spans="1:20" x14ac:dyDescent="0.25">
      <c r="A760" s="8">
        <v>35514</v>
      </c>
      <c r="B760" s="7">
        <v>6.9453686999999995</v>
      </c>
      <c r="C760" s="7">
        <v>5.6500516500000009</v>
      </c>
      <c r="D760">
        <f t="shared" si="61"/>
        <v>758</v>
      </c>
      <c r="E760" s="4">
        <f t="shared" si="57"/>
        <v>1.1858893266346189E-2</v>
      </c>
      <c r="F760">
        <f t="shared" si="58"/>
        <v>-1.9259558397024805</v>
      </c>
      <c r="G760">
        <f t="shared" si="59"/>
        <v>0.23109756097560977</v>
      </c>
      <c r="N760" s="5">
        <v>35514</v>
      </c>
      <c r="O760">
        <v>13.500833333333333</v>
      </c>
      <c r="P760" s="10">
        <f t="shared" si="60"/>
        <v>6.9453686999999995</v>
      </c>
      <c r="Q760">
        <v>10.982916666666668</v>
      </c>
      <c r="R760" s="10">
        <f t="shared" si="60"/>
        <v>5.6500516500000009</v>
      </c>
      <c r="S760">
        <v>1.1858893266346189E-2</v>
      </c>
      <c r="T760">
        <v>-1.9259558397024805</v>
      </c>
    </row>
    <row r="761" spans="1:20" x14ac:dyDescent="0.25">
      <c r="A761" s="5">
        <v>38506</v>
      </c>
      <c r="B761">
        <v>7.6246438500000036</v>
      </c>
      <c r="C761">
        <v>5.6498372999999997</v>
      </c>
      <c r="D761">
        <f t="shared" si="61"/>
        <v>759</v>
      </c>
      <c r="E761" s="4">
        <f t="shared" si="57"/>
        <v>1.1843268901041384E-2</v>
      </c>
      <c r="F761">
        <f t="shared" si="58"/>
        <v>-1.9265284099659075</v>
      </c>
      <c r="G761">
        <f t="shared" si="59"/>
        <v>0.23140243902439026</v>
      </c>
      <c r="N761" s="5">
        <v>38506</v>
      </c>
      <c r="O761">
        <v>14.821250000000006</v>
      </c>
      <c r="P761" s="10">
        <f t="shared" si="60"/>
        <v>7.6246438500000036</v>
      </c>
      <c r="Q761">
        <v>10.9825</v>
      </c>
      <c r="R761" s="10">
        <f t="shared" si="60"/>
        <v>5.6498372999999997</v>
      </c>
      <c r="S761">
        <v>1.1843268901041384E-2</v>
      </c>
      <c r="T761">
        <v>-1.9265284099659075</v>
      </c>
    </row>
    <row r="762" spans="1:20" x14ac:dyDescent="0.25">
      <c r="A762" s="8">
        <v>37807</v>
      </c>
      <c r="B762" s="7">
        <v>6.8538412500000012</v>
      </c>
      <c r="C762" s="7">
        <v>5.6461933500000017</v>
      </c>
      <c r="D762">
        <f t="shared" si="61"/>
        <v>760</v>
      </c>
      <c r="E762" s="4">
        <f t="shared" si="57"/>
        <v>1.1827685652487381E-2</v>
      </c>
      <c r="F762">
        <f t="shared" si="58"/>
        <v>-1.9271002263512185</v>
      </c>
      <c r="G762">
        <f t="shared" si="59"/>
        <v>0.23170731707317074</v>
      </c>
      <c r="N762" s="5">
        <v>37807</v>
      </c>
      <c r="O762">
        <v>13.32291666666667</v>
      </c>
      <c r="P762" s="10">
        <f t="shared" si="60"/>
        <v>6.8538412500000012</v>
      </c>
      <c r="Q762">
        <v>10.975416666666669</v>
      </c>
      <c r="R762" s="10">
        <f t="shared" si="60"/>
        <v>5.6461933500000017</v>
      </c>
      <c r="S762">
        <v>1.1827685652487381E-2</v>
      </c>
      <c r="T762">
        <v>-1.9271002263512185</v>
      </c>
    </row>
    <row r="763" spans="1:20" x14ac:dyDescent="0.25">
      <c r="A763" s="8">
        <v>37317</v>
      </c>
      <c r="B763" s="7">
        <v>7.5543370500000009</v>
      </c>
      <c r="C763" s="7">
        <v>5.6455503</v>
      </c>
      <c r="D763">
        <f t="shared" si="61"/>
        <v>761</v>
      </c>
      <c r="E763" s="4">
        <f t="shared" si="57"/>
        <v>1.1812143358594497E-2</v>
      </c>
      <c r="F763">
        <f t="shared" si="58"/>
        <v>-1.9276712908409999</v>
      </c>
      <c r="G763">
        <f t="shared" si="59"/>
        <v>0.23201219512195123</v>
      </c>
      <c r="N763" s="5">
        <v>37317</v>
      </c>
      <c r="O763">
        <v>14.684583333333334</v>
      </c>
      <c r="P763" s="10">
        <f t="shared" si="60"/>
        <v>7.5543370500000009</v>
      </c>
      <c r="Q763">
        <v>10.974166666666667</v>
      </c>
      <c r="R763" s="10">
        <f t="shared" si="60"/>
        <v>5.6455503</v>
      </c>
      <c r="S763">
        <v>1.1812143358594497E-2</v>
      </c>
      <c r="T763">
        <v>-1.9276712908409999</v>
      </c>
    </row>
    <row r="764" spans="1:20" x14ac:dyDescent="0.25">
      <c r="A764" s="5">
        <v>38449</v>
      </c>
      <c r="B764">
        <v>6.4249269000000018</v>
      </c>
      <c r="C764">
        <v>5.6416919999999999</v>
      </c>
      <c r="D764">
        <f t="shared" si="61"/>
        <v>762</v>
      </c>
      <c r="E764" s="4">
        <f t="shared" si="57"/>
        <v>1.1796641858123898E-2</v>
      </c>
      <c r="F764">
        <f t="shared" si="58"/>
        <v>-1.9282416054100275</v>
      </c>
      <c r="G764">
        <f t="shared" si="59"/>
        <v>0.23231707317073172</v>
      </c>
      <c r="N764" s="5">
        <v>38449</v>
      </c>
      <c r="O764">
        <v>12.489166666666669</v>
      </c>
      <c r="P764" s="10">
        <f t="shared" si="60"/>
        <v>6.4249269000000018</v>
      </c>
      <c r="Q764">
        <v>10.966666666666667</v>
      </c>
      <c r="R764" s="10">
        <f t="shared" si="60"/>
        <v>5.6416919999999999</v>
      </c>
      <c r="S764">
        <v>1.1796641858123898E-2</v>
      </c>
      <c r="T764">
        <v>-1.9282416054100275</v>
      </c>
    </row>
    <row r="765" spans="1:20" x14ac:dyDescent="0.25">
      <c r="A765" s="5">
        <v>38408</v>
      </c>
      <c r="B765">
        <v>7.8670736999999997</v>
      </c>
      <c r="C765">
        <v>5.6376193500000014</v>
      </c>
      <c r="D765">
        <f t="shared" si="61"/>
        <v>763</v>
      </c>
      <c r="E765" s="4">
        <f t="shared" si="57"/>
        <v>1.1781180990682058E-2</v>
      </c>
      <c r="F765">
        <f t="shared" si="58"/>
        <v>-1.9288111720253076</v>
      </c>
      <c r="G765">
        <f t="shared" si="59"/>
        <v>0.23262195121951221</v>
      </c>
      <c r="N765" s="5">
        <v>38408</v>
      </c>
      <c r="O765">
        <v>15.292499999999999</v>
      </c>
      <c r="P765" s="10">
        <f t="shared" si="60"/>
        <v>7.8670736999999997</v>
      </c>
      <c r="Q765">
        <v>10.958750000000002</v>
      </c>
      <c r="R765" s="10">
        <f t="shared" si="60"/>
        <v>5.6376193500000014</v>
      </c>
      <c r="S765">
        <v>1.1781180990682058E-2</v>
      </c>
      <c r="T765">
        <v>-1.9288111720253076</v>
      </c>
    </row>
    <row r="766" spans="1:20" x14ac:dyDescent="0.25">
      <c r="A766" s="8">
        <v>35442</v>
      </c>
      <c r="B766" s="7">
        <v>7.3037618999999996</v>
      </c>
      <c r="C766" s="7">
        <v>5.6374050000000011</v>
      </c>
      <c r="D766">
        <f t="shared" si="61"/>
        <v>764</v>
      </c>
      <c r="E766" s="4">
        <f t="shared" si="57"/>
        <v>1.1765760596715198E-2</v>
      </c>
      <c r="F766">
        <f t="shared" si="58"/>
        <v>-1.9293799926461168</v>
      </c>
      <c r="G766">
        <f t="shared" si="59"/>
        <v>0.2329268292682927</v>
      </c>
      <c r="N766" s="5">
        <v>35442</v>
      </c>
      <c r="O766">
        <v>14.1975</v>
      </c>
      <c r="P766" s="10">
        <f t="shared" si="60"/>
        <v>7.3037618999999996</v>
      </c>
      <c r="Q766">
        <v>10.958333333333336</v>
      </c>
      <c r="R766" s="10">
        <f t="shared" si="60"/>
        <v>5.6374050000000011</v>
      </c>
      <c r="S766">
        <v>1.1765760596715198E-2</v>
      </c>
      <c r="T766">
        <v>-1.9293799926461168</v>
      </c>
    </row>
    <row r="767" spans="1:20" x14ac:dyDescent="0.25">
      <c r="A767" s="8">
        <v>37921</v>
      </c>
      <c r="B767" s="7">
        <v>6.4412175000000014</v>
      </c>
      <c r="C767" s="7">
        <v>5.6331179999999987</v>
      </c>
      <c r="D767">
        <f t="shared" si="61"/>
        <v>765</v>
      </c>
      <c r="E767" s="4">
        <f t="shared" si="57"/>
        <v>1.1750380517503805E-2</v>
      </c>
      <c r="F767">
        <f t="shared" si="58"/>
        <v>-1.9299480692240447</v>
      </c>
      <c r="G767">
        <f t="shared" si="59"/>
        <v>0.23323170731707318</v>
      </c>
      <c r="N767" s="5">
        <v>37921</v>
      </c>
      <c r="O767">
        <v>12.520833333333336</v>
      </c>
      <c r="P767" s="10">
        <f t="shared" si="60"/>
        <v>6.4412175000000014</v>
      </c>
      <c r="Q767">
        <v>10.949999999999998</v>
      </c>
      <c r="R767" s="10">
        <f t="shared" si="60"/>
        <v>5.6331179999999987</v>
      </c>
      <c r="S767">
        <v>1.1750380517503805E-2</v>
      </c>
      <c r="T767">
        <v>-1.9299480692240447</v>
      </c>
    </row>
    <row r="768" spans="1:20" x14ac:dyDescent="0.25">
      <c r="A768" s="8">
        <v>37809</v>
      </c>
      <c r="B768" s="7">
        <v>6.8619865500000028</v>
      </c>
      <c r="C768" s="7">
        <v>5.6292597000000013</v>
      </c>
      <c r="D768">
        <f t="shared" si="61"/>
        <v>766</v>
      </c>
      <c r="E768" s="4">
        <f t="shared" si="57"/>
        <v>1.1735040595157195E-2</v>
      </c>
      <c r="F768">
        <f t="shared" si="58"/>
        <v>-1.930515403703031</v>
      </c>
      <c r="G768">
        <f t="shared" si="59"/>
        <v>0.23353658536585367</v>
      </c>
      <c r="N768" s="5">
        <v>37809</v>
      </c>
      <c r="O768">
        <v>13.338750000000005</v>
      </c>
      <c r="P768" s="10">
        <f t="shared" si="60"/>
        <v>6.8619865500000028</v>
      </c>
      <c r="Q768">
        <v>10.942500000000003</v>
      </c>
      <c r="R768" s="10">
        <f t="shared" si="60"/>
        <v>5.6292597000000013</v>
      </c>
      <c r="S768">
        <v>1.1735040595157195E-2</v>
      </c>
      <c r="T768">
        <v>-1.930515403703031</v>
      </c>
    </row>
    <row r="769" spans="1:20" x14ac:dyDescent="0.25">
      <c r="A769" s="8">
        <v>38153</v>
      </c>
      <c r="B769" s="7">
        <v>6.8291910000000007</v>
      </c>
      <c r="C769" s="7">
        <v>5.6286166500000023</v>
      </c>
      <c r="D769">
        <f t="shared" si="61"/>
        <v>767</v>
      </c>
      <c r="E769" s="4">
        <f t="shared" si="57"/>
        <v>1.1719740672608099E-2</v>
      </c>
      <c r="F769">
        <f t="shared" si="58"/>
        <v>-1.9310819980194078</v>
      </c>
      <c r="G769">
        <f t="shared" si="59"/>
        <v>0.23384146341463416</v>
      </c>
      <c r="N769" s="5">
        <v>38153</v>
      </c>
      <c r="O769">
        <v>13.275</v>
      </c>
      <c r="P769" s="10">
        <f t="shared" si="60"/>
        <v>6.8291910000000007</v>
      </c>
      <c r="Q769">
        <v>10.941250000000004</v>
      </c>
      <c r="R769" s="10">
        <f t="shared" si="60"/>
        <v>5.6286166500000023</v>
      </c>
      <c r="S769">
        <v>1.1719740672608099E-2</v>
      </c>
      <c r="T769">
        <v>-1.9310819980194078</v>
      </c>
    </row>
    <row r="770" spans="1:20" x14ac:dyDescent="0.25">
      <c r="A770" s="8">
        <v>38238</v>
      </c>
      <c r="B770" s="7">
        <v>7.0142669142857139</v>
      </c>
      <c r="C770" s="7">
        <v>5.6284635428571423</v>
      </c>
      <c r="D770">
        <f t="shared" si="61"/>
        <v>768</v>
      </c>
      <c r="E770" s="4">
        <f t="shared" si="57"/>
        <v>1.1704480593607307E-2</v>
      </c>
      <c r="F770">
        <f t="shared" si="58"/>
        <v>-1.9316478541019391</v>
      </c>
      <c r="G770">
        <f t="shared" si="59"/>
        <v>0.23414634146341465</v>
      </c>
      <c r="N770" s="5">
        <v>38238</v>
      </c>
      <c r="O770">
        <v>13.634761904761904</v>
      </c>
      <c r="P770" s="10">
        <f t="shared" si="60"/>
        <v>7.0142669142857139</v>
      </c>
      <c r="Q770">
        <v>10.94095238095238</v>
      </c>
      <c r="R770" s="10">
        <f t="shared" si="60"/>
        <v>5.6284635428571423</v>
      </c>
      <c r="S770">
        <v>1.1704480593607307E-2</v>
      </c>
      <c r="T770">
        <v>-1.9316478541019391</v>
      </c>
    </row>
    <row r="771" spans="1:20" x14ac:dyDescent="0.25">
      <c r="A771" s="8">
        <v>38347</v>
      </c>
      <c r="B771" s="7">
        <v>7.5455487000000012</v>
      </c>
      <c r="C771" s="7">
        <v>5.6204713500000008</v>
      </c>
      <c r="D771">
        <f t="shared" si="61"/>
        <v>769</v>
      </c>
      <c r="E771" s="4">
        <f t="shared" ref="E771:E834" si="62">(D$1+1)/D771/365</f>
        <v>1.1689260202718349E-2</v>
      </c>
      <c r="F771">
        <f t="shared" ref="F771:F834" si="63">LOG(E771)</f>
        <v>-1.9322129738718581</v>
      </c>
      <c r="G771">
        <f t="shared" ref="G771:G834" si="64">D771/D$1</f>
        <v>0.23445121951219511</v>
      </c>
      <c r="N771" s="5">
        <v>38347</v>
      </c>
      <c r="O771">
        <v>14.667500000000002</v>
      </c>
      <c r="P771" s="10">
        <f t="shared" si="60"/>
        <v>7.5455487000000012</v>
      </c>
      <c r="Q771">
        <v>10.925416666666669</v>
      </c>
      <c r="R771" s="10">
        <f t="shared" si="60"/>
        <v>5.6204713500000008</v>
      </c>
      <c r="S771">
        <v>1.1689260202718349E-2</v>
      </c>
      <c r="T771">
        <v>-1.9322129738718581</v>
      </c>
    </row>
    <row r="772" spans="1:20" x14ac:dyDescent="0.25">
      <c r="A772" s="8">
        <v>37037</v>
      </c>
      <c r="B772" s="7">
        <v>7.4664535500000007</v>
      </c>
      <c r="C772" s="7">
        <v>5.6166130500000016</v>
      </c>
      <c r="D772">
        <f t="shared" si="61"/>
        <v>770</v>
      </c>
      <c r="E772" s="4">
        <f t="shared" si="62"/>
        <v>1.1674079345312224E-2</v>
      </c>
      <c r="F772">
        <f t="shared" si="63"/>
        <v>-1.9327773592429087</v>
      </c>
      <c r="G772">
        <f t="shared" si="64"/>
        <v>0.2347560975609756</v>
      </c>
      <c r="N772" s="5">
        <v>37037</v>
      </c>
      <c r="O772">
        <v>14.513750000000002</v>
      </c>
      <c r="P772" s="10">
        <f t="shared" ref="P772:R835" si="65">O772*0.51444</f>
        <v>7.4664535500000007</v>
      </c>
      <c r="Q772">
        <v>10.91791666666667</v>
      </c>
      <c r="R772" s="10">
        <f t="shared" si="65"/>
        <v>5.6166130500000016</v>
      </c>
      <c r="S772">
        <v>1.1674079345312224E-2</v>
      </c>
      <c r="T772">
        <v>-1.9327773592429087</v>
      </c>
    </row>
    <row r="773" spans="1:20" x14ac:dyDescent="0.25">
      <c r="A773" s="5">
        <v>38493</v>
      </c>
      <c r="B773">
        <v>7.7249596500000024</v>
      </c>
      <c r="C773">
        <v>5.6166130499999989</v>
      </c>
      <c r="D773">
        <f t="shared" ref="D773:D836" si="66">D772+1</f>
        <v>771</v>
      </c>
      <c r="E773" s="4">
        <f t="shared" si="62"/>
        <v>1.1658937867562141E-2</v>
      </c>
      <c r="F773">
        <f t="shared" si="63"/>
        <v>-1.9333410121213841</v>
      </c>
      <c r="G773">
        <f t="shared" si="64"/>
        <v>0.23506097560975608</v>
      </c>
      <c r="N773" s="5">
        <v>38493</v>
      </c>
      <c r="O773">
        <v>15.016250000000005</v>
      </c>
      <c r="P773" s="10">
        <f t="shared" si="65"/>
        <v>7.7249596500000024</v>
      </c>
      <c r="Q773">
        <v>10.917916666666665</v>
      </c>
      <c r="R773" s="10">
        <f t="shared" si="65"/>
        <v>5.6166130499999989</v>
      </c>
      <c r="S773">
        <v>1.1658937867562141E-2</v>
      </c>
      <c r="T773">
        <v>-1.9333410121213841</v>
      </c>
    </row>
    <row r="774" spans="1:20" x14ac:dyDescent="0.25">
      <c r="A774" s="8">
        <v>35472</v>
      </c>
      <c r="B774" s="7">
        <v>7.6128546000000004</v>
      </c>
      <c r="C774" s="7">
        <v>5.6163986999999995</v>
      </c>
      <c r="D774">
        <f t="shared" si="66"/>
        <v>772</v>
      </c>
      <c r="E774" s="4">
        <f t="shared" si="62"/>
        <v>1.1643835616438357E-2</v>
      </c>
      <c r="F774">
        <f t="shared" si="63"/>
        <v>-1.933903934406163</v>
      </c>
      <c r="G774">
        <f t="shared" si="64"/>
        <v>0.23536585365853657</v>
      </c>
      <c r="N774" s="5">
        <v>35472</v>
      </c>
      <c r="O774">
        <v>14.798333333333334</v>
      </c>
      <c r="P774" s="10">
        <f t="shared" si="65"/>
        <v>7.6128546000000004</v>
      </c>
      <c r="Q774">
        <v>10.917499999999999</v>
      </c>
      <c r="R774" s="10">
        <f t="shared" si="65"/>
        <v>5.6163986999999995</v>
      </c>
      <c r="S774">
        <v>1.1643835616438357E-2</v>
      </c>
      <c r="T774">
        <v>-1.933903934406163</v>
      </c>
    </row>
    <row r="775" spans="1:20" x14ac:dyDescent="0.25">
      <c r="A775" s="8">
        <v>36235</v>
      </c>
      <c r="B775" s="7">
        <v>7.8306714782608688</v>
      </c>
      <c r="C775" s="7">
        <v>5.6125404000000012</v>
      </c>
      <c r="D775">
        <f t="shared" si="66"/>
        <v>773</v>
      </c>
      <c r="E775" s="4">
        <f t="shared" si="62"/>
        <v>1.1628772439702988E-2</v>
      </c>
      <c r="F775">
        <f t="shared" si="63"/>
        <v>-1.9344661279887521</v>
      </c>
      <c r="G775">
        <f t="shared" si="64"/>
        <v>0.23567073170731706</v>
      </c>
      <c r="N775" s="5">
        <v>36235</v>
      </c>
      <c r="O775">
        <v>15.221739130434781</v>
      </c>
      <c r="P775" s="10">
        <f t="shared" si="65"/>
        <v>7.8306714782608688</v>
      </c>
      <c r="Q775">
        <v>10.910000000000002</v>
      </c>
      <c r="R775" s="10">
        <f t="shared" si="65"/>
        <v>5.6125404000000012</v>
      </c>
      <c r="S775">
        <v>1.1628772439702988E-2</v>
      </c>
      <c r="T775">
        <v>-1.9344661279887521</v>
      </c>
    </row>
    <row r="776" spans="1:20" x14ac:dyDescent="0.25">
      <c r="A776" s="5">
        <v>38382</v>
      </c>
      <c r="B776">
        <v>7.5161827499999996</v>
      </c>
      <c r="C776">
        <v>5.6080390499999995</v>
      </c>
      <c r="D776">
        <f t="shared" si="66"/>
        <v>774</v>
      </c>
      <c r="E776" s="4">
        <f t="shared" si="62"/>
        <v>1.1613748185904924E-2</v>
      </c>
      <c r="F776">
        <f t="shared" si="63"/>
        <v>-1.9350275947533195</v>
      </c>
      <c r="G776">
        <f t="shared" si="64"/>
        <v>0.23597560975609755</v>
      </c>
      <c r="N776" s="5">
        <v>38382</v>
      </c>
      <c r="O776">
        <v>14.610416666666666</v>
      </c>
      <c r="P776" s="10">
        <f t="shared" si="65"/>
        <v>7.5161827499999996</v>
      </c>
      <c r="Q776">
        <v>10.901249999999999</v>
      </c>
      <c r="R776" s="10">
        <f t="shared" si="65"/>
        <v>5.6080390499999995</v>
      </c>
      <c r="S776">
        <v>1.1613748185904924E-2</v>
      </c>
      <c r="T776">
        <v>-1.9350275947533195</v>
      </c>
    </row>
    <row r="777" spans="1:20" x14ac:dyDescent="0.25">
      <c r="A777" s="8">
        <v>36603</v>
      </c>
      <c r="B777" s="7">
        <v>9.9912822000000023</v>
      </c>
      <c r="C777" s="7">
        <v>5.6043950999999996</v>
      </c>
      <c r="D777">
        <f t="shared" si="66"/>
        <v>775</v>
      </c>
      <c r="E777" s="4">
        <f t="shared" si="62"/>
        <v>1.1598762704374724E-2</v>
      </c>
      <c r="F777">
        <f t="shared" si="63"/>
        <v>-1.9355883365767372</v>
      </c>
      <c r="G777">
        <f t="shared" si="64"/>
        <v>0.23628048780487804</v>
      </c>
      <c r="N777" s="5">
        <v>36603</v>
      </c>
      <c r="O777">
        <v>19.42166666666667</v>
      </c>
      <c r="P777" s="10">
        <f t="shared" si="65"/>
        <v>9.9912822000000023</v>
      </c>
      <c r="Q777">
        <v>10.894166666666665</v>
      </c>
      <c r="R777" s="10">
        <f t="shared" si="65"/>
        <v>5.6043950999999996</v>
      </c>
      <c r="S777">
        <v>1.1598762704374724E-2</v>
      </c>
      <c r="T777">
        <v>-1.9355883365767372</v>
      </c>
    </row>
    <row r="778" spans="1:20" x14ac:dyDescent="0.25">
      <c r="A778" s="8">
        <v>35815</v>
      </c>
      <c r="B778" s="7">
        <v>0</v>
      </c>
      <c r="C778" s="7">
        <v>5.6041807499999994</v>
      </c>
      <c r="D778">
        <f t="shared" si="66"/>
        <v>776</v>
      </c>
      <c r="E778" s="4">
        <f t="shared" si="62"/>
        <v>1.15838158452196E-2</v>
      </c>
      <c r="F778">
        <f t="shared" si="63"/>
        <v>-1.9361483553286156</v>
      </c>
      <c r="G778">
        <f t="shared" si="64"/>
        <v>0.23658536585365852</v>
      </c>
      <c r="N778" s="5">
        <v>35815</v>
      </c>
      <c r="P778" s="10">
        <f t="shared" si="65"/>
        <v>0</v>
      </c>
      <c r="Q778">
        <v>10.893749999999999</v>
      </c>
      <c r="R778" s="10">
        <f t="shared" si="65"/>
        <v>5.6041807499999994</v>
      </c>
      <c r="S778">
        <v>1.15838158452196E-2</v>
      </c>
      <c r="T778">
        <v>-1.9361483553286156</v>
      </c>
    </row>
    <row r="779" spans="1:20" x14ac:dyDescent="0.25">
      <c r="A779" s="8">
        <v>37979</v>
      </c>
      <c r="B779" s="7">
        <v>6.7127989499999998</v>
      </c>
      <c r="C779" s="7">
        <v>5.6039664000000018</v>
      </c>
      <c r="D779">
        <f t="shared" si="66"/>
        <v>777</v>
      </c>
      <c r="E779" s="4">
        <f t="shared" si="62"/>
        <v>1.1568907459318418E-2</v>
      </c>
      <c r="F779">
        <f t="shared" si="63"/>
        <v>-1.9367076528713414</v>
      </c>
      <c r="G779">
        <f t="shared" si="64"/>
        <v>0.23689024390243901</v>
      </c>
      <c r="N779" s="5">
        <v>37979</v>
      </c>
      <c r="O779">
        <v>13.04875</v>
      </c>
      <c r="P779" s="10">
        <f t="shared" si="65"/>
        <v>6.7127989499999998</v>
      </c>
      <c r="Q779">
        <v>10.893333333333336</v>
      </c>
      <c r="R779" s="10">
        <f t="shared" si="65"/>
        <v>5.6039664000000018</v>
      </c>
      <c r="S779">
        <v>1.1568907459318418E-2</v>
      </c>
      <c r="T779">
        <v>-1.9367076528713414</v>
      </c>
    </row>
    <row r="780" spans="1:20" x14ac:dyDescent="0.25">
      <c r="A780" s="8">
        <v>36385</v>
      </c>
      <c r="B780" s="7">
        <v>7.5494069999999995</v>
      </c>
      <c r="C780" s="7">
        <v>5.5998937499999997</v>
      </c>
      <c r="D780">
        <f t="shared" si="66"/>
        <v>778</v>
      </c>
      <c r="E780" s="4">
        <f t="shared" si="62"/>
        <v>1.1554037398316723E-2</v>
      </c>
      <c r="F780">
        <f t="shared" si="63"/>
        <v>-1.9372662310601159</v>
      </c>
      <c r="G780">
        <f t="shared" si="64"/>
        <v>0.2371951219512195</v>
      </c>
      <c r="N780" s="5">
        <v>36385</v>
      </c>
      <c r="O780">
        <v>14.674999999999999</v>
      </c>
      <c r="P780" s="10">
        <f t="shared" si="65"/>
        <v>7.5494069999999995</v>
      </c>
      <c r="Q780">
        <v>10.885416666666666</v>
      </c>
      <c r="R780" s="10">
        <f t="shared" si="65"/>
        <v>5.5998937499999997</v>
      </c>
      <c r="S780">
        <v>1.1554037398316723E-2</v>
      </c>
      <c r="T780">
        <v>-1.9372662310601159</v>
      </c>
    </row>
    <row r="781" spans="1:20" x14ac:dyDescent="0.25">
      <c r="A781" s="8">
        <v>37663</v>
      </c>
      <c r="B781" s="7">
        <v>6.7078689000000011</v>
      </c>
      <c r="C781" s="7">
        <v>5.5998937499999997</v>
      </c>
      <c r="D781">
        <f t="shared" si="66"/>
        <v>779</v>
      </c>
      <c r="E781" s="4">
        <f t="shared" si="62"/>
        <v>1.1539205514621837E-2</v>
      </c>
      <c r="F781">
        <f t="shared" si="63"/>
        <v>-1.9378240917429914</v>
      </c>
      <c r="G781">
        <f t="shared" si="64"/>
        <v>0.23749999999999999</v>
      </c>
      <c r="N781" s="5">
        <v>37663</v>
      </c>
      <c r="O781">
        <v>13.039166666666668</v>
      </c>
      <c r="P781" s="10">
        <f t="shared" si="65"/>
        <v>6.7078689000000011</v>
      </c>
      <c r="Q781">
        <v>10.885416666666666</v>
      </c>
      <c r="R781" s="10">
        <f t="shared" si="65"/>
        <v>5.5998937499999997</v>
      </c>
      <c r="S781">
        <v>1.1539205514621837E-2</v>
      </c>
      <c r="T781">
        <v>-1.9378240917429914</v>
      </c>
    </row>
    <row r="782" spans="1:20" x14ac:dyDescent="0.25">
      <c r="A782" s="8">
        <v>35454</v>
      </c>
      <c r="B782" s="7">
        <v>7.7749032000000007</v>
      </c>
      <c r="C782" s="7">
        <v>5.5958211000000002</v>
      </c>
      <c r="D782">
        <f t="shared" si="66"/>
        <v>780</v>
      </c>
      <c r="E782" s="4">
        <f t="shared" si="62"/>
        <v>1.1524411661397962E-2</v>
      </c>
      <c r="F782">
        <f t="shared" si="63"/>
        <v>-1.9383812367609075</v>
      </c>
      <c r="G782">
        <f t="shared" si="64"/>
        <v>0.23780487804878048</v>
      </c>
      <c r="N782" s="5">
        <v>35454</v>
      </c>
      <c r="O782">
        <v>15.113333333333335</v>
      </c>
      <c r="P782" s="10">
        <f t="shared" si="65"/>
        <v>7.7749032000000007</v>
      </c>
      <c r="Q782">
        <v>10.8775</v>
      </c>
      <c r="R782" s="10">
        <f t="shared" si="65"/>
        <v>5.5958211000000002</v>
      </c>
      <c r="S782">
        <v>1.1524411661397962E-2</v>
      </c>
      <c r="T782">
        <v>-1.9383812367609075</v>
      </c>
    </row>
    <row r="783" spans="1:20" x14ac:dyDescent="0.25">
      <c r="A783" s="8">
        <v>37411</v>
      </c>
      <c r="B783" s="7">
        <v>7.1457859500000005</v>
      </c>
      <c r="C783" s="7">
        <v>5.5921771499999995</v>
      </c>
      <c r="D783">
        <f t="shared" si="66"/>
        <v>781</v>
      </c>
      <c r="E783" s="4">
        <f t="shared" si="62"/>
        <v>1.1509655692561346E-2</v>
      </c>
      <c r="F783">
        <f t="shared" si="63"/>
        <v>-1.9389376679477273</v>
      </c>
      <c r="G783">
        <f t="shared" si="64"/>
        <v>0.23810975609756097</v>
      </c>
      <c r="N783" s="5">
        <v>37411</v>
      </c>
      <c r="O783">
        <v>13.890416666666667</v>
      </c>
      <c r="P783" s="10">
        <f t="shared" si="65"/>
        <v>7.1457859500000005</v>
      </c>
      <c r="Q783">
        <v>10.870416666666666</v>
      </c>
      <c r="R783" s="10">
        <f t="shared" si="65"/>
        <v>5.5921771499999995</v>
      </c>
      <c r="S783">
        <v>1.1509655692561346E-2</v>
      </c>
      <c r="T783">
        <v>-1.9389376679477273</v>
      </c>
    </row>
    <row r="784" spans="1:20" x14ac:dyDescent="0.25">
      <c r="A784" s="8">
        <v>36987</v>
      </c>
      <c r="B784" s="7">
        <v>6.6791460000000029</v>
      </c>
      <c r="C784" s="7">
        <v>5.5917484499999999</v>
      </c>
      <c r="D784">
        <f t="shared" si="66"/>
        <v>782</v>
      </c>
      <c r="E784" s="4">
        <f t="shared" si="62"/>
        <v>1.1494937462775462E-2</v>
      </c>
      <c r="F784">
        <f t="shared" si="63"/>
        <v>-1.9394933871302751</v>
      </c>
      <c r="G784">
        <f t="shared" si="64"/>
        <v>0.23841463414634145</v>
      </c>
      <c r="N784" s="5">
        <v>36987</v>
      </c>
      <c r="O784">
        <v>12.98333333333334</v>
      </c>
      <c r="P784" s="10">
        <f t="shared" si="65"/>
        <v>6.6791460000000029</v>
      </c>
      <c r="Q784">
        <v>10.869583333333333</v>
      </c>
      <c r="R784" s="10">
        <f t="shared" si="65"/>
        <v>5.5917484499999999</v>
      </c>
      <c r="S784">
        <v>1.1494937462775462E-2</v>
      </c>
      <c r="T784">
        <v>-1.9394933871302751</v>
      </c>
    </row>
    <row r="785" spans="1:20" x14ac:dyDescent="0.25">
      <c r="A785" s="8">
        <v>36519</v>
      </c>
      <c r="B785" s="7">
        <v>9.9501270000000002</v>
      </c>
      <c r="C785" s="7">
        <v>5.5915341000000005</v>
      </c>
      <c r="D785">
        <f t="shared" si="66"/>
        <v>783</v>
      </c>
      <c r="E785" s="4">
        <f t="shared" si="62"/>
        <v>1.1480256827446246E-2</v>
      </c>
      <c r="F785">
        <f t="shared" si="63"/>
        <v>-1.9400483961283703</v>
      </c>
      <c r="G785">
        <f t="shared" si="64"/>
        <v>0.23871951219512194</v>
      </c>
      <c r="N785" s="5">
        <v>36519</v>
      </c>
      <c r="O785">
        <v>19.341666666666665</v>
      </c>
      <c r="P785" s="10">
        <f t="shared" si="65"/>
        <v>9.9501270000000002</v>
      </c>
      <c r="Q785">
        <v>10.869166666666667</v>
      </c>
      <c r="R785" s="10">
        <f t="shared" si="65"/>
        <v>5.5915341000000005</v>
      </c>
      <c r="S785">
        <v>1.1480256827446246E-2</v>
      </c>
      <c r="T785">
        <v>-1.9400483961283703</v>
      </c>
    </row>
    <row r="786" spans="1:20" x14ac:dyDescent="0.25">
      <c r="A786" s="8">
        <v>37116</v>
      </c>
      <c r="B786" s="7">
        <v>6.8315293636363643</v>
      </c>
      <c r="C786" s="7">
        <v>5.5905597818181834</v>
      </c>
      <c r="D786">
        <f t="shared" si="66"/>
        <v>784</v>
      </c>
      <c r="E786" s="4">
        <f t="shared" si="62"/>
        <v>1.146561364271736E-2</v>
      </c>
      <c r="F786">
        <f t="shared" si="63"/>
        <v>-1.9406026967548655</v>
      </c>
      <c r="G786">
        <f t="shared" si="64"/>
        <v>0.23902439024390243</v>
      </c>
      <c r="N786" s="5">
        <v>37116</v>
      </c>
      <c r="O786">
        <v>13.279545454545456</v>
      </c>
      <c r="P786" s="10">
        <f t="shared" si="65"/>
        <v>6.8315293636363643</v>
      </c>
      <c r="Q786">
        <v>10.867272727272731</v>
      </c>
      <c r="R786" s="10">
        <f t="shared" si="65"/>
        <v>5.5905597818181834</v>
      </c>
      <c r="S786">
        <v>1.146561364271736E-2</v>
      </c>
      <c r="T786">
        <v>-1.9406026967548655</v>
      </c>
    </row>
    <row r="787" spans="1:20" x14ac:dyDescent="0.25">
      <c r="A787" s="8">
        <v>38099</v>
      </c>
      <c r="B787" s="7">
        <v>6.5874042000000026</v>
      </c>
      <c r="C787" s="7">
        <v>5.5872470999999999</v>
      </c>
      <c r="D787">
        <f t="shared" si="66"/>
        <v>785</v>
      </c>
      <c r="E787" s="4">
        <f t="shared" si="62"/>
        <v>1.1451007765465492E-2</v>
      </c>
      <c r="F787">
        <f t="shared" si="63"/>
        <v>-1.9411562908156796</v>
      </c>
      <c r="G787">
        <f t="shared" si="64"/>
        <v>0.23932926829268292</v>
      </c>
      <c r="N787" s="5">
        <v>38099</v>
      </c>
      <c r="O787">
        <v>12.805000000000005</v>
      </c>
      <c r="P787" s="10">
        <f t="shared" si="65"/>
        <v>6.5874042000000026</v>
      </c>
      <c r="Q787">
        <v>10.860833333333334</v>
      </c>
      <c r="R787" s="10">
        <f t="shared" si="65"/>
        <v>5.5872470999999999</v>
      </c>
      <c r="S787">
        <v>1.1451007765465492E-2</v>
      </c>
      <c r="T787">
        <v>-1.9411562908156796</v>
      </c>
    </row>
    <row r="788" spans="1:20" x14ac:dyDescent="0.25">
      <c r="A788" s="8">
        <v>37873</v>
      </c>
      <c r="B788" s="7">
        <v>8.4288850500000017</v>
      </c>
      <c r="C788" s="7">
        <v>5.5833887999999989</v>
      </c>
      <c r="D788">
        <f t="shared" si="66"/>
        <v>786</v>
      </c>
      <c r="E788" s="4">
        <f t="shared" si="62"/>
        <v>1.1436439053295687E-2</v>
      </c>
      <c r="F788">
        <f t="shared" si="63"/>
        <v>-1.941709180109835</v>
      </c>
      <c r="G788">
        <f t="shared" si="64"/>
        <v>0.23963414634146341</v>
      </c>
      <c r="N788" s="5">
        <v>37873</v>
      </c>
      <c r="O788">
        <v>16.384583333333335</v>
      </c>
      <c r="P788" s="10">
        <f t="shared" si="65"/>
        <v>8.4288850500000017</v>
      </c>
      <c r="Q788">
        <v>10.853333333333332</v>
      </c>
      <c r="R788" s="10">
        <f t="shared" si="65"/>
        <v>5.5833887999999989</v>
      </c>
      <c r="S788">
        <v>1.1436439053295687E-2</v>
      </c>
      <c r="T788">
        <v>-1.941709180109835</v>
      </c>
    </row>
    <row r="789" spans="1:20" x14ac:dyDescent="0.25">
      <c r="A789" s="8">
        <v>35701</v>
      </c>
      <c r="B789" s="7">
        <v>7.8664306499999999</v>
      </c>
      <c r="C789" s="7">
        <v>5.5833887999999989</v>
      </c>
      <c r="D789">
        <f t="shared" si="66"/>
        <v>787</v>
      </c>
      <c r="E789" s="4">
        <f t="shared" si="62"/>
        <v>1.1421907364536736E-2</v>
      </c>
      <c r="F789">
        <f t="shared" si="63"/>
        <v>-1.9422613664294917</v>
      </c>
      <c r="G789">
        <f t="shared" si="64"/>
        <v>0.23993902439024389</v>
      </c>
      <c r="N789" s="5">
        <v>35701</v>
      </c>
      <c r="O789">
        <v>15.29125</v>
      </c>
      <c r="P789" s="10">
        <f t="shared" si="65"/>
        <v>7.8664306499999999</v>
      </c>
      <c r="Q789">
        <v>10.853333333333332</v>
      </c>
      <c r="R789" s="10">
        <f t="shared" si="65"/>
        <v>5.5833887999999989</v>
      </c>
      <c r="S789">
        <v>1.1421907364536736E-2</v>
      </c>
      <c r="T789">
        <v>-1.9422613664294917</v>
      </c>
    </row>
    <row r="790" spans="1:20" x14ac:dyDescent="0.25">
      <c r="A790" s="5">
        <v>38532</v>
      </c>
      <c r="B790">
        <v>6.666285000000002</v>
      </c>
      <c r="C790">
        <v>5.5825313999999997</v>
      </c>
      <c r="D790">
        <f t="shared" si="66"/>
        <v>788</v>
      </c>
      <c r="E790" s="4">
        <f t="shared" si="62"/>
        <v>1.1407412558236562E-2</v>
      </c>
      <c r="F790">
        <f t="shared" si="63"/>
        <v>-1.9428128515599823</v>
      </c>
      <c r="G790">
        <f t="shared" si="64"/>
        <v>0.24024390243902438</v>
      </c>
      <c r="N790" s="5">
        <v>38532</v>
      </c>
      <c r="O790">
        <v>12.958333333333337</v>
      </c>
      <c r="P790" s="10">
        <f t="shared" si="65"/>
        <v>6.666285000000002</v>
      </c>
      <c r="Q790">
        <v>10.851666666666667</v>
      </c>
      <c r="R790" s="10">
        <f t="shared" si="65"/>
        <v>5.5825313999999997</v>
      </c>
      <c r="S790">
        <v>1.1407412558236562E-2</v>
      </c>
      <c r="T790">
        <v>-1.9428128515599823</v>
      </c>
    </row>
    <row r="791" spans="1:20" x14ac:dyDescent="0.25">
      <c r="A791" s="5">
        <v>38660</v>
      </c>
      <c r="B791">
        <v>8.5163398500000014</v>
      </c>
      <c r="C791">
        <v>5.5791017999999992</v>
      </c>
      <c r="D791">
        <f t="shared" si="66"/>
        <v>789</v>
      </c>
      <c r="E791" s="4">
        <f t="shared" si="62"/>
        <v>1.1392954494157682E-2</v>
      </c>
      <c r="F791">
        <f t="shared" si="63"/>
        <v>-1.9433636372798473</v>
      </c>
      <c r="G791">
        <f t="shared" si="64"/>
        <v>0.24054878048780487</v>
      </c>
      <c r="N791" s="5">
        <v>38660</v>
      </c>
      <c r="O791">
        <v>16.554583333333337</v>
      </c>
      <c r="P791" s="10">
        <f t="shared" si="65"/>
        <v>8.5163398500000014</v>
      </c>
      <c r="Q791">
        <v>10.844999999999999</v>
      </c>
      <c r="R791" s="10">
        <f t="shared" si="65"/>
        <v>5.5791017999999992</v>
      </c>
      <c r="S791">
        <v>1.1392954494157682E-2</v>
      </c>
      <c r="T791">
        <v>-1.9433636372798473</v>
      </c>
    </row>
    <row r="792" spans="1:20" x14ac:dyDescent="0.25">
      <c r="A792" s="5">
        <v>38377</v>
      </c>
      <c r="B792">
        <v>7.1790102000000022</v>
      </c>
      <c r="C792">
        <v>5.5791017999999992</v>
      </c>
      <c r="D792">
        <f t="shared" si="66"/>
        <v>790</v>
      </c>
      <c r="E792" s="4">
        <f t="shared" si="62"/>
        <v>1.1378533032772671E-2</v>
      </c>
      <c r="F792">
        <f t="shared" si="63"/>
        <v>-1.9439137253608685</v>
      </c>
      <c r="G792">
        <f t="shared" si="64"/>
        <v>0.24085365853658536</v>
      </c>
      <c r="N792" s="5">
        <v>38377</v>
      </c>
      <c r="O792">
        <v>13.955000000000004</v>
      </c>
      <c r="P792" s="10">
        <f t="shared" si="65"/>
        <v>7.1790102000000022</v>
      </c>
      <c r="Q792">
        <v>10.844999999999999</v>
      </c>
      <c r="R792" s="10">
        <f t="shared" si="65"/>
        <v>5.5791017999999992</v>
      </c>
      <c r="S792">
        <v>1.1378533032772671E-2</v>
      </c>
      <c r="T792">
        <v>-1.9439137253608685</v>
      </c>
    </row>
    <row r="793" spans="1:20" x14ac:dyDescent="0.25">
      <c r="A793" s="8">
        <v>35894</v>
      </c>
      <c r="B793" s="7">
        <v>6.4920184500000016</v>
      </c>
      <c r="C793" s="7">
        <v>5.5743860999999999</v>
      </c>
      <c r="D793">
        <f t="shared" si="66"/>
        <v>791</v>
      </c>
      <c r="E793" s="4">
        <f t="shared" si="62"/>
        <v>1.1364148035259685E-2</v>
      </c>
      <c r="F793">
        <f t="shared" si="63"/>
        <v>-1.9444631175681035</v>
      </c>
      <c r="G793">
        <f t="shared" si="64"/>
        <v>0.24115853658536585</v>
      </c>
      <c r="N793" s="5">
        <v>35894</v>
      </c>
      <c r="O793">
        <v>12.619583333333336</v>
      </c>
      <c r="P793" s="10">
        <f t="shared" si="65"/>
        <v>6.4920184500000016</v>
      </c>
      <c r="Q793">
        <v>10.835833333333333</v>
      </c>
      <c r="R793" s="10">
        <f t="shared" si="65"/>
        <v>5.5743860999999999</v>
      </c>
      <c r="S793">
        <v>1.1364148035259685E-2</v>
      </c>
      <c r="T793">
        <v>-1.9444631175681035</v>
      </c>
    </row>
    <row r="794" spans="1:20" x14ac:dyDescent="0.25">
      <c r="A794" s="8">
        <v>37923</v>
      </c>
      <c r="B794" s="7">
        <v>6.8829928500000017</v>
      </c>
      <c r="C794" s="7">
        <v>5.5709564999999994</v>
      </c>
      <c r="D794">
        <f t="shared" si="66"/>
        <v>792</v>
      </c>
      <c r="E794" s="4">
        <f t="shared" si="62"/>
        <v>1.1349799363497993E-2</v>
      </c>
      <c r="F794">
        <f t="shared" si="63"/>
        <v>-1.9450118156599205</v>
      </c>
      <c r="G794">
        <f t="shared" si="64"/>
        <v>0.24146341463414633</v>
      </c>
      <c r="N794" s="5">
        <v>37923</v>
      </c>
      <c r="O794">
        <v>13.379583333333336</v>
      </c>
      <c r="P794" s="10">
        <f t="shared" si="65"/>
        <v>6.8829928500000017</v>
      </c>
      <c r="Q794">
        <v>10.829166666666666</v>
      </c>
      <c r="R794" s="10">
        <f t="shared" si="65"/>
        <v>5.5709564999999994</v>
      </c>
      <c r="S794">
        <v>1.1349799363497993E-2</v>
      </c>
      <c r="T794">
        <v>-1.9450118156599205</v>
      </c>
    </row>
    <row r="795" spans="1:20" x14ac:dyDescent="0.25">
      <c r="A795" s="5">
        <v>38393</v>
      </c>
      <c r="B795">
        <v>7.1119186500000007</v>
      </c>
      <c r="C795">
        <v>5.5707421500000001</v>
      </c>
      <c r="D795">
        <f t="shared" si="66"/>
        <v>793</v>
      </c>
      <c r="E795" s="4">
        <f t="shared" si="62"/>
        <v>1.1335486880063569E-2</v>
      </c>
      <c r="F795">
        <f t="shared" si="63"/>
        <v>-1.9455598213880307</v>
      </c>
      <c r="G795">
        <f t="shared" si="64"/>
        <v>0.24176829268292682</v>
      </c>
      <c r="N795" s="5">
        <v>38393</v>
      </c>
      <c r="O795">
        <v>13.824583333333335</v>
      </c>
      <c r="P795" s="10">
        <f t="shared" si="65"/>
        <v>7.1119186500000007</v>
      </c>
      <c r="Q795">
        <v>10.828749999999999</v>
      </c>
      <c r="R795" s="10">
        <f t="shared" si="65"/>
        <v>5.5707421500000001</v>
      </c>
      <c r="S795">
        <v>1.1335486880063569E-2</v>
      </c>
      <c r="T795">
        <v>-1.9455598213880307</v>
      </c>
    </row>
    <row r="796" spans="1:20" x14ac:dyDescent="0.25">
      <c r="A796" s="8">
        <v>37559</v>
      </c>
      <c r="B796" s="7">
        <v>7.5416903999999994</v>
      </c>
      <c r="C796" s="7">
        <v>5.56688385</v>
      </c>
      <c r="D796">
        <f t="shared" si="66"/>
        <v>794</v>
      </c>
      <c r="E796" s="4">
        <f t="shared" si="62"/>
        <v>1.1321210448224699E-2</v>
      </c>
      <c r="F796">
        <f t="shared" si="63"/>
        <v>-1.9461071364975233</v>
      </c>
      <c r="G796">
        <f t="shared" si="64"/>
        <v>0.24207317073170731</v>
      </c>
      <c r="N796" s="5">
        <v>37559</v>
      </c>
      <c r="O796">
        <v>14.659999999999998</v>
      </c>
      <c r="P796" s="10">
        <f t="shared" si="65"/>
        <v>7.5416903999999994</v>
      </c>
      <c r="Q796">
        <v>10.821249999999999</v>
      </c>
      <c r="R796" s="10">
        <f t="shared" si="65"/>
        <v>5.56688385</v>
      </c>
      <c r="S796">
        <v>1.1321210448224699E-2</v>
      </c>
      <c r="T796">
        <v>-1.9461071364975233</v>
      </c>
    </row>
    <row r="797" spans="1:20" x14ac:dyDescent="0.25">
      <c r="A797" s="8">
        <v>35488</v>
      </c>
      <c r="B797" s="7">
        <v>6.5295297000000021</v>
      </c>
      <c r="C797" s="7">
        <v>5.5664551500000012</v>
      </c>
      <c r="D797">
        <f t="shared" si="66"/>
        <v>795</v>
      </c>
      <c r="E797" s="4">
        <f t="shared" si="62"/>
        <v>1.1306969931937623E-2</v>
      </c>
      <c r="F797">
        <f t="shared" si="63"/>
        <v>-1.9466537627268974</v>
      </c>
      <c r="G797">
        <f t="shared" si="64"/>
        <v>0.2423780487804878</v>
      </c>
      <c r="N797" s="5">
        <v>35488</v>
      </c>
      <c r="O797">
        <v>12.692500000000004</v>
      </c>
      <c r="P797" s="10">
        <f t="shared" si="65"/>
        <v>6.5295297000000021</v>
      </c>
      <c r="Q797">
        <v>10.820416666666668</v>
      </c>
      <c r="R797" s="10">
        <f t="shared" si="65"/>
        <v>5.5664551500000012</v>
      </c>
      <c r="S797">
        <v>1.1306969931937623E-2</v>
      </c>
      <c r="T797">
        <v>-1.9466537627268974</v>
      </c>
    </row>
    <row r="798" spans="1:20" x14ac:dyDescent="0.25">
      <c r="A798" s="8">
        <v>37249</v>
      </c>
      <c r="B798" s="7">
        <v>6.7915026782608701</v>
      </c>
      <c r="C798" s="7">
        <v>5.5646751130434779</v>
      </c>
      <c r="D798">
        <f t="shared" si="66"/>
        <v>796</v>
      </c>
      <c r="E798" s="4">
        <f t="shared" si="62"/>
        <v>1.1292765195842224E-2</v>
      </c>
      <c r="F798">
        <f t="shared" si="63"/>
        <v>-1.947199701808096</v>
      </c>
      <c r="G798">
        <f t="shared" si="64"/>
        <v>0.24268292682926829</v>
      </c>
      <c r="N798" s="5">
        <v>37249</v>
      </c>
      <c r="O798">
        <v>13.201739130434783</v>
      </c>
      <c r="P798" s="10">
        <f t="shared" si="65"/>
        <v>6.7915026782608701</v>
      </c>
      <c r="Q798">
        <v>10.816956521739129</v>
      </c>
      <c r="R798" s="10">
        <f t="shared" si="65"/>
        <v>5.5646751130434779</v>
      </c>
      <c r="S798">
        <v>1.1292765195842224E-2</v>
      </c>
      <c r="T798">
        <v>-1.947199701808096</v>
      </c>
    </row>
    <row r="799" spans="1:20" x14ac:dyDescent="0.25">
      <c r="A799" s="5">
        <v>38624</v>
      </c>
      <c r="B799">
        <v>6.7082976000000007</v>
      </c>
      <c r="C799">
        <v>5.5621681500000006</v>
      </c>
      <c r="D799">
        <f t="shared" si="66"/>
        <v>797</v>
      </c>
      <c r="E799" s="4">
        <f t="shared" si="62"/>
        <v>1.127859610525773E-2</v>
      </c>
      <c r="F799">
        <f t="shared" si="63"/>
        <v>-1.9477449554665394</v>
      </c>
      <c r="G799">
        <f t="shared" si="64"/>
        <v>0.24298780487804877</v>
      </c>
      <c r="N799" s="5">
        <v>38624</v>
      </c>
      <c r="O799">
        <v>13.040000000000001</v>
      </c>
      <c r="P799" s="10">
        <f t="shared" si="65"/>
        <v>6.7082976000000007</v>
      </c>
      <c r="Q799">
        <v>10.812083333333334</v>
      </c>
      <c r="R799" s="10">
        <f t="shared" si="65"/>
        <v>5.5621681500000006</v>
      </c>
      <c r="S799">
        <v>1.127859610525773E-2</v>
      </c>
      <c r="T799">
        <v>-1.9477449554665394</v>
      </c>
    </row>
    <row r="800" spans="1:20" x14ac:dyDescent="0.25">
      <c r="A800" s="5">
        <v>38395</v>
      </c>
      <c r="B800">
        <v>6.6499944000000006</v>
      </c>
      <c r="C800">
        <v>5.5580955000000003</v>
      </c>
      <c r="D800">
        <f t="shared" si="66"/>
        <v>798</v>
      </c>
      <c r="E800" s="4">
        <f t="shared" si="62"/>
        <v>1.126446252617846E-2</v>
      </c>
      <c r="F800">
        <f t="shared" si="63"/>
        <v>-1.9482895254211565</v>
      </c>
      <c r="G800">
        <f t="shared" si="64"/>
        <v>0.24329268292682926</v>
      </c>
      <c r="N800" s="5">
        <v>38395</v>
      </c>
      <c r="O800">
        <v>12.926666666666668</v>
      </c>
      <c r="P800" s="10">
        <f t="shared" si="65"/>
        <v>6.6499944000000006</v>
      </c>
      <c r="Q800">
        <v>10.804166666666667</v>
      </c>
      <c r="R800" s="10">
        <f t="shared" si="65"/>
        <v>5.5580955000000003</v>
      </c>
      <c r="S800">
        <v>1.126446252617846E-2</v>
      </c>
      <c r="T800">
        <v>-1.9482895254211565</v>
      </c>
    </row>
    <row r="801" spans="1:20" x14ac:dyDescent="0.25">
      <c r="A801" s="8">
        <v>37676</v>
      </c>
      <c r="B801" s="7">
        <v>6.9410816999999998</v>
      </c>
      <c r="C801" s="7">
        <v>5.55402285</v>
      </c>
      <c r="D801">
        <f t="shared" si="66"/>
        <v>799</v>
      </c>
      <c r="E801" s="4">
        <f t="shared" si="62"/>
        <v>1.1250364325269602E-2</v>
      </c>
      <c r="F801">
        <f t="shared" si="63"/>
        <v>-1.9488334133844183</v>
      </c>
      <c r="G801">
        <f t="shared" si="64"/>
        <v>0.24359756097560975</v>
      </c>
      <c r="N801" s="5">
        <v>37676</v>
      </c>
      <c r="O801">
        <v>13.4925</v>
      </c>
      <c r="P801" s="10">
        <f t="shared" si="65"/>
        <v>6.9410816999999998</v>
      </c>
      <c r="Q801">
        <v>10.796250000000001</v>
      </c>
      <c r="R801" s="10">
        <f t="shared" si="65"/>
        <v>5.55402285</v>
      </c>
      <c r="S801">
        <v>1.1250364325269602E-2</v>
      </c>
      <c r="T801">
        <v>-1.9488334133844183</v>
      </c>
    </row>
    <row r="802" spans="1:20" x14ac:dyDescent="0.25">
      <c r="A802" s="8">
        <v>37555</v>
      </c>
      <c r="B802" s="7">
        <v>6.8903113714285711</v>
      </c>
      <c r="C802" s="7">
        <v>5.547378000000001</v>
      </c>
      <c r="D802">
        <f t="shared" si="66"/>
        <v>800</v>
      </c>
      <c r="E802" s="4">
        <f t="shared" si="62"/>
        <v>1.1236301369863014E-2</v>
      </c>
      <c r="F802">
        <f t="shared" si="63"/>
        <v>-1.9493766210623706</v>
      </c>
      <c r="G802">
        <f t="shared" si="64"/>
        <v>0.24390243902439024</v>
      </c>
      <c r="N802" s="5">
        <v>37555</v>
      </c>
      <c r="O802">
        <v>13.393809523809523</v>
      </c>
      <c r="P802" s="10">
        <f t="shared" si="65"/>
        <v>6.8903113714285711</v>
      </c>
      <c r="Q802">
        <v>10.783333333333335</v>
      </c>
      <c r="R802" s="10">
        <f t="shared" si="65"/>
        <v>5.547378000000001</v>
      </c>
      <c r="S802">
        <v>1.1236301369863014E-2</v>
      </c>
      <c r="T802">
        <v>-1.9493766210623706</v>
      </c>
    </row>
    <row r="803" spans="1:20" x14ac:dyDescent="0.25">
      <c r="A803" s="8">
        <v>37953</v>
      </c>
      <c r="B803" s="7">
        <v>6.4877314500000001</v>
      </c>
      <c r="C803" s="7">
        <v>5.5456632000000008</v>
      </c>
      <c r="D803">
        <f t="shared" si="66"/>
        <v>801</v>
      </c>
      <c r="E803" s="4">
        <f t="shared" si="62"/>
        <v>1.1222273527953072E-2</v>
      </c>
      <c r="F803">
        <f t="shared" si="63"/>
        <v>-1.9499191501546647</v>
      </c>
      <c r="G803">
        <f t="shared" si="64"/>
        <v>0.24420731707317073</v>
      </c>
      <c r="N803" s="5">
        <v>37953</v>
      </c>
      <c r="O803">
        <v>12.61125</v>
      </c>
      <c r="P803" s="10">
        <f t="shared" si="65"/>
        <v>6.4877314500000001</v>
      </c>
      <c r="Q803">
        <v>10.780000000000001</v>
      </c>
      <c r="R803" s="10">
        <f t="shared" si="65"/>
        <v>5.5456632000000008</v>
      </c>
      <c r="S803">
        <v>1.1222273527953072E-2</v>
      </c>
      <c r="T803">
        <v>-1.9499191501546647</v>
      </c>
    </row>
    <row r="804" spans="1:20" x14ac:dyDescent="0.25">
      <c r="A804" s="8">
        <v>37877</v>
      </c>
      <c r="B804" s="7">
        <v>7.4169386999999993</v>
      </c>
      <c r="C804" s="7">
        <v>5.5452345000000012</v>
      </c>
      <c r="D804">
        <f t="shared" si="66"/>
        <v>802</v>
      </c>
      <c r="E804" s="4">
        <f t="shared" si="62"/>
        <v>1.1208280668192534E-2</v>
      </c>
      <c r="F804">
        <f t="shared" si="63"/>
        <v>-1.9504610023545905</v>
      </c>
      <c r="G804">
        <f t="shared" si="64"/>
        <v>0.24451219512195121</v>
      </c>
      <c r="N804" s="5">
        <v>37877</v>
      </c>
      <c r="O804">
        <v>14.417499999999999</v>
      </c>
      <c r="P804" s="10">
        <f t="shared" si="65"/>
        <v>7.4169386999999993</v>
      </c>
      <c r="Q804">
        <v>10.779166666666669</v>
      </c>
      <c r="R804" s="10">
        <f t="shared" si="65"/>
        <v>5.5452345000000012</v>
      </c>
      <c r="S804">
        <v>1.1208280668192534E-2</v>
      </c>
      <c r="T804">
        <v>-1.9504610023545905</v>
      </c>
    </row>
    <row r="805" spans="1:20" x14ac:dyDescent="0.25">
      <c r="A805" s="5">
        <v>38523</v>
      </c>
      <c r="B805">
        <v>8.6333749500000021</v>
      </c>
      <c r="C805">
        <v>5.5373035499999999</v>
      </c>
      <c r="D805">
        <f t="shared" si="66"/>
        <v>803</v>
      </c>
      <c r="E805" s="4">
        <f t="shared" si="62"/>
        <v>1.1194322659888432E-2</v>
      </c>
      <c r="F805">
        <f t="shared" si="63"/>
        <v>-1.9510021793491079</v>
      </c>
      <c r="G805">
        <f t="shared" si="64"/>
        <v>0.2448170731707317</v>
      </c>
      <c r="N805" s="5">
        <v>38523</v>
      </c>
      <c r="O805">
        <v>16.782083333333336</v>
      </c>
      <c r="P805" s="10">
        <f t="shared" si="65"/>
        <v>8.6333749500000021</v>
      </c>
      <c r="Q805">
        <v>10.76375</v>
      </c>
      <c r="R805" s="10">
        <f t="shared" si="65"/>
        <v>5.5373035499999999</v>
      </c>
      <c r="S805">
        <v>1.1194322659888432E-2</v>
      </c>
      <c r="T805">
        <v>-1.9510021793491079</v>
      </c>
    </row>
    <row r="806" spans="1:20" x14ac:dyDescent="0.25">
      <c r="A806" s="5">
        <v>38610</v>
      </c>
      <c r="B806">
        <v>8.1122900999999992</v>
      </c>
      <c r="C806">
        <v>5.5370892000000014</v>
      </c>
      <c r="D806">
        <f t="shared" si="66"/>
        <v>804</v>
      </c>
      <c r="E806" s="4">
        <f t="shared" si="62"/>
        <v>1.1180399372998022E-2</v>
      </c>
      <c r="F806">
        <f t="shared" si="63"/>
        <v>-1.9515426828188784</v>
      </c>
      <c r="G806">
        <f t="shared" si="64"/>
        <v>0.24512195121951219</v>
      </c>
      <c r="N806" s="5">
        <v>38610</v>
      </c>
      <c r="O806">
        <v>15.769166666666665</v>
      </c>
      <c r="P806" s="10">
        <f t="shared" si="65"/>
        <v>8.1122900999999992</v>
      </c>
      <c r="Q806">
        <v>10.763333333333335</v>
      </c>
      <c r="R806" s="10">
        <f t="shared" si="65"/>
        <v>5.5370892000000014</v>
      </c>
      <c r="S806">
        <v>1.1180399372998022E-2</v>
      </c>
      <c r="T806">
        <v>-1.9515426828188784</v>
      </c>
    </row>
    <row r="807" spans="1:20" x14ac:dyDescent="0.25">
      <c r="A807" s="5">
        <v>38577</v>
      </c>
      <c r="B807">
        <v>6.5250283499999995</v>
      </c>
      <c r="C807">
        <v>5.5334452499999998</v>
      </c>
      <c r="D807">
        <f t="shared" si="66"/>
        <v>805</v>
      </c>
      <c r="E807" s="4">
        <f t="shared" si="62"/>
        <v>1.1166510678124734E-2</v>
      </c>
      <c r="F807">
        <f t="shared" si="63"/>
        <v>-1.9520825144382956</v>
      </c>
      <c r="G807">
        <f t="shared" si="64"/>
        <v>0.24542682926829268</v>
      </c>
      <c r="N807" s="5">
        <v>38577</v>
      </c>
      <c r="O807">
        <v>12.683749999999998</v>
      </c>
      <c r="P807" s="10">
        <f t="shared" si="65"/>
        <v>6.5250283499999995</v>
      </c>
      <c r="Q807">
        <v>10.75625</v>
      </c>
      <c r="R807" s="10">
        <f t="shared" si="65"/>
        <v>5.5334452499999998</v>
      </c>
      <c r="S807">
        <v>1.1166510678124734E-2</v>
      </c>
      <c r="T807">
        <v>-1.9520825144382956</v>
      </c>
    </row>
    <row r="808" spans="1:20" x14ac:dyDescent="0.25">
      <c r="A808" s="8">
        <v>36313</v>
      </c>
      <c r="B808" s="7">
        <v>7.4002194000000001</v>
      </c>
      <c r="C808" s="7">
        <v>5.5330165500000001</v>
      </c>
      <c r="D808">
        <f t="shared" si="66"/>
        <v>806</v>
      </c>
      <c r="E808" s="4">
        <f t="shared" si="62"/>
        <v>1.1152656446514158E-2</v>
      </c>
      <c r="F808">
        <f t="shared" si="63"/>
        <v>-1.9526216758755177</v>
      </c>
      <c r="G808">
        <f t="shared" si="64"/>
        <v>0.24573170731707317</v>
      </c>
      <c r="N808" s="5">
        <v>36313</v>
      </c>
      <c r="O808">
        <v>14.385</v>
      </c>
      <c r="P808" s="10">
        <f t="shared" si="65"/>
        <v>7.4002194000000001</v>
      </c>
      <c r="Q808">
        <v>10.755416666666667</v>
      </c>
      <c r="R808" s="10">
        <f t="shared" si="65"/>
        <v>5.5330165500000001</v>
      </c>
      <c r="S808">
        <v>1.1152656446514158E-2</v>
      </c>
      <c r="T808">
        <v>-1.9526216758755177</v>
      </c>
    </row>
    <row r="809" spans="1:20" x14ac:dyDescent="0.25">
      <c r="A809" s="5">
        <v>38367</v>
      </c>
      <c r="B809">
        <v>7.9495984500000008</v>
      </c>
      <c r="C809">
        <v>5.5323734999999994</v>
      </c>
      <c r="D809">
        <f t="shared" si="66"/>
        <v>807</v>
      </c>
      <c r="E809" s="4">
        <f t="shared" si="62"/>
        <v>1.1138836550050074E-2</v>
      </c>
      <c r="F809">
        <f t="shared" si="63"/>
        <v>-1.9531601687924975</v>
      </c>
      <c r="G809">
        <f t="shared" si="64"/>
        <v>0.24603658536585366</v>
      </c>
      <c r="N809" s="5">
        <v>38367</v>
      </c>
      <c r="O809">
        <v>15.452916666666669</v>
      </c>
      <c r="P809" s="10">
        <f t="shared" si="65"/>
        <v>7.9495984500000008</v>
      </c>
      <c r="Q809">
        <v>10.754166666666665</v>
      </c>
      <c r="R809" s="10">
        <f t="shared" si="65"/>
        <v>5.5323734999999994</v>
      </c>
      <c r="S809">
        <v>1.1138836550050074E-2</v>
      </c>
      <c r="T809">
        <v>-1.9531601687924975</v>
      </c>
    </row>
    <row r="810" spans="1:20" x14ac:dyDescent="0.25">
      <c r="A810" s="8">
        <v>36740</v>
      </c>
      <c r="B810" s="7">
        <v>7.7211013500000005</v>
      </c>
      <c r="C810" s="7">
        <v>5.5295869500000006</v>
      </c>
      <c r="D810">
        <f t="shared" si="66"/>
        <v>808</v>
      </c>
      <c r="E810" s="4">
        <f t="shared" si="62"/>
        <v>1.1125050861250509E-2</v>
      </c>
      <c r="F810">
        <f t="shared" si="63"/>
        <v>-1.9536979948450131</v>
      </c>
      <c r="G810">
        <f t="shared" si="64"/>
        <v>0.24634146341463414</v>
      </c>
      <c r="N810" s="5">
        <v>36740</v>
      </c>
      <c r="O810">
        <v>15.008750000000001</v>
      </c>
      <c r="P810" s="10">
        <f t="shared" si="65"/>
        <v>7.7211013500000005</v>
      </c>
      <c r="Q810">
        <v>10.748750000000001</v>
      </c>
      <c r="R810" s="10">
        <f t="shared" si="65"/>
        <v>5.5295869500000006</v>
      </c>
      <c r="S810">
        <v>1.1125050861250509E-2</v>
      </c>
      <c r="T810">
        <v>-1.9536979948450131</v>
      </c>
    </row>
    <row r="811" spans="1:20" x14ac:dyDescent="0.25">
      <c r="A811" s="5">
        <v>38643</v>
      </c>
      <c r="B811">
        <v>6.6081961500000022</v>
      </c>
      <c r="C811">
        <v>5.5293726000000003</v>
      </c>
      <c r="D811">
        <f t="shared" si="66"/>
        <v>809</v>
      </c>
      <c r="E811" s="4">
        <f t="shared" si="62"/>
        <v>1.1111299253263795E-2</v>
      </c>
      <c r="F811">
        <f t="shared" si="63"/>
        <v>-1.9542351556826993</v>
      </c>
      <c r="G811">
        <f t="shared" si="64"/>
        <v>0.24664634146341463</v>
      </c>
      <c r="N811" s="5">
        <v>38643</v>
      </c>
      <c r="O811">
        <v>12.84541666666667</v>
      </c>
      <c r="P811" s="10">
        <f t="shared" si="65"/>
        <v>6.6081961500000022</v>
      </c>
      <c r="Q811">
        <v>10.748333333333333</v>
      </c>
      <c r="R811" s="10">
        <f t="shared" si="65"/>
        <v>5.5293726000000003</v>
      </c>
      <c r="S811">
        <v>1.1111299253263795E-2</v>
      </c>
      <c r="T811">
        <v>-1.9542351556826993</v>
      </c>
    </row>
    <row r="812" spans="1:20" x14ac:dyDescent="0.25">
      <c r="A812" s="8">
        <v>36613</v>
      </c>
      <c r="B812" s="7">
        <v>8.4336007500000001</v>
      </c>
      <c r="C812" s="7">
        <v>5.5291582500000009</v>
      </c>
      <c r="D812">
        <f t="shared" si="66"/>
        <v>810</v>
      </c>
      <c r="E812" s="4">
        <f t="shared" si="62"/>
        <v>1.1097581599864705E-2</v>
      </c>
      <c r="F812">
        <f t="shared" si="63"/>
        <v>-1.9547716529490768</v>
      </c>
      <c r="G812">
        <f t="shared" si="64"/>
        <v>0.24695121951219512</v>
      </c>
      <c r="N812" s="5">
        <v>36613</v>
      </c>
      <c r="O812">
        <v>16.393750000000001</v>
      </c>
      <c r="P812" s="10">
        <f t="shared" si="65"/>
        <v>8.4336007500000001</v>
      </c>
      <c r="Q812">
        <v>10.747916666666669</v>
      </c>
      <c r="R812" s="10">
        <f t="shared" si="65"/>
        <v>5.5291582500000009</v>
      </c>
      <c r="S812">
        <v>1.1097581599864705E-2</v>
      </c>
      <c r="T812">
        <v>-1.9547716529490768</v>
      </c>
    </row>
    <row r="813" spans="1:20" x14ac:dyDescent="0.25">
      <c r="A813" s="8">
        <v>38198</v>
      </c>
      <c r="B813" s="7">
        <v>6.4710121499999991</v>
      </c>
      <c r="C813" s="7">
        <v>5.5250856000000015</v>
      </c>
      <c r="D813">
        <f t="shared" si="66"/>
        <v>811</v>
      </c>
      <c r="E813" s="4">
        <f t="shared" si="62"/>
        <v>1.1083897775450567E-2</v>
      </c>
      <c r="F813">
        <f t="shared" si="63"/>
        <v>-1.9553074882815831</v>
      </c>
      <c r="G813">
        <f t="shared" si="64"/>
        <v>0.24725609756097561</v>
      </c>
      <c r="N813" s="5">
        <v>38198</v>
      </c>
      <c r="O813">
        <v>12.578749999999998</v>
      </c>
      <c r="P813" s="10">
        <f t="shared" si="65"/>
        <v>6.4710121499999991</v>
      </c>
      <c r="Q813">
        <v>10.740000000000002</v>
      </c>
      <c r="R813" s="10">
        <f t="shared" si="65"/>
        <v>5.5250856000000015</v>
      </c>
      <c r="S813">
        <v>1.1083897775450567E-2</v>
      </c>
      <c r="T813">
        <v>-1.9553074882815831</v>
      </c>
    </row>
    <row r="814" spans="1:20" x14ac:dyDescent="0.25">
      <c r="A814" s="8">
        <v>37910</v>
      </c>
      <c r="B814" s="7">
        <v>6.8041120500000014</v>
      </c>
      <c r="C814" s="7">
        <v>5.5205842500000006</v>
      </c>
      <c r="D814">
        <f t="shared" si="66"/>
        <v>812</v>
      </c>
      <c r="E814" s="4">
        <f t="shared" si="62"/>
        <v>1.1070247655037451E-2</v>
      </c>
      <c r="F814">
        <f t="shared" si="63"/>
        <v>-1.9558426633116024</v>
      </c>
      <c r="G814">
        <f t="shared" si="64"/>
        <v>0.2475609756097561</v>
      </c>
      <c r="N814" s="5">
        <v>37910</v>
      </c>
      <c r="O814">
        <v>13.226250000000002</v>
      </c>
      <c r="P814" s="10">
        <f t="shared" si="65"/>
        <v>6.8041120500000014</v>
      </c>
      <c r="Q814">
        <v>10.731250000000001</v>
      </c>
      <c r="R814" s="10">
        <f t="shared" si="65"/>
        <v>5.5205842500000006</v>
      </c>
      <c r="S814">
        <v>1.1070247655037451E-2</v>
      </c>
      <c r="T814">
        <v>-1.9558426633116024</v>
      </c>
    </row>
    <row r="815" spans="1:20" x14ac:dyDescent="0.25">
      <c r="A815" s="8">
        <v>36863</v>
      </c>
      <c r="B815" s="7">
        <v>9.1874696999999994</v>
      </c>
      <c r="C815" s="7">
        <v>5.5169402999999999</v>
      </c>
      <c r="D815">
        <f t="shared" si="66"/>
        <v>813</v>
      </c>
      <c r="E815" s="4">
        <f t="shared" si="62"/>
        <v>1.1056631114256346E-2</v>
      </c>
      <c r="F815">
        <f t="shared" si="63"/>
        <v>-1.9563771796644953</v>
      </c>
      <c r="G815">
        <f t="shared" si="64"/>
        <v>0.24786585365853658</v>
      </c>
      <c r="N815" s="5">
        <v>36863</v>
      </c>
      <c r="O815">
        <v>17.859166666666667</v>
      </c>
      <c r="P815" s="10">
        <f t="shared" si="65"/>
        <v>9.1874696999999994</v>
      </c>
      <c r="Q815">
        <v>10.724166666666667</v>
      </c>
      <c r="R815" s="10">
        <f t="shared" si="65"/>
        <v>5.5169402999999999</v>
      </c>
      <c r="S815">
        <v>1.1056631114256346E-2</v>
      </c>
      <c r="T815">
        <v>-1.9563771796644953</v>
      </c>
    </row>
    <row r="816" spans="1:20" x14ac:dyDescent="0.25">
      <c r="A816" s="8">
        <v>36303</v>
      </c>
      <c r="B816" s="7">
        <v>7.8919382999999987</v>
      </c>
      <c r="C816" s="7">
        <v>5.5160829000000007</v>
      </c>
      <c r="D816">
        <f t="shared" si="66"/>
        <v>814</v>
      </c>
      <c r="E816" s="4">
        <f t="shared" si="62"/>
        <v>1.1043048029349401E-2</v>
      </c>
      <c r="F816">
        <f t="shared" si="63"/>
        <v>-1.9569110389596283</v>
      </c>
      <c r="G816">
        <f t="shared" si="64"/>
        <v>0.24817073170731707</v>
      </c>
      <c r="N816" s="5">
        <v>36303</v>
      </c>
      <c r="O816">
        <v>15.340833333333331</v>
      </c>
      <c r="P816" s="10">
        <f t="shared" si="65"/>
        <v>7.8919382999999987</v>
      </c>
      <c r="Q816">
        <v>10.722500000000002</v>
      </c>
      <c r="R816" s="10">
        <f t="shared" si="65"/>
        <v>5.5160829000000007</v>
      </c>
      <c r="S816">
        <v>1.1043048029349401E-2</v>
      </c>
      <c r="T816">
        <v>-1.9569110389596283</v>
      </c>
    </row>
    <row r="817" spans="1:20" x14ac:dyDescent="0.25">
      <c r="A817" s="8">
        <v>36963</v>
      </c>
      <c r="B817" s="7">
        <v>6.4870884000000002</v>
      </c>
      <c r="C817" s="7">
        <v>5.5124389500000017</v>
      </c>
      <c r="D817">
        <f t="shared" si="66"/>
        <v>815</v>
      </c>
      <c r="E817" s="4">
        <f t="shared" si="62"/>
        <v>1.102949827716615E-2</v>
      </c>
      <c r="F817">
        <f t="shared" si="63"/>
        <v>-1.9574442428104035</v>
      </c>
      <c r="G817">
        <f t="shared" si="64"/>
        <v>0.24847560975609756</v>
      </c>
      <c r="N817" s="5">
        <v>36963</v>
      </c>
      <c r="O817">
        <v>12.61</v>
      </c>
      <c r="P817" s="10">
        <f t="shared" si="65"/>
        <v>6.4870884000000002</v>
      </c>
      <c r="Q817">
        <v>10.71541666666667</v>
      </c>
      <c r="R817" s="10">
        <f t="shared" si="65"/>
        <v>5.5124389500000017</v>
      </c>
      <c r="S817">
        <v>1.102949827716615E-2</v>
      </c>
      <c r="T817">
        <v>-1.9574442428104035</v>
      </c>
    </row>
    <row r="818" spans="1:20" x14ac:dyDescent="0.25">
      <c r="A818" s="8">
        <v>36944</v>
      </c>
      <c r="B818" s="7">
        <v>8.2085332500000021</v>
      </c>
      <c r="C818" s="7">
        <v>5.5124389500000008</v>
      </c>
      <c r="D818">
        <f t="shared" si="66"/>
        <v>816</v>
      </c>
      <c r="E818" s="4">
        <f t="shared" si="62"/>
        <v>1.1015981735159816E-2</v>
      </c>
      <c r="F818">
        <f t="shared" si="63"/>
        <v>-1.9579767928242882</v>
      </c>
      <c r="G818">
        <f t="shared" si="64"/>
        <v>0.24878048780487805</v>
      </c>
      <c r="N818" s="5">
        <v>36944</v>
      </c>
      <c r="O818">
        <v>15.956250000000002</v>
      </c>
      <c r="P818" s="10">
        <f t="shared" si="65"/>
        <v>8.2085332500000021</v>
      </c>
      <c r="Q818">
        <v>10.715416666666668</v>
      </c>
      <c r="R818" s="10">
        <f t="shared" si="65"/>
        <v>5.5124389500000008</v>
      </c>
      <c r="S818">
        <v>1.1015981735159816E-2</v>
      </c>
      <c r="T818">
        <v>-1.9579767928242882</v>
      </c>
    </row>
    <row r="819" spans="1:20" x14ac:dyDescent="0.25">
      <c r="A819" s="8">
        <v>35976</v>
      </c>
      <c r="B819" s="7">
        <v>6.6857602285714295</v>
      </c>
      <c r="C819" s="7">
        <v>5.4902996571428577</v>
      </c>
      <c r="D819">
        <f t="shared" si="66"/>
        <v>817</v>
      </c>
      <c r="E819" s="4">
        <f t="shared" si="62"/>
        <v>1.1002498281383612E-2</v>
      </c>
      <c r="F819">
        <f t="shared" si="63"/>
        <v>-1.9585086906028426</v>
      </c>
      <c r="G819">
        <f t="shared" si="64"/>
        <v>0.24908536585365854</v>
      </c>
      <c r="N819" s="5">
        <v>35976</v>
      </c>
      <c r="O819">
        <v>12.996190476190478</v>
      </c>
      <c r="P819" s="10">
        <f t="shared" si="65"/>
        <v>6.6857602285714295</v>
      </c>
      <c r="Q819">
        <v>10.672380952380953</v>
      </c>
      <c r="R819" s="10">
        <f t="shared" si="65"/>
        <v>5.4902996571428577</v>
      </c>
      <c r="S819">
        <v>1.1002498281383612E-2</v>
      </c>
      <c r="T819">
        <v>-1.9585086906028426</v>
      </c>
    </row>
    <row r="820" spans="1:20" x14ac:dyDescent="0.25">
      <c r="A820" s="8">
        <v>37720</v>
      </c>
      <c r="B820" s="7">
        <v>8.166091950000002</v>
      </c>
      <c r="C820" s="7">
        <v>5.4875743500000018</v>
      </c>
      <c r="D820">
        <f t="shared" si="66"/>
        <v>818</v>
      </c>
      <c r="E820" s="4">
        <f t="shared" si="62"/>
        <v>1.0989047794487054E-2</v>
      </c>
      <c r="F820">
        <f t="shared" si="63"/>
        <v>-1.95903993774175</v>
      </c>
      <c r="G820">
        <f t="shared" si="64"/>
        <v>0.24939024390243902</v>
      </c>
      <c r="N820" s="5">
        <v>37720</v>
      </c>
      <c r="O820">
        <v>15.873750000000003</v>
      </c>
      <c r="P820" s="10">
        <f t="shared" si="65"/>
        <v>8.166091950000002</v>
      </c>
      <c r="Q820">
        <v>10.667083333333336</v>
      </c>
      <c r="R820" s="10">
        <f t="shared" si="65"/>
        <v>5.4875743500000018</v>
      </c>
      <c r="S820">
        <v>1.0989047794487054E-2</v>
      </c>
      <c r="T820">
        <v>-1.95903993774175</v>
      </c>
    </row>
    <row r="821" spans="1:20" x14ac:dyDescent="0.25">
      <c r="A821" s="8">
        <v>37145</v>
      </c>
      <c r="B821" s="7">
        <v>7.1607811304347821</v>
      </c>
      <c r="C821" s="7">
        <v>5.4870617739130427</v>
      </c>
      <c r="D821">
        <f t="shared" si="66"/>
        <v>819</v>
      </c>
      <c r="E821" s="4">
        <f t="shared" si="62"/>
        <v>1.0975630153712345E-2</v>
      </c>
      <c r="F821">
        <f t="shared" si="63"/>
        <v>-1.9595705358308455</v>
      </c>
      <c r="G821">
        <f t="shared" si="64"/>
        <v>0.24969512195121951</v>
      </c>
      <c r="N821" s="5">
        <v>37145</v>
      </c>
      <c r="O821">
        <v>13.919565217391304</v>
      </c>
      <c r="P821" s="10">
        <f t="shared" si="65"/>
        <v>7.1607811304347821</v>
      </c>
      <c r="Q821">
        <v>10.666086956521738</v>
      </c>
      <c r="R821" s="10">
        <f t="shared" si="65"/>
        <v>5.4870617739130427</v>
      </c>
      <c r="S821">
        <v>1.0975630153712345E-2</v>
      </c>
      <c r="T821">
        <v>-1.9595705358308455</v>
      </c>
    </row>
    <row r="822" spans="1:20" x14ac:dyDescent="0.25">
      <c r="A822" s="8">
        <v>36629</v>
      </c>
      <c r="B822" s="7">
        <v>9.5996647500000005</v>
      </c>
      <c r="C822" s="7">
        <v>5.4869312999999993</v>
      </c>
      <c r="D822">
        <f t="shared" si="66"/>
        <v>820</v>
      </c>
      <c r="E822" s="4">
        <f t="shared" si="62"/>
        <v>1.0962245238890745E-2</v>
      </c>
      <c r="F822">
        <f t="shared" si="63"/>
        <v>-1.9601004864541438</v>
      </c>
      <c r="G822">
        <f t="shared" si="64"/>
        <v>0.25</v>
      </c>
      <c r="N822" s="5">
        <v>36629</v>
      </c>
      <c r="O822">
        <v>18.660416666666666</v>
      </c>
      <c r="P822" s="10">
        <f t="shared" si="65"/>
        <v>9.5996647500000005</v>
      </c>
      <c r="Q822">
        <v>10.665833333333332</v>
      </c>
      <c r="R822" s="10">
        <f t="shared" si="65"/>
        <v>5.4869312999999993</v>
      </c>
      <c r="S822">
        <v>1.0962245238890745E-2</v>
      </c>
      <c r="T822">
        <v>-1.9601004864541438</v>
      </c>
    </row>
    <row r="823" spans="1:20" x14ac:dyDescent="0.25">
      <c r="A823" s="5">
        <v>38601</v>
      </c>
      <c r="B823">
        <v>8.6130676173913052</v>
      </c>
      <c r="C823">
        <v>5.486838104347826</v>
      </c>
      <c r="D823">
        <f t="shared" si="66"/>
        <v>821</v>
      </c>
      <c r="E823" s="4">
        <f t="shared" si="62"/>
        <v>1.094889293043899E-2</v>
      </c>
      <c r="F823">
        <f t="shared" si="63"/>
        <v>-1.9606297911898678</v>
      </c>
      <c r="G823">
        <f t="shared" si="64"/>
        <v>0.25030487804878049</v>
      </c>
      <c r="N823" s="5">
        <v>38601</v>
      </c>
      <c r="O823">
        <v>16.742608695652176</v>
      </c>
      <c r="P823" s="10">
        <f t="shared" si="65"/>
        <v>8.6130676173913052</v>
      </c>
      <c r="Q823">
        <v>10.665652173913044</v>
      </c>
      <c r="R823" s="10">
        <f t="shared" si="65"/>
        <v>5.486838104347826</v>
      </c>
      <c r="S823">
        <v>1.094889293043899E-2</v>
      </c>
      <c r="T823">
        <v>-1.9606297911898678</v>
      </c>
    </row>
    <row r="824" spans="1:20" x14ac:dyDescent="0.25">
      <c r="A824" s="5">
        <v>38473</v>
      </c>
      <c r="B824">
        <v>7.0664764499999988</v>
      </c>
      <c r="C824">
        <v>5.4828586500000007</v>
      </c>
      <c r="D824">
        <f t="shared" si="66"/>
        <v>822</v>
      </c>
      <c r="E824" s="4">
        <f t="shared" si="62"/>
        <v>1.0935573109355732E-2</v>
      </c>
      <c r="F824">
        <f t="shared" si="63"/>
        <v>-1.9611584516104774</v>
      </c>
      <c r="G824">
        <f t="shared" si="64"/>
        <v>0.25060975609756098</v>
      </c>
      <c r="N824" s="5">
        <v>38473</v>
      </c>
      <c r="O824">
        <v>13.736249999999998</v>
      </c>
      <c r="P824" s="10">
        <f t="shared" si="65"/>
        <v>7.0664764499999988</v>
      </c>
      <c r="Q824">
        <v>10.657916666666669</v>
      </c>
      <c r="R824" s="10">
        <f t="shared" si="65"/>
        <v>5.4828586500000007</v>
      </c>
      <c r="S824">
        <v>1.0935573109355732E-2</v>
      </c>
      <c r="T824">
        <v>-1.9611584516104774</v>
      </c>
    </row>
    <row r="825" spans="1:20" x14ac:dyDescent="0.25">
      <c r="A825" s="8">
        <v>35947</v>
      </c>
      <c r="B825" s="7">
        <v>7.3768246285714287</v>
      </c>
      <c r="C825" s="7">
        <v>5.480990742857144</v>
      </c>
      <c r="D825">
        <f t="shared" si="66"/>
        <v>823</v>
      </c>
      <c r="E825" s="4">
        <f t="shared" si="62"/>
        <v>1.0922285657217996E-2</v>
      </c>
      <c r="F825">
        <f t="shared" si="63"/>
        <v>-1.961686469282697</v>
      </c>
      <c r="G825">
        <f t="shared" si="64"/>
        <v>0.25091463414634146</v>
      </c>
      <c r="N825" s="5">
        <v>35947</v>
      </c>
      <c r="O825">
        <v>14.33952380952381</v>
      </c>
      <c r="P825" s="10">
        <f t="shared" si="65"/>
        <v>7.3768246285714287</v>
      </c>
      <c r="Q825">
        <v>10.654285714285717</v>
      </c>
      <c r="R825" s="10">
        <f t="shared" si="65"/>
        <v>5.480990742857144</v>
      </c>
      <c r="S825">
        <v>1.0922285657217996E-2</v>
      </c>
      <c r="T825">
        <v>-1.961686469282697</v>
      </c>
    </row>
    <row r="826" spans="1:20" x14ac:dyDescent="0.25">
      <c r="A826" s="8">
        <v>36638</v>
      </c>
      <c r="B826" s="7">
        <v>8.4417460500000008</v>
      </c>
      <c r="C826" s="7">
        <v>5.4794290499999994</v>
      </c>
      <c r="D826">
        <f t="shared" si="66"/>
        <v>824</v>
      </c>
      <c r="E826" s="4">
        <f t="shared" si="62"/>
        <v>1.0909030456177683E-2</v>
      </c>
      <c r="F826">
        <f t="shared" si="63"/>
        <v>-1.9622138457675429</v>
      </c>
      <c r="G826">
        <f t="shared" si="64"/>
        <v>0.25121951219512195</v>
      </c>
      <c r="N826" s="5">
        <v>36638</v>
      </c>
      <c r="O826">
        <v>16.409583333333334</v>
      </c>
      <c r="P826" s="10">
        <f t="shared" si="65"/>
        <v>8.4417460500000008</v>
      </c>
      <c r="Q826">
        <v>10.651249999999999</v>
      </c>
      <c r="R826" s="10">
        <f t="shared" si="65"/>
        <v>5.4794290499999994</v>
      </c>
      <c r="S826">
        <v>1.0909030456177683E-2</v>
      </c>
      <c r="T826">
        <v>-1.9622138457675429</v>
      </c>
    </row>
    <row r="827" spans="1:20" x14ac:dyDescent="0.25">
      <c r="A827" s="8">
        <v>35725</v>
      </c>
      <c r="B827" s="7">
        <v>7.2038748000000012</v>
      </c>
      <c r="C827" s="7">
        <v>5.4792147000000009</v>
      </c>
      <c r="D827">
        <f t="shared" si="66"/>
        <v>825</v>
      </c>
      <c r="E827" s="4">
        <f t="shared" si="62"/>
        <v>1.0895807388958074E-2</v>
      </c>
      <c r="F827">
        <f t="shared" si="63"/>
        <v>-1.9627405826203521</v>
      </c>
      <c r="G827">
        <f t="shared" si="64"/>
        <v>0.25152439024390244</v>
      </c>
      <c r="N827" s="5">
        <v>35725</v>
      </c>
      <c r="O827">
        <v>14.003333333333336</v>
      </c>
      <c r="P827" s="10">
        <f t="shared" si="65"/>
        <v>7.2038748000000012</v>
      </c>
      <c r="Q827">
        <v>10.650833333333335</v>
      </c>
      <c r="R827" s="10">
        <f t="shared" si="65"/>
        <v>5.4792147000000009</v>
      </c>
      <c r="S827">
        <v>1.0895807388958074E-2</v>
      </c>
      <c r="T827">
        <v>-1.9627405826203521</v>
      </c>
    </row>
    <row r="828" spans="1:20" x14ac:dyDescent="0.25">
      <c r="A828" s="8">
        <v>36340</v>
      </c>
      <c r="B828" s="7">
        <v>7.5997792499999992</v>
      </c>
      <c r="C828" s="7">
        <v>5.4787860000000004</v>
      </c>
      <c r="D828">
        <f t="shared" si="66"/>
        <v>826</v>
      </c>
      <c r="E828" s="4">
        <f t="shared" si="62"/>
        <v>1.0882616338850376E-2</v>
      </c>
      <c r="F828">
        <f t="shared" si="63"/>
        <v>-1.9632666813908093</v>
      </c>
      <c r="G828">
        <f t="shared" si="64"/>
        <v>0.25182926829268293</v>
      </c>
      <c r="N828" s="5">
        <v>36340</v>
      </c>
      <c r="O828">
        <v>14.772916666666665</v>
      </c>
      <c r="P828" s="10">
        <f t="shared" si="65"/>
        <v>7.5997792499999992</v>
      </c>
      <c r="Q828">
        <v>10.65</v>
      </c>
      <c r="R828" s="10">
        <f t="shared" si="65"/>
        <v>5.4787860000000004</v>
      </c>
      <c r="S828">
        <v>1.0882616338850376E-2</v>
      </c>
      <c r="T828">
        <v>-1.9632666813908093</v>
      </c>
    </row>
    <row r="829" spans="1:20" x14ac:dyDescent="0.25">
      <c r="A829" s="8">
        <v>35904</v>
      </c>
      <c r="B829" s="7">
        <v>6.8501973000000023</v>
      </c>
      <c r="C829" s="7">
        <v>5.4787859999999995</v>
      </c>
      <c r="D829">
        <f t="shared" si="66"/>
        <v>827</v>
      </c>
      <c r="E829" s="4">
        <f t="shared" si="62"/>
        <v>1.0869457189710292E-2</v>
      </c>
      <c r="F829">
        <f t="shared" si="63"/>
        <v>-1.9637921436229737</v>
      </c>
      <c r="G829">
        <f t="shared" si="64"/>
        <v>0.25213414634146342</v>
      </c>
      <c r="N829" s="5">
        <v>35904</v>
      </c>
      <c r="O829">
        <v>13.315833333333337</v>
      </c>
      <c r="P829" s="10">
        <f t="shared" si="65"/>
        <v>6.8501973000000023</v>
      </c>
      <c r="Q829">
        <v>10.649999999999999</v>
      </c>
      <c r="R829" s="10">
        <f t="shared" si="65"/>
        <v>5.4787859999999995</v>
      </c>
      <c r="S829">
        <v>1.0869457189710292E-2</v>
      </c>
      <c r="T829">
        <v>-1.9637921436229737</v>
      </c>
    </row>
    <row r="830" spans="1:20" x14ac:dyDescent="0.25">
      <c r="A830" s="5">
        <v>38654</v>
      </c>
      <c r="B830">
        <v>6.7957523999999996</v>
      </c>
      <c r="C830">
        <v>5.4714980999999998</v>
      </c>
      <c r="D830">
        <f t="shared" si="66"/>
        <v>828</v>
      </c>
      <c r="E830" s="4">
        <f t="shared" si="62"/>
        <v>1.0856329825954603E-2</v>
      </c>
      <c r="F830">
        <f t="shared" si="63"/>
        <v>-1.9643169708553072</v>
      </c>
      <c r="G830">
        <f t="shared" si="64"/>
        <v>0.2524390243902439</v>
      </c>
      <c r="N830" s="5">
        <v>38654</v>
      </c>
      <c r="O830">
        <v>13.209999999999999</v>
      </c>
      <c r="P830" s="10">
        <f t="shared" si="65"/>
        <v>6.7957523999999996</v>
      </c>
      <c r="Q830">
        <v>10.635833333333332</v>
      </c>
      <c r="R830" s="10">
        <f t="shared" si="65"/>
        <v>5.4714980999999998</v>
      </c>
      <c r="S830">
        <v>1.0856329825954603E-2</v>
      </c>
      <c r="T830">
        <v>-1.9643169708553072</v>
      </c>
    </row>
    <row r="831" spans="1:20" x14ac:dyDescent="0.25">
      <c r="A831" s="8">
        <v>36314</v>
      </c>
      <c r="B831" s="7">
        <v>7.5626967000000009</v>
      </c>
      <c r="C831" s="7">
        <v>5.4712837499999996</v>
      </c>
      <c r="D831">
        <f t="shared" si="66"/>
        <v>829</v>
      </c>
      <c r="E831" s="4">
        <f t="shared" si="62"/>
        <v>1.0843234132557793E-2</v>
      </c>
      <c r="F831">
        <f t="shared" si="63"/>
        <v>-1.9648411646207007</v>
      </c>
      <c r="G831">
        <f t="shared" si="64"/>
        <v>0.25274390243902439</v>
      </c>
      <c r="N831" s="5">
        <v>36314</v>
      </c>
      <c r="O831">
        <v>14.700833333333335</v>
      </c>
      <c r="P831" s="10">
        <f t="shared" si="65"/>
        <v>7.5626967000000009</v>
      </c>
      <c r="Q831">
        <v>10.635416666666666</v>
      </c>
      <c r="R831" s="10">
        <f t="shared" si="65"/>
        <v>5.4712837499999996</v>
      </c>
      <c r="S831">
        <v>1.0843234132557793E-2</v>
      </c>
      <c r="T831">
        <v>-1.9648411646207007</v>
      </c>
    </row>
    <row r="832" spans="1:20" x14ac:dyDescent="0.25">
      <c r="A832" s="8">
        <v>35602</v>
      </c>
      <c r="B832" s="7">
        <v>6.3582640499999998</v>
      </c>
      <c r="C832" s="7">
        <v>5.4702120000000001</v>
      </c>
      <c r="D832">
        <f t="shared" si="66"/>
        <v>830</v>
      </c>
      <c r="E832" s="4">
        <f t="shared" si="62"/>
        <v>1.0830169995048688E-2</v>
      </c>
      <c r="F832">
        <f t="shared" si="63"/>
        <v>-1.9653647264465008</v>
      </c>
      <c r="G832">
        <f t="shared" si="64"/>
        <v>0.25304878048780488</v>
      </c>
      <c r="N832" s="5">
        <v>35602</v>
      </c>
      <c r="O832">
        <v>12.359583333333333</v>
      </c>
      <c r="P832" s="10">
        <f t="shared" si="65"/>
        <v>6.3582640499999998</v>
      </c>
      <c r="Q832">
        <v>10.633333333333333</v>
      </c>
      <c r="R832" s="10">
        <f t="shared" si="65"/>
        <v>5.4702120000000001</v>
      </c>
      <c r="S832">
        <v>1.0830169995048688E-2</v>
      </c>
      <c r="T832">
        <v>-1.9653647264465008</v>
      </c>
    </row>
    <row r="833" spans="1:20" x14ac:dyDescent="0.25">
      <c r="A833" s="8">
        <v>35953</v>
      </c>
      <c r="B833" s="7">
        <v>7.4707405500000004</v>
      </c>
      <c r="C833" s="7">
        <v>5.4667824000000005</v>
      </c>
      <c r="D833">
        <f t="shared" si="66"/>
        <v>831</v>
      </c>
      <c r="E833" s="4">
        <f t="shared" si="62"/>
        <v>1.0817137299507113E-2</v>
      </c>
      <c r="F833">
        <f t="shared" si="63"/>
        <v>-1.9658876578545381</v>
      </c>
      <c r="G833">
        <f t="shared" si="64"/>
        <v>0.25335365853658537</v>
      </c>
      <c r="N833" s="5">
        <v>35953</v>
      </c>
      <c r="O833">
        <v>14.522083333333335</v>
      </c>
      <c r="P833" s="10">
        <f t="shared" si="65"/>
        <v>7.4707405500000004</v>
      </c>
      <c r="Q833">
        <v>10.626666666666667</v>
      </c>
      <c r="R833" s="10">
        <f t="shared" si="65"/>
        <v>5.4667824000000005</v>
      </c>
      <c r="S833">
        <v>1.0817137299507113E-2</v>
      </c>
      <c r="T833">
        <v>-1.9658876578545381</v>
      </c>
    </row>
    <row r="834" spans="1:20" x14ac:dyDescent="0.25">
      <c r="A834" s="5">
        <v>38497</v>
      </c>
      <c r="B834">
        <v>7.7082403500000005</v>
      </c>
      <c r="C834">
        <v>5.4663537000000009</v>
      </c>
      <c r="D834">
        <f t="shared" si="66"/>
        <v>832</v>
      </c>
      <c r="E834" s="4">
        <f t="shared" si="62"/>
        <v>1.0804135932560591E-2</v>
      </c>
      <c r="F834">
        <f t="shared" si="63"/>
        <v>-1.9664099603611509</v>
      </c>
      <c r="G834">
        <f t="shared" si="64"/>
        <v>0.25365853658536586</v>
      </c>
      <c r="N834" s="5">
        <v>38497</v>
      </c>
      <c r="O834">
        <v>14.983750000000001</v>
      </c>
      <c r="P834" s="10">
        <f t="shared" si="65"/>
        <v>7.7082403500000005</v>
      </c>
      <c r="Q834">
        <v>10.625833333333334</v>
      </c>
      <c r="R834" s="10">
        <f t="shared" si="65"/>
        <v>5.4663537000000009</v>
      </c>
      <c r="S834">
        <v>1.0804135932560591E-2</v>
      </c>
      <c r="T834">
        <v>-1.9664099603611509</v>
      </c>
    </row>
    <row r="835" spans="1:20" x14ac:dyDescent="0.25">
      <c r="A835" s="8">
        <v>37779</v>
      </c>
      <c r="B835" s="7">
        <v>6.3668380499999992</v>
      </c>
      <c r="C835" s="7">
        <v>5.4661393500000006</v>
      </c>
      <c r="D835">
        <f t="shared" si="66"/>
        <v>833</v>
      </c>
      <c r="E835" s="4">
        <f t="shared" ref="E835:E898" si="67">(D$1+1)/D835/365</f>
        <v>1.0791165781381047E-2</v>
      </c>
      <c r="F835">
        <f t="shared" ref="F835:F898" si="68">LOG(E835)</f>
        <v>-1.9669316354772146</v>
      </c>
      <c r="G835">
        <f t="shared" ref="G835:G898" si="69">D835/D$1</f>
        <v>0.25396341463414634</v>
      </c>
      <c r="N835" s="5">
        <v>37779</v>
      </c>
      <c r="O835">
        <v>12.376249999999999</v>
      </c>
      <c r="P835" s="10">
        <f t="shared" si="65"/>
        <v>6.3668380499999992</v>
      </c>
      <c r="Q835">
        <v>10.625416666666668</v>
      </c>
      <c r="R835" s="10">
        <f t="shared" si="65"/>
        <v>5.4661393500000006</v>
      </c>
      <c r="S835">
        <v>1.0791165781381047E-2</v>
      </c>
      <c r="T835">
        <v>-1.9669316354772146</v>
      </c>
    </row>
    <row r="836" spans="1:20" x14ac:dyDescent="0.25">
      <c r="A836" s="8">
        <v>37247</v>
      </c>
      <c r="B836" s="7">
        <v>7.6644849913043478</v>
      </c>
      <c r="C836" s="7">
        <v>5.4655894956521731</v>
      </c>
      <c r="D836">
        <f t="shared" si="66"/>
        <v>834</v>
      </c>
      <c r="E836" s="4">
        <f t="shared" si="67"/>
        <v>1.0778226733681548E-2</v>
      </c>
      <c r="F836">
        <f t="shared" si="68"/>
        <v>-1.9674526847081657</v>
      </c>
      <c r="G836">
        <f t="shared" si="69"/>
        <v>0.25426829268292683</v>
      </c>
      <c r="N836" s="5">
        <v>37247</v>
      </c>
      <c r="O836">
        <v>14.898695652173913</v>
      </c>
      <c r="P836" s="10">
        <f t="shared" ref="P836:R899" si="70">O836*0.51444</f>
        <v>7.6644849913043478</v>
      </c>
      <c r="Q836">
        <v>10.624347826086955</v>
      </c>
      <c r="R836" s="10">
        <f t="shared" si="70"/>
        <v>5.4655894956521731</v>
      </c>
      <c r="S836">
        <v>1.0778226733681548E-2</v>
      </c>
      <c r="T836">
        <v>-1.9674526847081657</v>
      </c>
    </row>
    <row r="837" spans="1:20" x14ac:dyDescent="0.25">
      <c r="A837" s="5">
        <v>38596</v>
      </c>
      <c r="B837">
        <v>7.0210342500000005</v>
      </c>
      <c r="C837">
        <v>5.4624954000000017</v>
      </c>
      <c r="D837">
        <f t="shared" ref="D837:D900" si="71">D836+1</f>
        <v>835</v>
      </c>
      <c r="E837" s="4">
        <f t="shared" si="67"/>
        <v>1.0765318677713067E-2</v>
      </c>
      <c r="F837">
        <f t="shared" si="68"/>
        <v>-1.9679731095540292</v>
      </c>
      <c r="G837">
        <f t="shared" si="69"/>
        <v>0.25457317073170732</v>
      </c>
      <c r="N837" s="5">
        <v>38596</v>
      </c>
      <c r="O837">
        <v>13.647916666666667</v>
      </c>
      <c r="P837" s="10">
        <f t="shared" si="70"/>
        <v>7.0210342500000005</v>
      </c>
      <c r="Q837">
        <v>10.618333333333336</v>
      </c>
      <c r="R837" s="10">
        <f t="shared" si="70"/>
        <v>5.4624954000000017</v>
      </c>
      <c r="S837">
        <v>1.0765318677713067E-2</v>
      </c>
      <c r="T837">
        <v>-1.9679731095540292</v>
      </c>
    </row>
    <row r="838" spans="1:20" x14ac:dyDescent="0.25">
      <c r="A838" s="8">
        <v>35680</v>
      </c>
      <c r="B838" s="7">
        <v>6.5803306499999996</v>
      </c>
      <c r="C838" s="7">
        <v>5.4623882250000007</v>
      </c>
      <c r="D838">
        <f t="shared" si="71"/>
        <v>836</v>
      </c>
      <c r="E838" s="4">
        <f t="shared" si="67"/>
        <v>1.0752441502261257E-2</v>
      </c>
      <c r="F838">
        <f t="shared" si="68"/>
        <v>-1.9684929115094434</v>
      </c>
      <c r="G838">
        <f t="shared" si="69"/>
        <v>0.25487804878048781</v>
      </c>
      <c r="N838" s="5">
        <v>35680</v>
      </c>
      <c r="O838">
        <v>12.79125</v>
      </c>
      <c r="P838" s="10">
        <f t="shared" si="70"/>
        <v>6.5803306499999996</v>
      </c>
      <c r="Q838">
        <v>10.618125000000001</v>
      </c>
      <c r="R838" s="10">
        <f t="shared" si="70"/>
        <v>5.4623882250000007</v>
      </c>
      <c r="S838">
        <v>1.0752441502261257E-2</v>
      </c>
      <c r="T838">
        <v>-1.9684929115094434</v>
      </c>
    </row>
    <row r="839" spans="1:20" x14ac:dyDescent="0.25">
      <c r="A839" s="8">
        <v>35508</v>
      </c>
      <c r="B839" s="7">
        <v>8.4038061000000024</v>
      </c>
      <c r="C839" s="7">
        <v>5.4622810499999987</v>
      </c>
      <c r="D839">
        <f t="shared" si="71"/>
        <v>837</v>
      </c>
      <c r="E839" s="4">
        <f t="shared" si="67"/>
        <v>1.0739595096643262E-2</v>
      </c>
      <c r="F839">
        <f t="shared" si="68"/>
        <v>-1.9690120920636871</v>
      </c>
      <c r="G839">
        <f t="shared" si="69"/>
        <v>0.2551829268292683</v>
      </c>
      <c r="N839" s="5">
        <v>35508</v>
      </c>
      <c r="O839">
        <v>16.335833333333337</v>
      </c>
      <c r="P839" s="10">
        <f t="shared" si="70"/>
        <v>8.4038061000000024</v>
      </c>
      <c r="Q839">
        <v>10.617916666666664</v>
      </c>
      <c r="R839" s="10">
        <f t="shared" si="70"/>
        <v>5.4622810499999987</v>
      </c>
      <c r="S839">
        <v>1.0739595096643262E-2</v>
      </c>
      <c r="T839">
        <v>-1.9690120920636871</v>
      </c>
    </row>
    <row r="840" spans="1:20" x14ac:dyDescent="0.25">
      <c r="A840" s="8">
        <v>38115</v>
      </c>
      <c r="B840" s="7">
        <v>8.3504329500000001</v>
      </c>
      <c r="C840" s="7">
        <v>5.4582084000000011</v>
      </c>
      <c r="D840">
        <f t="shared" si="71"/>
        <v>838</v>
      </c>
      <c r="E840" s="4">
        <f t="shared" si="67"/>
        <v>1.0726779350704548E-2</v>
      </c>
      <c r="F840">
        <f t="shared" si="68"/>
        <v>-1.9695306527007035</v>
      </c>
      <c r="G840">
        <f t="shared" si="69"/>
        <v>0.25548780487804879</v>
      </c>
      <c r="N840" s="5">
        <v>38115</v>
      </c>
      <c r="O840">
        <v>16.232083333333332</v>
      </c>
      <c r="P840" s="10">
        <f t="shared" si="70"/>
        <v>8.3504329500000001</v>
      </c>
      <c r="Q840">
        <v>10.610000000000001</v>
      </c>
      <c r="R840" s="10">
        <f t="shared" si="70"/>
        <v>5.4582084000000011</v>
      </c>
      <c r="S840">
        <v>1.0726779350704548E-2</v>
      </c>
      <c r="T840">
        <v>-1.9695306527007035</v>
      </c>
    </row>
    <row r="841" spans="1:20" x14ac:dyDescent="0.25">
      <c r="A841" s="8">
        <v>36699</v>
      </c>
      <c r="B841" s="7">
        <v>7.8630010500000012</v>
      </c>
      <c r="C841" s="7">
        <v>5.4577797000000006</v>
      </c>
      <c r="D841">
        <f t="shared" si="71"/>
        <v>839</v>
      </c>
      <c r="E841" s="4">
        <f t="shared" si="67"/>
        <v>1.0713994154815746E-2</v>
      </c>
      <c r="F841">
        <f t="shared" si="68"/>
        <v>-1.9700485948991273</v>
      </c>
      <c r="G841">
        <f t="shared" si="69"/>
        <v>0.25579268292682927</v>
      </c>
      <c r="N841" s="5">
        <v>36699</v>
      </c>
      <c r="O841">
        <v>15.284583333333336</v>
      </c>
      <c r="P841" s="10">
        <f t="shared" si="70"/>
        <v>7.8630010500000012</v>
      </c>
      <c r="Q841">
        <v>10.609166666666667</v>
      </c>
      <c r="R841" s="10">
        <f t="shared" si="70"/>
        <v>5.4577797000000006</v>
      </c>
      <c r="S841">
        <v>1.0713994154815746E-2</v>
      </c>
      <c r="T841">
        <v>-1.9700485948991273</v>
      </c>
    </row>
    <row r="842" spans="1:20" x14ac:dyDescent="0.25">
      <c r="A842" s="5">
        <v>38699</v>
      </c>
      <c r="B842">
        <v>7.5292580999999998</v>
      </c>
      <c r="C842">
        <v>5.4539214000000014</v>
      </c>
      <c r="D842">
        <f t="shared" si="71"/>
        <v>840</v>
      </c>
      <c r="E842" s="4">
        <f t="shared" si="67"/>
        <v>1.0701239399869536E-2</v>
      </c>
      <c r="F842">
        <f t="shared" si="68"/>
        <v>-1.9705659201323087</v>
      </c>
      <c r="G842">
        <f t="shared" si="69"/>
        <v>0.25609756097560976</v>
      </c>
      <c r="N842" s="5">
        <v>38699</v>
      </c>
      <c r="O842">
        <v>14.635833333333332</v>
      </c>
      <c r="P842" s="10">
        <f t="shared" si="70"/>
        <v>7.5292580999999998</v>
      </c>
      <c r="Q842">
        <v>10.601666666666668</v>
      </c>
      <c r="R842" s="10">
        <f t="shared" si="70"/>
        <v>5.4539214000000014</v>
      </c>
      <c r="S842">
        <v>1.0701239399869536E-2</v>
      </c>
      <c r="T842">
        <v>-1.9705659201323087</v>
      </c>
    </row>
    <row r="843" spans="1:20" x14ac:dyDescent="0.25">
      <c r="A843" s="8">
        <v>38020</v>
      </c>
      <c r="B843" s="7">
        <v>7.1496442500000006</v>
      </c>
      <c r="C843" s="7">
        <v>5.4502774500000006</v>
      </c>
      <c r="D843">
        <f t="shared" si="71"/>
        <v>841</v>
      </c>
      <c r="E843" s="4">
        <f t="shared" si="67"/>
        <v>1.068851497727754E-2</v>
      </c>
      <c r="F843">
        <f t="shared" si="68"/>
        <v>-1.9710826298683393</v>
      </c>
      <c r="G843">
        <f t="shared" si="69"/>
        <v>0.25640243902439025</v>
      </c>
      <c r="N843" s="5">
        <v>38020</v>
      </c>
      <c r="O843">
        <v>13.897916666666667</v>
      </c>
      <c r="P843" s="10">
        <f t="shared" si="70"/>
        <v>7.1496442500000006</v>
      </c>
      <c r="Q843">
        <v>10.594583333333334</v>
      </c>
      <c r="R843" s="10">
        <f t="shared" si="70"/>
        <v>5.4502774500000006</v>
      </c>
      <c r="S843">
        <v>1.068851497727754E-2</v>
      </c>
      <c r="T843">
        <v>-1.9710826298683393</v>
      </c>
    </row>
    <row r="844" spans="1:20" x14ac:dyDescent="0.25">
      <c r="A844" s="8">
        <v>35728</v>
      </c>
      <c r="B844" s="7">
        <v>6.9869526000000022</v>
      </c>
      <c r="C844" s="7">
        <v>5.4502774499999997</v>
      </c>
      <c r="D844">
        <f t="shared" si="71"/>
        <v>842</v>
      </c>
      <c r="E844" s="4">
        <f t="shared" si="67"/>
        <v>1.0675820778967235E-2</v>
      </c>
      <c r="F844">
        <f t="shared" si="68"/>
        <v>-1.9715987255700764</v>
      </c>
      <c r="G844">
        <f t="shared" si="69"/>
        <v>0.25670731707317074</v>
      </c>
      <c r="N844" s="5">
        <v>35728</v>
      </c>
      <c r="O844">
        <v>13.581666666666671</v>
      </c>
      <c r="P844" s="10">
        <f t="shared" si="70"/>
        <v>6.9869526000000022</v>
      </c>
      <c r="Q844">
        <v>10.594583333333333</v>
      </c>
      <c r="R844" s="10">
        <f t="shared" si="70"/>
        <v>5.4502774499999997</v>
      </c>
      <c r="S844">
        <v>1.0675820778967235E-2</v>
      </c>
      <c r="T844">
        <v>-1.9715987255700764</v>
      </c>
    </row>
    <row r="845" spans="1:20" x14ac:dyDescent="0.25">
      <c r="A845" s="8">
        <v>35578</v>
      </c>
      <c r="B845" s="7">
        <v>8.2413287999999998</v>
      </c>
      <c r="C845" s="7">
        <v>5.4419178000000006</v>
      </c>
      <c r="D845">
        <f t="shared" si="71"/>
        <v>843</v>
      </c>
      <c r="E845" s="4">
        <f t="shared" si="67"/>
        <v>1.0663156697378898E-2</v>
      </c>
      <c r="F845">
        <f t="shared" si="68"/>
        <v>-1.9721142086951693</v>
      </c>
      <c r="G845">
        <f t="shared" si="69"/>
        <v>0.25701219512195123</v>
      </c>
      <c r="N845" s="5">
        <v>35578</v>
      </c>
      <c r="O845">
        <v>16.02</v>
      </c>
      <c r="P845" s="10">
        <f t="shared" si="70"/>
        <v>8.2413287999999998</v>
      </c>
      <c r="Q845">
        <v>10.578333333333335</v>
      </c>
      <c r="R845" s="10">
        <f t="shared" si="70"/>
        <v>5.4419178000000006</v>
      </c>
      <c r="S845">
        <v>1.0663156697378898E-2</v>
      </c>
      <c r="T845">
        <v>-1.9721142086951693</v>
      </c>
    </row>
    <row r="846" spans="1:20" x14ac:dyDescent="0.25">
      <c r="A846" s="5">
        <v>38669</v>
      </c>
      <c r="B846">
        <v>6.1992163499999995</v>
      </c>
      <c r="C846">
        <v>5.4417034500000003</v>
      </c>
      <c r="D846">
        <f t="shared" si="71"/>
        <v>844</v>
      </c>
      <c r="E846" s="4">
        <f t="shared" si="67"/>
        <v>1.0650522625462573E-2</v>
      </c>
      <c r="F846">
        <f t="shared" si="68"/>
        <v>-1.972629080696082</v>
      </c>
      <c r="G846">
        <f t="shared" si="69"/>
        <v>0.25731707317073171</v>
      </c>
      <c r="N846" s="5">
        <v>38669</v>
      </c>
      <c r="O846">
        <v>12.050416666666665</v>
      </c>
      <c r="P846" s="10">
        <f t="shared" si="70"/>
        <v>6.1992163499999995</v>
      </c>
      <c r="Q846">
        <v>10.577916666666667</v>
      </c>
      <c r="R846" s="10">
        <f t="shared" si="70"/>
        <v>5.4417034500000003</v>
      </c>
      <c r="S846">
        <v>1.0650522625462573E-2</v>
      </c>
      <c r="T846">
        <v>-1.972629080696082</v>
      </c>
    </row>
    <row r="847" spans="1:20" x14ac:dyDescent="0.25">
      <c r="A847" s="5">
        <v>38558</v>
      </c>
      <c r="B847">
        <v>6.3625510500000004</v>
      </c>
      <c r="C847">
        <v>5.4412747500000016</v>
      </c>
      <c r="D847">
        <f t="shared" si="71"/>
        <v>845</v>
      </c>
      <c r="E847" s="4">
        <f t="shared" si="67"/>
        <v>1.0637918456675041E-2</v>
      </c>
      <c r="F847">
        <f t="shared" si="68"/>
        <v>-1.9731433430201195</v>
      </c>
      <c r="G847">
        <f t="shared" si="69"/>
        <v>0.2576219512195122</v>
      </c>
      <c r="N847" s="5">
        <v>38558</v>
      </c>
      <c r="O847">
        <v>12.367916666666668</v>
      </c>
      <c r="P847" s="10">
        <f t="shared" si="70"/>
        <v>6.3625510500000004</v>
      </c>
      <c r="Q847">
        <v>10.577083333333336</v>
      </c>
      <c r="R847" s="10">
        <f t="shared" si="70"/>
        <v>5.4412747500000016</v>
      </c>
      <c r="S847">
        <v>1.0637918456675041E-2</v>
      </c>
      <c r="T847">
        <v>-1.9731433430201195</v>
      </c>
    </row>
    <row r="848" spans="1:20" x14ac:dyDescent="0.25">
      <c r="A848" s="8">
        <v>36209</v>
      </c>
      <c r="B848" s="7">
        <v>7.9958980499999992</v>
      </c>
      <c r="C848" s="7">
        <v>5.4406317</v>
      </c>
      <c r="D848">
        <f t="shared" si="71"/>
        <v>846</v>
      </c>
      <c r="E848" s="4">
        <f t="shared" si="67"/>
        <v>1.0625344084976845E-2</v>
      </c>
      <c r="F848">
        <f t="shared" si="68"/>
        <v>-1.9736569971094506</v>
      </c>
      <c r="G848">
        <f t="shared" si="69"/>
        <v>0.25792682926829269</v>
      </c>
      <c r="N848" s="5">
        <v>36209</v>
      </c>
      <c r="O848">
        <v>15.542916666666665</v>
      </c>
      <c r="P848" s="10">
        <f t="shared" si="70"/>
        <v>7.9958980499999992</v>
      </c>
      <c r="Q848">
        <v>10.575833333333334</v>
      </c>
      <c r="R848" s="10">
        <f t="shared" si="70"/>
        <v>5.4406317</v>
      </c>
      <c r="S848">
        <v>1.0625344084976845E-2</v>
      </c>
      <c r="T848">
        <v>-1.9736569971094506</v>
      </c>
    </row>
    <row r="849" spans="1:20" x14ac:dyDescent="0.25">
      <c r="A849" s="8">
        <v>37313</v>
      </c>
      <c r="B849" s="7">
        <v>6.4432491652173924</v>
      </c>
      <c r="C849" s="7">
        <v>5.439196486956523</v>
      </c>
      <c r="D849">
        <f t="shared" si="71"/>
        <v>847</v>
      </c>
      <c r="E849" s="4">
        <f t="shared" si="67"/>
        <v>1.0612799404829293E-2</v>
      </c>
      <c r="F849">
        <f t="shared" si="68"/>
        <v>-1.9741700444011339</v>
      </c>
      <c r="G849">
        <f t="shared" si="69"/>
        <v>0.25823170731707318</v>
      </c>
      <c r="N849" s="5">
        <v>37313</v>
      </c>
      <c r="O849">
        <v>12.524782608695654</v>
      </c>
      <c r="P849" s="10">
        <f t="shared" si="70"/>
        <v>6.4432491652173924</v>
      </c>
      <c r="Q849">
        <v>10.573043478260871</v>
      </c>
      <c r="R849" s="10">
        <f t="shared" si="70"/>
        <v>5.439196486956523</v>
      </c>
      <c r="S849">
        <v>1.0612799404829293E-2</v>
      </c>
      <c r="T849">
        <v>-1.9741700444011339</v>
      </c>
    </row>
    <row r="850" spans="1:20" x14ac:dyDescent="0.25">
      <c r="A850" s="8">
        <v>37509</v>
      </c>
      <c r="B850" s="7">
        <v>8.4307769217391293</v>
      </c>
      <c r="C850" s="7">
        <v>5.4387491478260879</v>
      </c>
      <c r="D850">
        <f t="shared" si="71"/>
        <v>848</v>
      </c>
      <c r="E850" s="4">
        <f t="shared" si="67"/>
        <v>1.0600284311191524E-2</v>
      </c>
      <c r="F850">
        <f t="shared" si="68"/>
        <v>-1.9746824863271408</v>
      </c>
      <c r="G850">
        <f t="shared" si="69"/>
        <v>0.25853658536585367</v>
      </c>
      <c r="N850" s="5">
        <v>37509</v>
      </c>
      <c r="O850">
        <v>16.388260869565215</v>
      </c>
      <c r="P850" s="10">
        <f t="shared" si="70"/>
        <v>8.4307769217391293</v>
      </c>
      <c r="Q850">
        <v>10.57217391304348</v>
      </c>
      <c r="R850" s="10">
        <f t="shared" si="70"/>
        <v>5.4387491478260879</v>
      </c>
      <c r="S850">
        <v>1.0600284311191524E-2</v>
      </c>
      <c r="T850">
        <v>-1.9746824863271408</v>
      </c>
    </row>
    <row r="851" spans="1:20" x14ac:dyDescent="0.25">
      <c r="A851" s="8">
        <v>36745</v>
      </c>
      <c r="B851" s="7">
        <v>7.1830828500000017</v>
      </c>
      <c r="C851" s="7">
        <v>5.4372020999999995</v>
      </c>
      <c r="D851">
        <f t="shared" si="71"/>
        <v>849</v>
      </c>
      <c r="E851" s="4">
        <f t="shared" si="67"/>
        <v>1.0587798699517563E-2</v>
      </c>
      <c r="F851">
        <f t="shared" si="68"/>
        <v>-1.9751943243143797</v>
      </c>
      <c r="G851">
        <f t="shared" si="69"/>
        <v>0.25884146341463415</v>
      </c>
      <c r="N851" s="5">
        <v>36745</v>
      </c>
      <c r="O851">
        <v>13.96291666666667</v>
      </c>
      <c r="P851" s="10">
        <f t="shared" si="70"/>
        <v>7.1830828500000017</v>
      </c>
      <c r="Q851">
        <v>10.569166666666666</v>
      </c>
      <c r="R851" s="10">
        <f t="shared" si="70"/>
        <v>5.4372020999999995</v>
      </c>
      <c r="S851">
        <v>1.0587798699517563E-2</v>
      </c>
      <c r="T851">
        <v>-1.9751943243143797</v>
      </c>
    </row>
    <row r="852" spans="1:20" x14ac:dyDescent="0.25">
      <c r="A852" s="8">
        <v>36300</v>
      </c>
      <c r="B852" s="7">
        <v>8.1540883500000003</v>
      </c>
      <c r="C852" s="7">
        <v>5.4333437999999994</v>
      </c>
      <c r="D852">
        <f t="shared" si="71"/>
        <v>850</v>
      </c>
      <c r="E852" s="4">
        <f t="shared" si="67"/>
        <v>1.0575342465753425E-2</v>
      </c>
      <c r="F852">
        <f t="shared" si="68"/>
        <v>-1.9757055597847197</v>
      </c>
      <c r="G852">
        <f t="shared" si="69"/>
        <v>0.25914634146341464</v>
      </c>
      <c r="N852" s="5">
        <v>36300</v>
      </c>
      <c r="O852">
        <v>15.850416666666668</v>
      </c>
      <c r="P852" s="10">
        <f t="shared" si="70"/>
        <v>8.1540883500000003</v>
      </c>
      <c r="Q852">
        <v>10.561666666666666</v>
      </c>
      <c r="R852" s="10">
        <f t="shared" si="70"/>
        <v>5.4333437999999994</v>
      </c>
      <c r="S852">
        <v>1.0575342465753425E-2</v>
      </c>
      <c r="T852">
        <v>-1.9757055597847197</v>
      </c>
    </row>
    <row r="853" spans="1:20" x14ac:dyDescent="0.25">
      <c r="A853" s="8">
        <v>37868</v>
      </c>
      <c r="B853" s="7">
        <v>6.5959782000000002</v>
      </c>
      <c r="C853" s="7">
        <v>5.4329151000000016</v>
      </c>
      <c r="D853">
        <f t="shared" si="71"/>
        <v>851</v>
      </c>
      <c r="E853" s="4">
        <f t="shared" si="67"/>
        <v>1.0562915506334208E-2</v>
      </c>
      <c r="F853">
        <f t="shared" si="68"/>
        <v>-1.9762161941550149</v>
      </c>
      <c r="G853">
        <f t="shared" si="69"/>
        <v>0.25945121951219513</v>
      </c>
      <c r="N853" s="5">
        <v>37868</v>
      </c>
      <c r="O853">
        <v>12.821666666666667</v>
      </c>
      <c r="P853" s="10">
        <f t="shared" si="70"/>
        <v>6.5959782000000002</v>
      </c>
      <c r="Q853">
        <v>10.560833333333337</v>
      </c>
      <c r="R853" s="10">
        <f t="shared" si="70"/>
        <v>5.4329151000000016</v>
      </c>
      <c r="S853">
        <v>1.0562915506334208E-2</v>
      </c>
      <c r="T853">
        <v>-1.9762161941550149</v>
      </c>
    </row>
    <row r="854" spans="1:20" x14ac:dyDescent="0.25">
      <c r="A854" s="8">
        <v>35772</v>
      </c>
      <c r="B854" s="7">
        <v>6.6371333999999997</v>
      </c>
      <c r="C854" s="7">
        <v>5.4329151000000007</v>
      </c>
      <c r="D854">
        <f t="shared" si="71"/>
        <v>852</v>
      </c>
      <c r="E854" s="4">
        <f t="shared" si="67"/>
        <v>1.0550517718181234E-2</v>
      </c>
      <c r="F854">
        <f t="shared" si="68"/>
        <v>-1.976726228837127</v>
      </c>
      <c r="G854">
        <f t="shared" si="69"/>
        <v>0.25975609756097562</v>
      </c>
      <c r="N854" s="5">
        <v>35772</v>
      </c>
      <c r="O854">
        <v>12.901666666666666</v>
      </c>
      <c r="P854" s="10">
        <f t="shared" si="70"/>
        <v>6.6371333999999997</v>
      </c>
      <c r="Q854">
        <v>10.560833333333335</v>
      </c>
      <c r="R854" s="10">
        <f t="shared" si="70"/>
        <v>5.4329151000000007</v>
      </c>
      <c r="S854">
        <v>1.0550517718181234E-2</v>
      </c>
      <c r="T854">
        <v>-1.976726228837127</v>
      </c>
    </row>
    <row r="855" spans="1:20" x14ac:dyDescent="0.25">
      <c r="A855" s="8">
        <v>35808</v>
      </c>
      <c r="B855" s="7">
        <v>6.4660821000000004</v>
      </c>
      <c r="C855" s="7">
        <v>5.4329150999999998</v>
      </c>
      <c r="D855">
        <f t="shared" si="71"/>
        <v>853</v>
      </c>
      <c r="E855" s="4">
        <f t="shared" si="67"/>
        <v>1.0538148998699193E-2</v>
      </c>
      <c r="F855">
        <f t="shared" si="68"/>
        <v>-1.9772356652379499</v>
      </c>
      <c r="G855">
        <f t="shared" si="69"/>
        <v>0.26006097560975611</v>
      </c>
      <c r="N855" s="5">
        <v>35808</v>
      </c>
      <c r="O855">
        <v>12.569166666666668</v>
      </c>
      <c r="P855" s="10">
        <f t="shared" si="70"/>
        <v>6.4660821000000004</v>
      </c>
      <c r="Q855">
        <v>10.560833333333333</v>
      </c>
      <c r="R855" s="10">
        <f t="shared" si="70"/>
        <v>5.4329150999999998</v>
      </c>
      <c r="S855">
        <v>1.0538148998699193E-2</v>
      </c>
      <c r="T855">
        <v>-1.9772356652379499</v>
      </c>
    </row>
    <row r="856" spans="1:20" x14ac:dyDescent="0.25">
      <c r="A856" s="8">
        <v>37262</v>
      </c>
      <c r="B856" s="7">
        <v>6.647683147826088</v>
      </c>
      <c r="C856" s="7">
        <v>5.4302497043478262</v>
      </c>
      <c r="D856">
        <f t="shared" si="71"/>
        <v>854</v>
      </c>
      <c r="E856" s="4">
        <f t="shared" si="67"/>
        <v>1.0525809245773315E-2</v>
      </c>
      <c r="F856">
        <f t="shared" si="68"/>
        <v>-1.977744504759432</v>
      </c>
      <c r="G856">
        <f t="shared" si="69"/>
        <v>0.26036585365853659</v>
      </c>
      <c r="N856" s="5">
        <v>37262</v>
      </c>
      <c r="O856">
        <v>12.92217391304348</v>
      </c>
      <c r="P856" s="10">
        <f t="shared" si="70"/>
        <v>6.647683147826088</v>
      </c>
      <c r="Q856">
        <v>10.555652173913044</v>
      </c>
      <c r="R856" s="10">
        <f t="shared" si="70"/>
        <v>5.4302497043478262</v>
      </c>
      <c r="S856">
        <v>1.0525809245773315E-2</v>
      </c>
      <c r="T856">
        <v>-1.977744504759432</v>
      </c>
    </row>
    <row r="857" spans="1:20" x14ac:dyDescent="0.25">
      <c r="A857" s="8">
        <v>37149</v>
      </c>
      <c r="B857" s="7">
        <v>7.949812800000001</v>
      </c>
      <c r="C857" s="7">
        <v>5.4288424500000012</v>
      </c>
      <c r="D857">
        <f t="shared" si="71"/>
        <v>855</v>
      </c>
      <c r="E857" s="4">
        <f t="shared" si="67"/>
        <v>1.0513498357766562E-2</v>
      </c>
      <c r="F857">
        <f t="shared" si="68"/>
        <v>-1.9782527487985997</v>
      </c>
      <c r="G857">
        <f t="shared" si="69"/>
        <v>0.26067073170731708</v>
      </c>
      <c r="N857" s="5">
        <v>37149</v>
      </c>
      <c r="O857">
        <v>15.453333333333335</v>
      </c>
      <c r="P857" s="10">
        <f t="shared" si="70"/>
        <v>7.949812800000001</v>
      </c>
      <c r="Q857">
        <v>10.552916666666668</v>
      </c>
      <c r="R857" s="10">
        <f t="shared" si="70"/>
        <v>5.4288424500000012</v>
      </c>
      <c r="S857">
        <v>1.0513498357766562E-2</v>
      </c>
      <c r="T857">
        <v>-1.9782527487985997</v>
      </c>
    </row>
    <row r="858" spans="1:20" x14ac:dyDescent="0.25">
      <c r="A858" s="8">
        <v>37102</v>
      </c>
      <c r="B858" s="7">
        <v>8.2333978499999994</v>
      </c>
      <c r="C858" s="7">
        <v>5.4251984999999996</v>
      </c>
      <c r="D858">
        <f t="shared" si="71"/>
        <v>856</v>
      </c>
      <c r="E858" s="4">
        <f t="shared" si="67"/>
        <v>1.0501216233516835E-2</v>
      </c>
      <c r="F858">
        <f t="shared" si="68"/>
        <v>-1.9787603987475801</v>
      </c>
      <c r="G858">
        <f t="shared" si="69"/>
        <v>0.26097560975609757</v>
      </c>
      <c r="N858" s="5">
        <v>37102</v>
      </c>
      <c r="O858">
        <v>16.004583333333333</v>
      </c>
      <c r="P858" s="10">
        <f t="shared" si="70"/>
        <v>8.2333978499999994</v>
      </c>
      <c r="Q858">
        <v>10.545833333333333</v>
      </c>
      <c r="R858" s="10">
        <f t="shared" si="70"/>
        <v>5.4251984999999996</v>
      </c>
      <c r="S858">
        <v>1.0501216233516835E-2</v>
      </c>
      <c r="T858">
        <v>-1.9787603987475801</v>
      </c>
    </row>
    <row r="859" spans="1:20" x14ac:dyDescent="0.25">
      <c r="A859" s="8">
        <v>35663</v>
      </c>
      <c r="B859" s="7">
        <v>6.7503102000000013</v>
      </c>
      <c r="C859" s="7">
        <v>5.4249841500000011</v>
      </c>
      <c r="D859">
        <f t="shared" si="71"/>
        <v>857</v>
      </c>
      <c r="E859" s="4">
        <f t="shared" si="67"/>
        <v>1.0488962772334201E-2</v>
      </c>
      <c r="F859">
        <f t="shared" si="68"/>
        <v>-1.9792674559936252</v>
      </c>
      <c r="G859">
        <f t="shared" si="69"/>
        <v>0.26128048780487806</v>
      </c>
      <c r="N859" s="5">
        <v>35663</v>
      </c>
      <c r="O859">
        <v>13.12166666666667</v>
      </c>
      <c r="P859" s="10">
        <f t="shared" si="70"/>
        <v>6.7503102000000013</v>
      </c>
      <c r="Q859">
        <v>10.545416666666668</v>
      </c>
      <c r="R859" s="10">
        <f t="shared" si="70"/>
        <v>5.4249841500000011</v>
      </c>
      <c r="S859">
        <v>1.0488962772334201E-2</v>
      </c>
      <c r="T859">
        <v>-1.9792674559936252</v>
      </c>
    </row>
    <row r="860" spans="1:20" x14ac:dyDescent="0.25">
      <c r="A860" s="8">
        <v>36266</v>
      </c>
      <c r="B860" s="7">
        <v>8.1453000000000007</v>
      </c>
      <c r="C860" s="7">
        <v>5.4168388500000004</v>
      </c>
      <c r="D860">
        <f t="shared" si="71"/>
        <v>858</v>
      </c>
      <c r="E860" s="4">
        <f t="shared" si="67"/>
        <v>1.0476737873998148E-2</v>
      </c>
      <c r="F860">
        <f t="shared" si="68"/>
        <v>-1.9797739219191324</v>
      </c>
      <c r="G860">
        <f t="shared" si="69"/>
        <v>0.26158536585365855</v>
      </c>
      <c r="N860" s="5">
        <v>36266</v>
      </c>
      <c r="O860">
        <v>15.833333333333336</v>
      </c>
      <c r="P860" s="10">
        <f t="shared" si="70"/>
        <v>8.1453000000000007</v>
      </c>
      <c r="Q860">
        <v>10.529583333333335</v>
      </c>
      <c r="R860" s="10">
        <f t="shared" si="70"/>
        <v>5.4168388500000004</v>
      </c>
      <c r="S860">
        <v>1.0476737873998148E-2</v>
      </c>
      <c r="T860">
        <v>-1.9797739219191324</v>
      </c>
    </row>
    <row r="861" spans="1:20" x14ac:dyDescent="0.25">
      <c r="A861" s="8">
        <v>37445</v>
      </c>
      <c r="B861" s="7">
        <v>6.4583655000000011</v>
      </c>
      <c r="C861" s="7">
        <v>5.4166245000000002</v>
      </c>
      <c r="D861">
        <f t="shared" si="71"/>
        <v>859</v>
      </c>
      <c r="E861" s="4">
        <f t="shared" si="67"/>
        <v>1.0464541438754844E-2</v>
      </c>
      <c r="F861">
        <f t="shared" si="68"/>
        <v>-1.9802797979016693</v>
      </c>
      <c r="G861">
        <f t="shared" si="69"/>
        <v>0.26189024390243903</v>
      </c>
      <c r="N861" s="5">
        <v>37445</v>
      </c>
      <c r="O861">
        <v>12.554166666666669</v>
      </c>
      <c r="P861" s="10">
        <f t="shared" si="70"/>
        <v>6.4583655000000011</v>
      </c>
      <c r="Q861">
        <v>10.529166666666667</v>
      </c>
      <c r="R861" s="10">
        <f t="shared" si="70"/>
        <v>5.4166245000000002</v>
      </c>
      <c r="S861">
        <v>1.0464541438754844E-2</v>
      </c>
      <c r="T861">
        <v>-1.9802797979016693</v>
      </c>
    </row>
    <row r="862" spans="1:20" x14ac:dyDescent="0.25">
      <c r="A862" s="8">
        <v>36268</v>
      </c>
      <c r="B862" s="7">
        <v>7.0581168000000005</v>
      </c>
      <c r="C862" s="7">
        <v>5.416410149999999</v>
      </c>
      <c r="D862">
        <f t="shared" si="71"/>
        <v>860</v>
      </c>
      <c r="E862" s="4">
        <f t="shared" si="67"/>
        <v>1.0452373367314432E-2</v>
      </c>
      <c r="F862">
        <f t="shared" si="68"/>
        <v>-1.9807850853139948</v>
      </c>
      <c r="G862">
        <f t="shared" si="69"/>
        <v>0.26219512195121952</v>
      </c>
      <c r="N862" s="5">
        <v>36268</v>
      </c>
      <c r="O862">
        <v>13.72</v>
      </c>
      <c r="P862" s="10">
        <f t="shared" si="70"/>
        <v>7.0581168000000005</v>
      </c>
      <c r="Q862">
        <v>10.528749999999999</v>
      </c>
      <c r="R862" s="10">
        <f t="shared" si="70"/>
        <v>5.416410149999999</v>
      </c>
      <c r="S862">
        <v>1.0452373367314432E-2</v>
      </c>
      <c r="T862">
        <v>-1.9807850853139948</v>
      </c>
    </row>
    <row r="863" spans="1:20" x14ac:dyDescent="0.25">
      <c r="A863" s="8">
        <v>37991</v>
      </c>
      <c r="B863" s="7">
        <v>6.3517683130434781</v>
      </c>
      <c r="C863" s="7">
        <v>5.4087774260869557</v>
      </c>
      <c r="D863">
        <f t="shared" si="71"/>
        <v>861</v>
      </c>
      <c r="E863" s="4">
        <f t="shared" si="67"/>
        <v>1.0440233560848328E-2</v>
      </c>
      <c r="F863">
        <f t="shared" si="68"/>
        <v>-1.9812897855240819</v>
      </c>
      <c r="G863">
        <f t="shared" si="69"/>
        <v>0.26250000000000001</v>
      </c>
      <c r="N863" s="5">
        <v>37991</v>
      </c>
      <c r="O863">
        <v>12.346956521739131</v>
      </c>
      <c r="P863" s="10">
        <f t="shared" si="70"/>
        <v>6.3517683130434781</v>
      </c>
      <c r="Q863">
        <v>10.51391304347826</v>
      </c>
      <c r="R863" s="10">
        <f t="shared" si="70"/>
        <v>5.4087774260869557</v>
      </c>
      <c r="S863">
        <v>1.0440233560848328E-2</v>
      </c>
      <c r="T863">
        <v>-1.9812897855240819</v>
      </c>
    </row>
    <row r="864" spans="1:20" x14ac:dyDescent="0.25">
      <c r="A864" s="8">
        <v>36864</v>
      </c>
      <c r="B864" s="7">
        <v>8.2333978500000029</v>
      </c>
      <c r="C864" s="7">
        <v>5.4041922000000007</v>
      </c>
      <c r="D864">
        <f t="shared" si="71"/>
        <v>862</v>
      </c>
      <c r="E864" s="4">
        <f t="shared" si="67"/>
        <v>1.0428121920986555E-2</v>
      </c>
      <c r="F864">
        <f t="shared" si="68"/>
        <v>-1.9817938998951399</v>
      </c>
      <c r="G864">
        <f t="shared" si="69"/>
        <v>0.2628048780487805</v>
      </c>
      <c r="N864" s="5">
        <v>36864</v>
      </c>
      <c r="O864">
        <v>16.00458333333334</v>
      </c>
      <c r="P864" s="10">
        <f t="shared" si="70"/>
        <v>8.2333978500000029</v>
      </c>
      <c r="Q864">
        <v>10.505000000000001</v>
      </c>
      <c r="R864" s="10">
        <f t="shared" si="70"/>
        <v>5.4041922000000007</v>
      </c>
      <c r="S864">
        <v>1.0428121920986555E-2</v>
      </c>
      <c r="T864">
        <v>-1.9817938998951399</v>
      </c>
    </row>
    <row r="865" spans="1:20" x14ac:dyDescent="0.25">
      <c r="A865" s="8">
        <v>38219</v>
      </c>
      <c r="B865" s="7">
        <v>6.3121788000000008</v>
      </c>
      <c r="C865" s="7">
        <v>5.4041922000000007</v>
      </c>
      <c r="D865">
        <f t="shared" si="71"/>
        <v>863</v>
      </c>
      <c r="E865" s="4">
        <f t="shared" si="67"/>
        <v>1.0416038349815075E-2</v>
      </c>
      <c r="F865">
        <f t="shared" si="68"/>
        <v>-1.9822974297856366</v>
      </c>
      <c r="G865">
        <f t="shared" si="69"/>
        <v>0.26310975609756099</v>
      </c>
      <c r="N865" s="5">
        <v>38219</v>
      </c>
      <c r="O865">
        <v>12.270000000000001</v>
      </c>
      <c r="P865" s="10">
        <f t="shared" si="70"/>
        <v>6.3121788000000008</v>
      </c>
      <c r="Q865">
        <v>10.505000000000001</v>
      </c>
      <c r="R865" s="10">
        <f t="shared" si="70"/>
        <v>5.4041922000000007</v>
      </c>
      <c r="S865">
        <v>1.0416038349815075E-2</v>
      </c>
      <c r="T865">
        <v>-1.9822974297856366</v>
      </c>
    </row>
    <row r="866" spans="1:20" x14ac:dyDescent="0.25">
      <c r="A866" s="8">
        <v>37329</v>
      </c>
      <c r="B866" s="7">
        <v>6.4594957090909091</v>
      </c>
      <c r="C866" s="7">
        <v>5.3997493090909092</v>
      </c>
      <c r="D866">
        <f t="shared" si="71"/>
        <v>864</v>
      </c>
      <c r="E866" s="4">
        <f t="shared" si="67"/>
        <v>1.0403982749873161E-2</v>
      </c>
      <c r="F866">
        <f t="shared" si="68"/>
        <v>-1.9828003765493203</v>
      </c>
      <c r="G866">
        <f t="shared" si="69"/>
        <v>0.26341463414634148</v>
      </c>
      <c r="N866" s="5">
        <v>37329</v>
      </c>
      <c r="O866">
        <v>12.556363636363637</v>
      </c>
      <c r="P866" s="10">
        <f t="shared" si="70"/>
        <v>6.4594957090909091</v>
      </c>
      <c r="Q866">
        <v>10.496363636363636</v>
      </c>
      <c r="R866" s="10">
        <f t="shared" si="70"/>
        <v>5.3997493090909092</v>
      </c>
      <c r="S866">
        <v>1.0403982749873161E-2</v>
      </c>
      <c r="T866">
        <v>-1.9828003765493203</v>
      </c>
    </row>
    <row r="867" spans="1:20" x14ac:dyDescent="0.25">
      <c r="A867" s="8">
        <v>35518</v>
      </c>
      <c r="B867" s="7">
        <v>6.3126075000000013</v>
      </c>
      <c r="C867" s="7">
        <v>5.3996908500000007</v>
      </c>
      <c r="D867">
        <f t="shared" si="71"/>
        <v>865</v>
      </c>
      <c r="E867" s="4">
        <f t="shared" si="67"/>
        <v>1.0391955024150764E-2</v>
      </c>
      <c r="F867">
        <f t="shared" si="68"/>
        <v>-1.9833027415352413</v>
      </c>
      <c r="G867">
        <f t="shared" si="69"/>
        <v>0.26371951219512196</v>
      </c>
      <c r="N867" s="5">
        <v>35518</v>
      </c>
      <c r="O867">
        <v>12.270833333333336</v>
      </c>
      <c r="P867" s="10">
        <f t="shared" si="70"/>
        <v>6.3126075000000013</v>
      </c>
      <c r="Q867">
        <v>10.496250000000002</v>
      </c>
      <c r="R867" s="10">
        <f t="shared" si="70"/>
        <v>5.3996908500000007</v>
      </c>
      <c r="S867">
        <v>1.0391955024150764E-2</v>
      </c>
      <c r="T867">
        <v>-1.9833027415352413</v>
      </c>
    </row>
    <row r="868" spans="1:20" x14ac:dyDescent="0.25">
      <c r="A868" s="8">
        <v>37789</v>
      </c>
      <c r="B868" s="7">
        <v>7.8124144500000003</v>
      </c>
      <c r="C868" s="7">
        <v>5.395403850000001</v>
      </c>
      <c r="D868">
        <f t="shared" si="71"/>
        <v>866</v>
      </c>
      <c r="E868" s="4">
        <f t="shared" si="67"/>
        <v>1.0379955076085924E-2</v>
      </c>
      <c r="F868">
        <f t="shared" si="68"/>
        <v>-1.9838045260877737</v>
      </c>
      <c r="G868">
        <f t="shared" si="69"/>
        <v>0.26402439024390245</v>
      </c>
      <c r="N868" s="5">
        <v>37789</v>
      </c>
      <c r="O868">
        <v>15.186250000000001</v>
      </c>
      <c r="P868" s="10">
        <f t="shared" si="70"/>
        <v>7.8124144500000003</v>
      </c>
      <c r="Q868">
        <v>10.487916666666669</v>
      </c>
      <c r="R868" s="10">
        <f t="shared" si="70"/>
        <v>5.395403850000001</v>
      </c>
      <c r="S868">
        <v>1.0379955076085924E-2</v>
      </c>
      <c r="T868">
        <v>-1.9838045260877737</v>
      </c>
    </row>
    <row r="869" spans="1:20" x14ac:dyDescent="0.25">
      <c r="A869" s="8">
        <v>35620</v>
      </c>
      <c r="B869" s="7">
        <v>6.3499044000000007</v>
      </c>
      <c r="C869" s="7">
        <v>5.395403850000001</v>
      </c>
      <c r="D869">
        <f t="shared" si="71"/>
        <v>867</v>
      </c>
      <c r="E869" s="4">
        <f t="shared" si="67"/>
        <v>1.0367982809562181E-2</v>
      </c>
      <c r="F869">
        <f t="shared" si="68"/>
        <v>-1.9843057315466373</v>
      </c>
      <c r="G869">
        <f t="shared" si="69"/>
        <v>0.26432926829268294</v>
      </c>
      <c r="N869" s="5">
        <v>35620</v>
      </c>
      <c r="O869">
        <v>12.343333333333334</v>
      </c>
      <c r="P869" s="10">
        <f t="shared" si="70"/>
        <v>6.3499044000000007</v>
      </c>
      <c r="Q869">
        <v>10.487916666666669</v>
      </c>
      <c r="R869" s="10">
        <f t="shared" si="70"/>
        <v>5.395403850000001</v>
      </c>
      <c r="S869">
        <v>1.0367982809562181E-2</v>
      </c>
      <c r="T869">
        <v>-1.9843057315466373</v>
      </c>
    </row>
    <row r="870" spans="1:20" x14ac:dyDescent="0.25">
      <c r="A870" s="8">
        <v>35480</v>
      </c>
      <c r="B870" s="7">
        <v>6.4585798500000013</v>
      </c>
      <c r="C870" s="7">
        <v>5.3949751499999996</v>
      </c>
      <c r="D870">
        <f t="shared" si="71"/>
        <v>868</v>
      </c>
      <c r="E870" s="4">
        <f t="shared" si="67"/>
        <v>1.0356038128906004E-2</v>
      </c>
      <c r="F870">
        <f t="shared" si="68"/>
        <v>-1.9848063592469189</v>
      </c>
      <c r="G870">
        <f t="shared" si="69"/>
        <v>0.26463414634146343</v>
      </c>
      <c r="N870" s="5">
        <v>35480</v>
      </c>
      <c r="O870">
        <v>12.554583333333335</v>
      </c>
      <c r="P870" s="10">
        <f t="shared" si="70"/>
        <v>6.4585798500000013</v>
      </c>
      <c r="Q870">
        <v>10.487083333333333</v>
      </c>
      <c r="R870" s="10">
        <f t="shared" si="70"/>
        <v>5.3949751499999996</v>
      </c>
      <c r="S870">
        <v>1.0356038128906004E-2</v>
      </c>
      <c r="T870">
        <v>-1.9848063592469189</v>
      </c>
    </row>
    <row r="871" spans="1:20" x14ac:dyDescent="0.25">
      <c r="A871" s="8">
        <v>35563</v>
      </c>
      <c r="B871" s="7">
        <v>6.5996221500000001</v>
      </c>
      <c r="C871" s="7">
        <v>5.3917598999999994</v>
      </c>
      <c r="D871">
        <f t="shared" si="71"/>
        <v>869</v>
      </c>
      <c r="E871" s="4">
        <f t="shared" si="67"/>
        <v>1.0344120938884248E-2</v>
      </c>
      <c r="F871">
        <f t="shared" si="68"/>
        <v>-1.9853064105190934</v>
      </c>
      <c r="G871">
        <f t="shared" si="69"/>
        <v>0.26493902439024392</v>
      </c>
      <c r="N871" s="5">
        <v>35563</v>
      </c>
      <c r="O871">
        <v>12.828749999999999</v>
      </c>
      <c r="P871" s="10">
        <f t="shared" si="70"/>
        <v>6.5996221500000001</v>
      </c>
      <c r="Q871">
        <v>10.480833333333331</v>
      </c>
      <c r="R871" s="10">
        <f t="shared" si="70"/>
        <v>5.3917598999999994</v>
      </c>
      <c r="S871">
        <v>1.0344120938884248E-2</v>
      </c>
      <c r="T871">
        <v>-1.9853064105190934</v>
      </c>
    </row>
    <row r="872" spans="1:20" x14ac:dyDescent="0.25">
      <c r="A872" s="8">
        <v>35475</v>
      </c>
      <c r="B872" s="7">
        <v>7.0454701499999999</v>
      </c>
      <c r="C872" s="7">
        <v>5.3868298499999998</v>
      </c>
      <c r="D872">
        <f t="shared" si="71"/>
        <v>870</v>
      </c>
      <c r="E872" s="4">
        <f t="shared" si="67"/>
        <v>1.0332231144701621E-2</v>
      </c>
      <c r="F872">
        <f t="shared" si="68"/>
        <v>-1.9858058866890456</v>
      </c>
      <c r="G872">
        <f t="shared" si="69"/>
        <v>0.2652439024390244</v>
      </c>
      <c r="N872" s="5">
        <v>35475</v>
      </c>
      <c r="O872">
        <v>13.695416666666667</v>
      </c>
      <c r="P872" s="10">
        <f t="shared" si="70"/>
        <v>7.0454701499999999</v>
      </c>
      <c r="Q872">
        <v>10.47125</v>
      </c>
      <c r="R872" s="10">
        <f t="shared" si="70"/>
        <v>5.3868298499999998</v>
      </c>
      <c r="S872">
        <v>1.0332231144701621E-2</v>
      </c>
      <c r="T872">
        <v>-1.9858058866890456</v>
      </c>
    </row>
    <row r="873" spans="1:20" x14ac:dyDescent="0.25">
      <c r="A873" s="8">
        <v>37965</v>
      </c>
      <c r="B873" s="7">
        <v>6.6825756000000007</v>
      </c>
      <c r="C873" s="7">
        <v>5.3815100727272727</v>
      </c>
      <c r="D873">
        <f t="shared" si="71"/>
        <v>871</v>
      </c>
      <c r="E873" s="4">
        <f t="shared" si="67"/>
        <v>1.0320368651998176E-2</v>
      </c>
      <c r="F873">
        <f t="shared" si="68"/>
        <v>-1.9863047890780903</v>
      </c>
      <c r="G873">
        <f t="shared" si="69"/>
        <v>0.26554878048780489</v>
      </c>
      <c r="N873" s="5">
        <v>37965</v>
      </c>
      <c r="O873">
        <v>12.990000000000002</v>
      </c>
      <c r="P873" s="10">
        <f t="shared" si="70"/>
        <v>6.6825756000000007</v>
      </c>
      <c r="Q873">
        <v>10.460909090909091</v>
      </c>
      <c r="R873" s="10">
        <f t="shared" si="70"/>
        <v>5.3815100727272727</v>
      </c>
      <c r="S873">
        <v>1.0320368651998176E-2</v>
      </c>
      <c r="T873">
        <v>-1.9863047890780903</v>
      </c>
    </row>
    <row r="874" spans="1:20" x14ac:dyDescent="0.25">
      <c r="A874" s="8">
        <v>37694</v>
      </c>
      <c r="B874" s="7">
        <v>7.6501515000000015</v>
      </c>
      <c r="C874" s="7">
        <v>5.3752549500000004</v>
      </c>
      <c r="D874">
        <f t="shared" si="71"/>
        <v>872</v>
      </c>
      <c r="E874" s="4">
        <f t="shared" si="67"/>
        <v>1.0308533366846801E-2</v>
      </c>
      <c r="F874">
        <f t="shared" si="68"/>
        <v>-1.9868031190029942</v>
      </c>
      <c r="G874">
        <f t="shared" si="69"/>
        <v>0.26585365853658538</v>
      </c>
      <c r="N874" s="5">
        <v>37694</v>
      </c>
      <c r="O874">
        <v>14.870833333333335</v>
      </c>
      <c r="P874" s="10">
        <f t="shared" si="70"/>
        <v>7.6501515000000015</v>
      </c>
      <c r="Q874">
        <v>10.44875</v>
      </c>
      <c r="R874" s="10">
        <f t="shared" si="70"/>
        <v>5.3752549500000004</v>
      </c>
      <c r="S874">
        <v>1.0308533366846801E-2</v>
      </c>
      <c r="T874">
        <v>-1.9868031190029942</v>
      </c>
    </row>
    <row r="875" spans="1:20" x14ac:dyDescent="0.25">
      <c r="A875" s="5">
        <v>38515</v>
      </c>
      <c r="B875">
        <v>6.4577224500000012</v>
      </c>
      <c r="C875">
        <v>5.3705392500000011</v>
      </c>
      <c r="D875">
        <f t="shared" si="71"/>
        <v>873</v>
      </c>
      <c r="E875" s="4">
        <f t="shared" si="67"/>
        <v>1.0296725195750757E-2</v>
      </c>
      <c r="F875">
        <f t="shared" si="68"/>
        <v>-1.9873008777759968</v>
      </c>
      <c r="G875">
        <f t="shared" si="69"/>
        <v>0.26615853658536587</v>
      </c>
      <c r="N875" s="5">
        <v>38515</v>
      </c>
      <c r="O875">
        <v>12.552916666666668</v>
      </c>
      <c r="P875" s="10">
        <f t="shared" si="70"/>
        <v>6.4577224500000012</v>
      </c>
      <c r="Q875">
        <v>10.439583333333335</v>
      </c>
      <c r="R875" s="10">
        <f t="shared" si="70"/>
        <v>5.3705392500000011</v>
      </c>
      <c r="S875">
        <v>1.0296725195750757E-2</v>
      </c>
      <c r="T875">
        <v>-1.9873008777759968</v>
      </c>
    </row>
    <row r="876" spans="1:20" x14ac:dyDescent="0.25">
      <c r="A876" s="8">
        <v>38063</v>
      </c>
      <c r="B876" s="7">
        <v>7.1543599500000008</v>
      </c>
      <c r="C876" s="7">
        <v>5.3705392500000002</v>
      </c>
      <c r="D876">
        <f t="shared" si="71"/>
        <v>874</v>
      </c>
      <c r="E876" s="4">
        <f t="shared" si="67"/>
        <v>1.0284944045641202E-2</v>
      </c>
      <c r="F876">
        <f t="shared" si="68"/>
        <v>-1.9877980667048301</v>
      </c>
      <c r="G876">
        <f t="shared" si="69"/>
        <v>0.26646341463414636</v>
      </c>
      <c r="N876" s="5">
        <v>38063</v>
      </c>
      <c r="O876">
        <v>13.907083333333334</v>
      </c>
      <c r="P876" s="10">
        <f t="shared" si="70"/>
        <v>7.1543599500000008</v>
      </c>
      <c r="Q876">
        <v>10.439583333333333</v>
      </c>
      <c r="R876" s="10">
        <f t="shared" si="70"/>
        <v>5.3705392500000002</v>
      </c>
      <c r="S876">
        <v>1.0284944045641202E-2</v>
      </c>
      <c r="T876">
        <v>-1.9877980667048301</v>
      </c>
    </row>
    <row r="877" spans="1:20" x14ac:dyDescent="0.25">
      <c r="A877" s="8">
        <v>37354</v>
      </c>
      <c r="B877" s="7">
        <v>5.9657891999999997</v>
      </c>
      <c r="C877" s="7">
        <v>5.367324</v>
      </c>
      <c r="D877">
        <f t="shared" si="71"/>
        <v>875</v>
      </c>
      <c r="E877" s="4">
        <f t="shared" si="67"/>
        <v>1.0273189823874755E-2</v>
      </c>
      <c r="F877">
        <f t="shared" si="68"/>
        <v>-1.9882946870927403</v>
      </c>
      <c r="G877">
        <f t="shared" si="69"/>
        <v>0.26676829268292684</v>
      </c>
      <c r="N877" s="5">
        <v>37354</v>
      </c>
      <c r="O877">
        <v>11.596666666666666</v>
      </c>
      <c r="P877" s="10">
        <f t="shared" si="70"/>
        <v>5.9657891999999997</v>
      </c>
      <c r="Q877">
        <v>10.433333333333334</v>
      </c>
      <c r="R877" s="10">
        <f t="shared" si="70"/>
        <v>5.367324</v>
      </c>
      <c r="S877">
        <v>1.0273189823874755E-2</v>
      </c>
      <c r="T877">
        <v>-1.9882946870927403</v>
      </c>
    </row>
    <row r="878" spans="1:20" x14ac:dyDescent="0.25">
      <c r="A878" s="8">
        <v>38058</v>
      </c>
      <c r="B878" s="7">
        <v>6.69179265</v>
      </c>
      <c r="C878" s="7">
        <v>5.3664665999999999</v>
      </c>
      <c r="D878">
        <f t="shared" si="71"/>
        <v>876</v>
      </c>
      <c r="E878" s="4">
        <f t="shared" si="67"/>
        <v>1.0261462438231062E-2</v>
      </c>
      <c r="F878">
        <f t="shared" si="68"/>
        <v>-1.9887907402385079</v>
      </c>
      <c r="G878">
        <f t="shared" si="69"/>
        <v>0.26707317073170733</v>
      </c>
      <c r="N878" s="5">
        <v>38058</v>
      </c>
      <c r="O878">
        <v>13.007916666666667</v>
      </c>
      <c r="P878" s="10">
        <f t="shared" si="70"/>
        <v>6.69179265</v>
      </c>
      <c r="Q878">
        <v>10.431666666666667</v>
      </c>
      <c r="R878" s="10">
        <f t="shared" si="70"/>
        <v>5.3664665999999999</v>
      </c>
      <c r="S878">
        <v>1.0261462438231062E-2</v>
      </c>
      <c r="T878">
        <v>-1.9887907402385079</v>
      </c>
    </row>
    <row r="879" spans="1:20" x14ac:dyDescent="0.25">
      <c r="A879" s="8">
        <v>36261</v>
      </c>
      <c r="B879" s="7">
        <v>7.84156605</v>
      </c>
      <c r="C879" s="7">
        <v>5.3626082999999998</v>
      </c>
      <c r="D879">
        <f t="shared" si="71"/>
        <v>877</v>
      </c>
      <c r="E879" s="4">
        <f t="shared" si="67"/>
        <v>1.0249761796910388E-2</v>
      </c>
      <c r="F879">
        <f t="shared" si="68"/>
        <v>-1.9892862274364675</v>
      </c>
      <c r="G879">
        <f t="shared" si="69"/>
        <v>0.26737804878048782</v>
      </c>
      <c r="N879" s="5">
        <v>36261</v>
      </c>
      <c r="O879">
        <v>15.242916666666666</v>
      </c>
      <c r="P879" s="10">
        <f t="shared" si="70"/>
        <v>7.84156605</v>
      </c>
      <c r="Q879">
        <v>10.424166666666666</v>
      </c>
      <c r="R879" s="10">
        <f t="shared" si="70"/>
        <v>5.3626082999999998</v>
      </c>
      <c r="S879">
        <v>1.0249761796910388E-2</v>
      </c>
      <c r="T879">
        <v>-1.9892862274364675</v>
      </c>
    </row>
    <row r="880" spans="1:20" x14ac:dyDescent="0.25">
      <c r="A880" s="5">
        <v>38649</v>
      </c>
      <c r="B880">
        <v>7.5041791500000006</v>
      </c>
      <c r="C880">
        <v>5.3581069500000007</v>
      </c>
      <c r="D880">
        <f t="shared" si="71"/>
        <v>878</v>
      </c>
      <c r="E880" s="4">
        <f t="shared" si="67"/>
        <v>1.0238087808531221E-2</v>
      </c>
      <c r="F880">
        <f t="shared" si="68"/>
        <v>-1.9897811499765294</v>
      </c>
      <c r="G880">
        <f t="shared" si="69"/>
        <v>0.26768292682926831</v>
      </c>
      <c r="N880" s="5">
        <v>38649</v>
      </c>
      <c r="O880">
        <v>14.587083333333334</v>
      </c>
      <c r="P880" s="10">
        <f t="shared" si="70"/>
        <v>7.5041791500000006</v>
      </c>
      <c r="Q880">
        <v>10.415416666666667</v>
      </c>
      <c r="R880" s="10">
        <f t="shared" si="70"/>
        <v>5.3581069500000007</v>
      </c>
      <c r="S880">
        <v>1.0238087808531221E-2</v>
      </c>
      <c r="T880">
        <v>-1.9897811499765294</v>
      </c>
    </row>
    <row r="881" spans="1:20" x14ac:dyDescent="0.25">
      <c r="A881" s="8">
        <v>35469</v>
      </c>
      <c r="B881" s="7">
        <v>8.4411030000000018</v>
      </c>
      <c r="C881" s="7">
        <v>5.3576782500000002</v>
      </c>
      <c r="D881">
        <f t="shared" si="71"/>
        <v>879</v>
      </c>
      <c r="E881" s="4">
        <f t="shared" si="67"/>
        <v>1.0226440382127885E-2</v>
      </c>
      <c r="F881">
        <f t="shared" si="68"/>
        <v>-1.9902755091441988</v>
      </c>
      <c r="G881">
        <f t="shared" si="69"/>
        <v>0.2679878048780488</v>
      </c>
      <c r="N881" s="5">
        <v>35469</v>
      </c>
      <c r="O881">
        <v>16.408333333333335</v>
      </c>
      <c r="P881" s="10">
        <f t="shared" si="70"/>
        <v>8.4411030000000018</v>
      </c>
      <c r="Q881">
        <v>10.414583333333333</v>
      </c>
      <c r="R881" s="10">
        <f t="shared" si="70"/>
        <v>5.3576782500000002</v>
      </c>
      <c r="S881">
        <v>1.0226440382127885E-2</v>
      </c>
      <c r="T881">
        <v>-1.9902755091441988</v>
      </c>
    </row>
    <row r="882" spans="1:20" x14ac:dyDescent="0.25">
      <c r="A882" s="8">
        <v>35565</v>
      </c>
      <c r="B882" s="7">
        <v>6.4140869142857149</v>
      </c>
      <c r="C882" s="7">
        <v>5.3570352000000012</v>
      </c>
      <c r="D882">
        <f t="shared" si="71"/>
        <v>880</v>
      </c>
      <c r="E882" s="4">
        <f t="shared" si="67"/>
        <v>1.0214819427148195E-2</v>
      </c>
      <c r="F882">
        <f t="shared" si="68"/>
        <v>-1.9907693062205956</v>
      </c>
      <c r="G882">
        <f t="shared" si="69"/>
        <v>0.26829268292682928</v>
      </c>
      <c r="N882" s="5">
        <v>35565</v>
      </c>
      <c r="O882">
        <v>12.468095238095239</v>
      </c>
      <c r="P882" s="10">
        <f t="shared" si="70"/>
        <v>6.4140869142857149</v>
      </c>
      <c r="Q882">
        <v>10.413333333333336</v>
      </c>
      <c r="R882" s="10">
        <f t="shared" si="70"/>
        <v>5.3570352000000012</v>
      </c>
      <c r="S882">
        <v>1.0214819427148195E-2</v>
      </c>
      <c r="T882">
        <v>-1.9907693062205956</v>
      </c>
    </row>
    <row r="883" spans="1:20" x14ac:dyDescent="0.25">
      <c r="A883" s="8">
        <v>36867</v>
      </c>
      <c r="B883" s="7">
        <v>7.4649717391304362</v>
      </c>
      <c r="C883" s="7">
        <v>5.3521890260869585</v>
      </c>
      <c r="D883">
        <f t="shared" si="71"/>
        <v>881</v>
      </c>
      <c r="E883" s="4">
        <f t="shared" si="67"/>
        <v>1.0203224853451091E-2</v>
      </c>
      <c r="F883">
        <f t="shared" si="68"/>
        <v>-1.9912625424824748</v>
      </c>
      <c r="G883">
        <f t="shared" si="69"/>
        <v>0.26859756097560977</v>
      </c>
      <c r="N883" s="5">
        <v>36867</v>
      </c>
      <c r="O883">
        <v>14.510869565217394</v>
      </c>
      <c r="P883" s="10">
        <f t="shared" si="70"/>
        <v>7.4649717391304362</v>
      </c>
      <c r="Q883">
        <v>10.403913043478264</v>
      </c>
      <c r="R883" s="10">
        <f t="shared" si="70"/>
        <v>5.3521890260869585</v>
      </c>
      <c r="S883">
        <v>1.0203224853451091E-2</v>
      </c>
      <c r="T883">
        <v>-1.9912625424824748</v>
      </c>
    </row>
    <row r="884" spans="1:20" x14ac:dyDescent="0.25">
      <c r="A884" s="8">
        <v>36818</v>
      </c>
      <c r="B884" s="7">
        <v>7.6497228000000002</v>
      </c>
      <c r="C884" s="7">
        <v>5.3497473000000006</v>
      </c>
      <c r="D884">
        <f t="shared" si="71"/>
        <v>882</v>
      </c>
      <c r="E884" s="4">
        <f t="shared" si="67"/>
        <v>1.0191656571304322E-2</v>
      </c>
      <c r="F884">
        <f t="shared" si="68"/>
        <v>-1.9917552192022467</v>
      </c>
      <c r="G884">
        <f t="shared" si="69"/>
        <v>0.26890243902439026</v>
      </c>
      <c r="N884" s="5">
        <v>36818</v>
      </c>
      <c r="O884">
        <v>14.87</v>
      </c>
      <c r="P884" s="10">
        <f t="shared" si="70"/>
        <v>7.6497228000000002</v>
      </c>
      <c r="Q884">
        <v>10.399166666666668</v>
      </c>
      <c r="R884" s="10">
        <f t="shared" si="70"/>
        <v>5.3497473000000006</v>
      </c>
      <c r="S884">
        <v>1.0191656571304322E-2</v>
      </c>
      <c r="T884">
        <v>-1.9917552192022467</v>
      </c>
    </row>
    <row r="885" spans="1:20" x14ac:dyDescent="0.25">
      <c r="A885" s="8">
        <v>36436</v>
      </c>
      <c r="B885" s="7">
        <v>7.2716093999999991</v>
      </c>
      <c r="C885" s="7">
        <v>5.3461033499999999</v>
      </c>
      <c r="D885">
        <f t="shared" si="71"/>
        <v>883</v>
      </c>
      <c r="E885" s="4">
        <f t="shared" si="67"/>
        <v>1.0180114491382118E-2</v>
      </c>
      <c r="F885">
        <f t="shared" si="68"/>
        <v>-1.9922473376479957</v>
      </c>
      <c r="G885">
        <f t="shared" si="69"/>
        <v>0.26920731707317075</v>
      </c>
      <c r="N885" s="5">
        <v>36436</v>
      </c>
      <c r="O885">
        <v>14.134999999999998</v>
      </c>
      <c r="P885" s="10">
        <f t="shared" si="70"/>
        <v>7.2716093999999991</v>
      </c>
      <c r="Q885">
        <v>10.392083333333334</v>
      </c>
      <c r="R885" s="10">
        <f t="shared" si="70"/>
        <v>5.3461033499999999</v>
      </c>
      <c r="S885">
        <v>1.0180114491382118E-2</v>
      </c>
      <c r="T885">
        <v>-1.9922473376479957</v>
      </c>
    </row>
    <row r="886" spans="1:20" x14ac:dyDescent="0.25">
      <c r="A886" s="8">
        <v>37829</v>
      </c>
      <c r="B886" s="7">
        <v>6.3867726000000022</v>
      </c>
      <c r="C886" s="7">
        <v>5.3458890000000006</v>
      </c>
      <c r="D886">
        <f t="shared" si="71"/>
        <v>884</v>
      </c>
      <c r="E886" s="4">
        <f t="shared" si="67"/>
        <v>1.0168598524762909E-2</v>
      </c>
      <c r="F886">
        <f t="shared" si="68"/>
        <v>-1.9927388990835</v>
      </c>
      <c r="G886">
        <f t="shared" si="69"/>
        <v>0.26951219512195124</v>
      </c>
      <c r="N886" s="5">
        <v>37829</v>
      </c>
      <c r="O886">
        <v>12.415000000000004</v>
      </c>
      <c r="P886" s="10">
        <f t="shared" si="70"/>
        <v>6.3867726000000022</v>
      </c>
      <c r="Q886">
        <v>10.391666666666667</v>
      </c>
      <c r="R886" s="10">
        <f t="shared" si="70"/>
        <v>5.3458890000000006</v>
      </c>
      <c r="S886">
        <v>1.0168598524762909E-2</v>
      </c>
      <c r="T886">
        <v>-1.9927388990835</v>
      </c>
    </row>
    <row r="887" spans="1:20" x14ac:dyDescent="0.25">
      <c r="A887" s="8">
        <v>37091</v>
      </c>
      <c r="B887" s="7">
        <v>7.2744052695652162</v>
      </c>
      <c r="C887" s="7">
        <v>5.3389925217391294</v>
      </c>
      <c r="D887">
        <f t="shared" si="71"/>
        <v>885</v>
      </c>
      <c r="E887" s="4">
        <f t="shared" si="67"/>
        <v>1.0157108582927019E-2</v>
      </c>
      <c r="F887">
        <f t="shared" si="68"/>
        <v>-1.9932299047682525</v>
      </c>
      <c r="G887">
        <f t="shared" si="69"/>
        <v>0.26981707317073172</v>
      </c>
      <c r="N887" s="5">
        <v>37091</v>
      </c>
      <c r="O887">
        <v>14.140434782608693</v>
      </c>
      <c r="P887" s="10">
        <f t="shared" si="70"/>
        <v>7.2744052695652162</v>
      </c>
      <c r="Q887">
        <v>10.378260869565215</v>
      </c>
      <c r="R887" s="10">
        <f t="shared" si="70"/>
        <v>5.3389925217391294</v>
      </c>
      <c r="S887">
        <v>1.0157108582927019E-2</v>
      </c>
      <c r="T887">
        <v>-1.9932299047682525</v>
      </c>
    </row>
    <row r="888" spans="1:20" x14ac:dyDescent="0.25">
      <c r="A888" s="8">
        <v>37912</v>
      </c>
      <c r="B888" s="7">
        <v>7.1706505500000004</v>
      </c>
      <c r="C888" s="7">
        <v>5.333456700000001</v>
      </c>
      <c r="D888">
        <f t="shared" si="71"/>
        <v>886</v>
      </c>
      <c r="E888" s="4">
        <f t="shared" si="67"/>
        <v>1.0145644577754414E-2</v>
      </c>
      <c r="F888">
        <f t="shared" si="68"/>
        <v>-1.9937203559574779</v>
      </c>
      <c r="G888">
        <f t="shared" si="69"/>
        <v>0.27012195121951221</v>
      </c>
      <c r="N888" s="5">
        <v>37912</v>
      </c>
      <c r="O888">
        <v>13.938750000000001</v>
      </c>
      <c r="P888" s="10">
        <f t="shared" si="70"/>
        <v>7.1706505500000004</v>
      </c>
      <c r="Q888">
        <v>10.367500000000001</v>
      </c>
      <c r="R888" s="10">
        <f t="shared" si="70"/>
        <v>5.333456700000001</v>
      </c>
      <c r="S888">
        <v>1.0145644577754414E-2</v>
      </c>
      <c r="T888">
        <v>-1.9937203559574779</v>
      </c>
    </row>
    <row r="889" spans="1:20" x14ac:dyDescent="0.25">
      <c r="A889" s="8">
        <v>35747</v>
      </c>
      <c r="B889" s="7">
        <v>7.9579581000000008</v>
      </c>
      <c r="C889" s="7">
        <v>5.3250970500000001</v>
      </c>
      <c r="D889">
        <f t="shared" si="71"/>
        <v>887</v>
      </c>
      <c r="E889" s="4">
        <f t="shared" si="67"/>
        <v>1.0134206421522447E-2</v>
      </c>
      <c r="F889">
        <f t="shared" si="68"/>
        <v>-1.9942102539021533</v>
      </c>
      <c r="G889">
        <f t="shared" si="69"/>
        <v>0.2704268292682927</v>
      </c>
      <c r="N889" s="5">
        <v>35747</v>
      </c>
      <c r="O889">
        <v>15.469166666666668</v>
      </c>
      <c r="P889" s="10">
        <f t="shared" si="70"/>
        <v>7.9579581000000008</v>
      </c>
      <c r="Q889">
        <v>10.35125</v>
      </c>
      <c r="R889" s="10">
        <f t="shared" si="70"/>
        <v>5.3250970500000001</v>
      </c>
      <c r="S889">
        <v>1.0134206421522447E-2</v>
      </c>
      <c r="T889">
        <v>-1.9942102539021533</v>
      </c>
    </row>
    <row r="890" spans="1:20" x14ac:dyDescent="0.25">
      <c r="A890" s="8">
        <v>36888</v>
      </c>
      <c r="B890" s="7">
        <v>8.1634612909090905</v>
      </c>
      <c r="C890" s="7">
        <v>5.3223494727272733</v>
      </c>
      <c r="D890">
        <f t="shared" si="71"/>
        <v>888</v>
      </c>
      <c r="E890" s="4">
        <f t="shared" si="67"/>
        <v>1.0122794026903616E-2</v>
      </c>
      <c r="F890">
        <f t="shared" si="68"/>
        <v>-1.994699599849028</v>
      </c>
      <c r="G890">
        <f t="shared" si="69"/>
        <v>0.27073170731707319</v>
      </c>
      <c r="N890" s="5">
        <v>36888</v>
      </c>
      <c r="O890">
        <v>15.868636363636364</v>
      </c>
      <c r="P890" s="10">
        <f t="shared" si="70"/>
        <v>8.1634612909090905</v>
      </c>
      <c r="Q890">
        <v>10.345909090909092</v>
      </c>
      <c r="R890" s="10">
        <f t="shared" si="70"/>
        <v>5.3223494727272733</v>
      </c>
      <c r="S890">
        <v>1.0122794026903616E-2</v>
      </c>
      <c r="T890">
        <v>-1.994699599849028</v>
      </c>
    </row>
    <row r="891" spans="1:20" x14ac:dyDescent="0.25">
      <c r="A891" s="8">
        <v>38100</v>
      </c>
      <c r="B891" s="7">
        <v>6.2832415500000023</v>
      </c>
      <c r="C891" s="7">
        <v>5.3208100500000013</v>
      </c>
      <c r="D891">
        <f t="shared" si="71"/>
        <v>889</v>
      </c>
      <c r="E891" s="4">
        <f t="shared" si="67"/>
        <v>1.0111407306963343E-2</v>
      </c>
      <c r="F891">
        <f t="shared" si="68"/>
        <v>-1.9951883950406406</v>
      </c>
      <c r="G891">
        <f t="shared" si="69"/>
        <v>0.27103658536585368</v>
      </c>
      <c r="N891" s="5">
        <v>38100</v>
      </c>
      <c r="O891">
        <v>12.213750000000005</v>
      </c>
      <c r="P891" s="10">
        <f t="shared" si="70"/>
        <v>6.2832415500000023</v>
      </c>
      <c r="Q891">
        <v>10.342916666666669</v>
      </c>
      <c r="R891" s="10">
        <f t="shared" si="70"/>
        <v>5.3208100500000013</v>
      </c>
      <c r="S891">
        <v>1.0111407306963343E-2</v>
      </c>
      <c r="T891">
        <v>-1.9951883950406406</v>
      </c>
    </row>
    <row r="892" spans="1:20" x14ac:dyDescent="0.25">
      <c r="A892" s="8">
        <v>36998</v>
      </c>
      <c r="B892" s="7">
        <v>6.9541570500000001</v>
      </c>
      <c r="C892" s="7">
        <v>5.3208100499999995</v>
      </c>
      <c r="D892">
        <f t="shared" si="71"/>
        <v>890</v>
      </c>
      <c r="E892" s="4">
        <f t="shared" si="67"/>
        <v>1.0100046175157765E-2</v>
      </c>
      <c r="F892">
        <f t="shared" si="68"/>
        <v>-1.9956766407153399</v>
      </c>
      <c r="G892">
        <f t="shared" si="69"/>
        <v>0.27134146341463417</v>
      </c>
      <c r="N892" s="5">
        <v>36998</v>
      </c>
      <c r="O892">
        <v>13.517916666666666</v>
      </c>
      <c r="P892" s="10">
        <f t="shared" si="70"/>
        <v>6.9541570500000001</v>
      </c>
      <c r="Q892">
        <v>10.342916666666666</v>
      </c>
      <c r="R892" s="10">
        <f t="shared" si="70"/>
        <v>5.3208100499999995</v>
      </c>
      <c r="S892">
        <v>1.0100046175157765E-2</v>
      </c>
      <c r="T892">
        <v>-1.9956766407153399</v>
      </c>
    </row>
    <row r="893" spans="1:20" x14ac:dyDescent="0.25">
      <c r="A893" s="8">
        <v>38098</v>
      </c>
      <c r="B893" s="7">
        <v>6.5284579500000026</v>
      </c>
      <c r="C893" s="7">
        <v>5.3208100499999995</v>
      </c>
      <c r="D893">
        <f t="shared" si="71"/>
        <v>891</v>
      </c>
      <c r="E893" s="4">
        <f t="shared" si="67"/>
        <v>1.008871054533155E-2</v>
      </c>
      <c r="F893">
        <f t="shared" si="68"/>
        <v>-1.9961643381073018</v>
      </c>
      <c r="G893">
        <f t="shared" si="69"/>
        <v>0.27164634146341465</v>
      </c>
      <c r="N893" s="5">
        <v>38098</v>
      </c>
      <c r="O893">
        <v>12.690416666666671</v>
      </c>
      <c r="P893" s="10">
        <f t="shared" si="70"/>
        <v>6.5284579500000026</v>
      </c>
      <c r="Q893">
        <v>10.342916666666666</v>
      </c>
      <c r="R893" s="10">
        <f t="shared" si="70"/>
        <v>5.3208100499999995</v>
      </c>
      <c r="S893">
        <v>1.008871054533155E-2</v>
      </c>
      <c r="T893">
        <v>-1.9961643381073018</v>
      </c>
    </row>
    <row r="894" spans="1:20" x14ac:dyDescent="0.25">
      <c r="A894" s="5">
        <v>38417</v>
      </c>
      <c r="B894">
        <v>6.2705949000000016</v>
      </c>
      <c r="C894">
        <v>5.3169517500000003</v>
      </c>
      <c r="D894">
        <f t="shared" si="71"/>
        <v>892</v>
      </c>
      <c r="E894" s="4">
        <f t="shared" si="67"/>
        <v>1.0077400331715707E-2</v>
      </c>
      <c r="F894">
        <f t="shared" si="68"/>
        <v>-1.99665148844655</v>
      </c>
      <c r="G894">
        <f t="shared" si="69"/>
        <v>0.27195121951219514</v>
      </c>
      <c r="N894" s="5">
        <v>38417</v>
      </c>
      <c r="O894">
        <v>12.18916666666667</v>
      </c>
      <c r="P894" s="10">
        <f t="shared" si="70"/>
        <v>6.2705949000000016</v>
      </c>
      <c r="Q894">
        <v>10.335416666666667</v>
      </c>
      <c r="R894" s="10">
        <f t="shared" si="70"/>
        <v>5.3169517500000003</v>
      </c>
      <c r="S894">
        <v>1.0077400331715707E-2</v>
      </c>
      <c r="T894">
        <v>-1.99665148844655</v>
      </c>
    </row>
    <row r="895" spans="1:20" x14ac:dyDescent="0.25">
      <c r="A895" s="8">
        <v>36547</v>
      </c>
      <c r="B895" s="7">
        <v>8.4786142499999997</v>
      </c>
      <c r="C895" s="7">
        <v>5.3165230499999998</v>
      </c>
      <c r="D895">
        <f t="shared" si="71"/>
        <v>893</v>
      </c>
      <c r="E895" s="4">
        <f t="shared" si="67"/>
        <v>1.0066115448925432E-2</v>
      </c>
      <c r="F895">
        <f t="shared" si="68"/>
        <v>-1.9971380929589735</v>
      </c>
      <c r="G895">
        <f t="shared" si="69"/>
        <v>0.27225609756097563</v>
      </c>
      <c r="N895" s="5">
        <v>36547</v>
      </c>
      <c r="O895">
        <v>16.481249999999999</v>
      </c>
      <c r="P895" s="10">
        <f t="shared" si="70"/>
        <v>8.4786142499999997</v>
      </c>
      <c r="Q895">
        <v>10.334583333333333</v>
      </c>
      <c r="R895" s="10">
        <f t="shared" si="70"/>
        <v>5.3165230499999998</v>
      </c>
      <c r="S895">
        <v>1.0066115448925432E-2</v>
      </c>
      <c r="T895">
        <v>-1.9971380929589735</v>
      </c>
    </row>
    <row r="896" spans="1:20" x14ac:dyDescent="0.25">
      <c r="A896" s="8">
        <v>36922</v>
      </c>
      <c r="B896" s="7">
        <v>6.5876185500000011</v>
      </c>
      <c r="C896" s="7">
        <v>5.3163087000000004</v>
      </c>
      <c r="D896">
        <f t="shared" si="71"/>
        <v>894</v>
      </c>
      <c r="E896" s="4">
        <f t="shared" si="67"/>
        <v>1.0054855811957954E-2</v>
      </c>
      <c r="F896">
        <f t="shared" si="68"/>
        <v>-1.9976241528663448</v>
      </c>
      <c r="G896">
        <f t="shared" si="69"/>
        <v>0.27256097560975612</v>
      </c>
      <c r="N896" s="5">
        <v>36922</v>
      </c>
      <c r="O896">
        <v>12.805416666666668</v>
      </c>
      <c r="P896" s="10">
        <f t="shared" si="70"/>
        <v>6.5876185500000011</v>
      </c>
      <c r="Q896">
        <v>10.334166666666667</v>
      </c>
      <c r="R896" s="10">
        <f t="shared" si="70"/>
        <v>5.3163087000000004</v>
      </c>
      <c r="S896">
        <v>1.0054855811957954E-2</v>
      </c>
      <c r="T896">
        <v>-1.9976241528663448</v>
      </c>
    </row>
    <row r="897" spans="1:20" x14ac:dyDescent="0.25">
      <c r="A897" s="8">
        <v>38204</v>
      </c>
      <c r="B897" s="7">
        <v>6.4244982000000022</v>
      </c>
      <c r="C897" s="7">
        <v>5.3122360500000001</v>
      </c>
      <c r="D897">
        <f t="shared" si="71"/>
        <v>895</v>
      </c>
      <c r="E897" s="4">
        <f t="shared" si="67"/>
        <v>1.0043621336190403E-2</v>
      </c>
      <c r="F897">
        <f t="shared" si="68"/>
        <v>-1.9981096693863389</v>
      </c>
      <c r="G897">
        <f t="shared" si="69"/>
        <v>0.27286585365853661</v>
      </c>
      <c r="N897" s="5">
        <v>38204</v>
      </c>
      <c r="O897">
        <v>12.488333333333337</v>
      </c>
      <c r="P897" s="10">
        <f t="shared" si="70"/>
        <v>6.4244982000000022</v>
      </c>
      <c r="Q897">
        <v>10.32625</v>
      </c>
      <c r="R897" s="10">
        <f t="shared" si="70"/>
        <v>5.3122360500000001</v>
      </c>
      <c r="S897">
        <v>1.0043621336190403E-2</v>
      </c>
      <c r="T897">
        <v>-1.9981096693863389</v>
      </c>
    </row>
    <row r="898" spans="1:20" x14ac:dyDescent="0.25">
      <c r="A898" s="8">
        <v>37605</v>
      </c>
      <c r="B898" s="7">
        <v>6.2750962500000016</v>
      </c>
      <c r="C898" s="7">
        <v>5.3120216999999998</v>
      </c>
      <c r="D898">
        <f t="shared" si="71"/>
        <v>896</v>
      </c>
      <c r="E898" s="4">
        <f t="shared" si="67"/>
        <v>1.0032411937377691E-2</v>
      </c>
      <c r="F898">
        <f t="shared" si="68"/>
        <v>-1.9985946437325521</v>
      </c>
      <c r="G898">
        <f t="shared" si="69"/>
        <v>0.27317073170731709</v>
      </c>
      <c r="N898" s="5">
        <v>37605</v>
      </c>
      <c r="O898">
        <v>12.19791666666667</v>
      </c>
      <c r="P898" s="10">
        <f t="shared" si="70"/>
        <v>6.2750962500000016</v>
      </c>
      <c r="Q898">
        <v>10.325833333333334</v>
      </c>
      <c r="R898" s="10">
        <f t="shared" si="70"/>
        <v>5.3120216999999998</v>
      </c>
      <c r="S898">
        <v>1.0032411937377691E-2</v>
      </c>
      <c r="T898">
        <v>-1.9985946437325521</v>
      </c>
    </row>
    <row r="899" spans="1:20" x14ac:dyDescent="0.25">
      <c r="A899" s="8">
        <v>37248</v>
      </c>
      <c r="B899" s="7">
        <v>6.2307630782608703</v>
      </c>
      <c r="C899" s="7">
        <v>5.3045474086956528</v>
      </c>
      <c r="D899">
        <f t="shared" si="71"/>
        <v>897</v>
      </c>
      <c r="E899" s="4">
        <f t="shared" ref="E899:E962" si="72">(D$1+1)/D899/365</f>
        <v>1.0021227531650403E-2</v>
      </c>
      <c r="F899">
        <f t="shared" ref="F899:F962" si="73">LOG(E899)</f>
        <v>-1.999079077114519</v>
      </c>
      <c r="G899">
        <f t="shared" ref="G899:G962" si="74">D899/D$1</f>
        <v>0.27347560975609758</v>
      </c>
      <c r="N899" s="5">
        <v>37248</v>
      </c>
      <c r="O899">
        <v>12.111739130434783</v>
      </c>
      <c r="P899" s="10">
        <f t="shared" si="70"/>
        <v>6.2307630782608703</v>
      </c>
      <c r="Q899">
        <v>10.311304347826088</v>
      </c>
      <c r="R899" s="10">
        <f t="shared" si="70"/>
        <v>5.3045474086956528</v>
      </c>
      <c r="S899">
        <v>1.0021227531650403E-2</v>
      </c>
      <c r="T899">
        <v>-1.999079077114519</v>
      </c>
    </row>
    <row r="900" spans="1:20" x14ac:dyDescent="0.25">
      <c r="A900" s="8">
        <v>36756</v>
      </c>
      <c r="B900" s="7">
        <v>7.4911410782608714</v>
      </c>
      <c r="C900" s="7">
        <v>5.2962716347826078</v>
      </c>
      <c r="D900">
        <f t="shared" si="71"/>
        <v>898</v>
      </c>
      <c r="E900" s="4">
        <f t="shared" si="72"/>
        <v>1.0010068035512706E-2</v>
      </c>
      <c r="F900">
        <f t="shared" si="73"/>
        <v>-1.9995629707377314</v>
      </c>
      <c r="G900">
        <f t="shared" si="74"/>
        <v>0.27378048780487807</v>
      </c>
      <c r="N900" s="5">
        <v>36756</v>
      </c>
      <c r="O900">
        <v>14.561739130434786</v>
      </c>
      <c r="P900" s="10">
        <f t="shared" ref="P900:R963" si="75">O900*0.51444</f>
        <v>7.4911410782608714</v>
      </c>
      <c r="Q900">
        <v>10.295217391304346</v>
      </c>
      <c r="R900" s="10">
        <f t="shared" si="75"/>
        <v>5.2962716347826078</v>
      </c>
      <c r="S900">
        <v>1.0010068035512706E-2</v>
      </c>
      <c r="T900">
        <v>-1.9995629707377314</v>
      </c>
    </row>
    <row r="901" spans="1:20" x14ac:dyDescent="0.25">
      <c r="A901" s="8">
        <v>36997</v>
      </c>
      <c r="B901" s="7">
        <v>6.7374492000000012</v>
      </c>
      <c r="C901" s="7">
        <v>5.2957311000000002</v>
      </c>
      <c r="D901">
        <f t="shared" ref="D901:D964" si="76">D900+1</f>
        <v>899</v>
      </c>
      <c r="E901" s="4">
        <f t="shared" si="72"/>
        <v>9.9989333658402797E-3</v>
      </c>
      <c r="F901">
        <f t="shared" si="73"/>
        <v>-2.0000463258036558</v>
      </c>
      <c r="G901">
        <f t="shared" si="74"/>
        <v>0.27408536585365856</v>
      </c>
      <c r="N901" s="5">
        <v>36997</v>
      </c>
      <c r="O901">
        <v>13.096666666666669</v>
      </c>
      <c r="P901" s="10">
        <f t="shared" si="75"/>
        <v>6.7374492000000012</v>
      </c>
      <c r="Q901">
        <v>10.294166666666667</v>
      </c>
      <c r="R901" s="10">
        <f t="shared" si="75"/>
        <v>5.2957311000000002</v>
      </c>
      <c r="S901">
        <v>9.9989333658402797E-3</v>
      </c>
      <c r="T901">
        <v>-2.0000463258036558</v>
      </c>
    </row>
    <row r="902" spans="1:20" x14ac:dyDescent="0.25">
      <c r="A902" s="8">
        <v>36426</v>
      </c>
      <c r="B902" s="7">
        <v>8.2038175500000019</v>
      </c>
      <c r="C902" s="7">
        <v>5.2957310999999994</v>
      </c>
      <c r="D902">
        <f t="shared" si="76"/>
        <v>900</v>
      </c>
      <c r="E902" s="4">
        <f t="shared" si="72"/>
        <v>9.9878234398782344E-3</v>
      </c>
      <c r="F902">
        <f t="shared" si="73"/>
        <v>-2.0005291435097519</v>
      </c>
      <c r="G902">
        <f t="shared" si="74"/>
        <v>0.27439024390243905</v>
      </c>
      <c r="N902" s="5">
        <v>36426</v>
      </c>
      <c r="O902">
        <v>15.947083333333337</v>
      </c>
      <c r="P902" s="10">
        <f t="shared" si="75"/>
        <v>8.2038175500000019</v>
      </c>
      <c r="Q902">
        <v>10.294166666666666</v>
      </c>
      <c r="R902" s="10">
        <f t="shared" si="75"/>
        <v>5.2957310999999994</v>
      </c>
      <c r="S902">
        <v>9.9878234398782344E-3</v>
      </c>
      <c r="T902">
        <v>-2.0005291435097519</v>
      </c>
    </row>
    <row r="903" spans="1:20" x14ac:dyDescent="0.25">
      <c r="A903" s="8">
        <v>37389</v>
      </c>
      <c r="B903" s="7">
        <v>6.3209671500000013</v>
      </c>
      <c r="C903" s="7">
        <v>5.2957310999999994</v>
      </c>
      <c r="D903">
        <f t="shared" si="76"/>
        <v>901</v>
      </c>
      <c r="E903" s="4">
        <f t="shared" si="72"/>
        <v>9.9767381752390791E-3</v>
      </c>
      <c r="F903">
        <f t="shared" si="73"/>
        <v>-2.0010114250494899</v>
      </c>
      <c r="G903">
        <f t="shared" si="74"/>
        <v>0.27469512195121953</v>
      </c>
      <c r="N903" s="5">
        <v>37389</v>
      </c>
      <c r="O903">
        <v>12.287083333333335</v>
      </c>
      <c r="P903" s="10">
        <f t="shared" si="75"/>
        <v>6.3209671500000013</v>
      </c>
      <c r="Q903">
        <v>10.294166666666666</v>
      </c>
      <c r="R903" s="10">
        <f t="shared" si="75"/>
        <v>5.2957310999999994</v>
      </c>
      <c r="S903">
        <v>9.9767381752390791E-3</v>
      </c>
      <c r="T903">
        <v>-2.0010114250494899</v>
      </c>
    </row>
    <row r="904" spans="1:20" x14ac:dyDescent="0.25">
      <c r="A904" s="8">
        <v>37320</v>
      </c>
      <c r="B904" s="7">
        <v>6.7000218260869566</v>
      </c>
      <c r="C904" s="7">
        <v>5.2956006260869568</v>
      </c>
      <c r="D904">
        <f t="shared" si="76"/>
        <v>902</v>
      </c>
      <c r="E904" s="4">
        <f t="shared" si="72"/>
        <v>9.9656774899006782E-3</v>
      </c>
      <c r="F904">
        <f t="shared" si="73"/>
        <v>-2.0014931716123687</v>
      </c>
      <c r="G904">
        <f t="shared" si="74"/>
        <v>0.27500000000000002</v>
      </c>
      <c r="N904" s="5">
        <v>37320</v>
      </c>
      <c r="O904">
        <v>13.023913043478261</v>
      </c>
      <c r="P904" s="10">
        <f t="shared" si="75"/>
        <v>6.7000218260869566</v>
      </c>
      <c r="Q904">
        <v>10.293913043478261</v>
      </c>
      <c r="R904" s="10">
        <f t="shared" si="75"/>
        <v>5.2956006260869568</v>
      </c>
      <c r="S904">
        <v>9.9656774899006782E-3</v>
      </c>
      <c r="T904">
        <v>-2.0014931716123687</v>
      </c>
    </row>
    <row r="905" spans="1:20" x14ac:dyDescent="0.25">
      <c r="A905" s="8">
        <v>38056</v>
      </c>
      <c r="B905" s="7">
        <v>7.7249596499999997</v>
      </c>
      <c r="C905" s="7">
        <v>5.2916584500000008</v>
      </c>
      <c r="D905">
        <f t="shared" si="76"/>
        <v>903</v>
      </c>
      <c r="E905" s="4">
        <f t="shared" si="72"/>
        <v>9.9546413022042202E-3</v>
      </c>
      <c r="F905">
        <f t="shared" si="73"/>
        <v>-2.0019743843839328</v>
      </c>
      <c r="G905">
        <f t="shared" si="74"/>
        <v>0.27530487804878051</v>
      </c>
      <c r="N905" s="5">
        <v>38056</v>
      </c>
      <c r="O905">
        <v>15.016249999999999</v>
      </c>
      <c r="P905" s="10">
        <f t="shared" si="75"/>
        <v>7.7249596499999997</v>
      </c>
      <c r="Q905">
        <v>10.286250000000001</v>
      </c>
      <c r="R905" s="10">
        <f t="shared" si="75"/>
        <v>5.2916584500000008</v>
      </c>
      <c r="S905">
        <v>9.9546413022042202E-3</v>
      </c>
      <c r="T905">
        <v>-2.0019743843839328</v>
      </c>
    </row>
    <row r="906" spans="1:20" x14ac:dyDescent="0.25">
      <c r="A906" s="8">
        <v>38144</v>
      </c>
      <c r="B906" s="7">
        <v>6.4289995500000003</v>
      </c>
      <c r="C906" s="7">
        <v>5.2916584500000008</v>
      </c>
      <c r="D906">
        <f t="shared" si="76"/>
        <v>904</v>
      </c>
      <c r="E906" s="4">
        <f t="shared" si="72"/>
        <v>9.943629530852224E-3</v>
      </c>
      <c r="F906">
        <f t="shared" si="73"/>
        <v>-2.0024550645457904</v>
      </c>
      <c r="G906">
        <f t="shared" si="74"/>
        <v>0.275609756097561</v>
      </c>
      <c r="N906" s="5">
        <v>38144</v>
      </c>
      <c r="O906">
        <v>12.497083333333334</v>
      </c>
      <c r="P906" s="10">
        <f t="shared" si="75"/>
        <v>6.4289995500000003</v>
      </c>
      <c r="Q906">
        <v>10.286250000000001</v>
      </c>
      <c r="R906" s="10">
        <f t="shared" si="75"/>
        <v>5.2916584500000008</v>
      </c>
      <c r="S906">
        <v>9.943629530852224E-3</v>
      </c>
      <c r="T906">
        <v>-2.0024550645457904</v>
      </c>
    </row>
    <row r="907" spans="1:20" x14ac:dyDescent="0.25">
      <c r="A907" s="8">
        <v>37613</v>
      </c>
      <c r="B907" s="7">
        <v>6.3417591</v>
      </c>
      <c r="C907" s="7">
        <v>5.2875858000000004</v>
      </c>
      <c r="D907">
        <f t="shared" si="76"/>
        <v>905</v>
      </c>
      <c r="E907" s="4">
        <f t="shared" si="72"/>
        <v>9.9326420949065308E-3</v>
      </c>
      <c r="F907">
        <f t="shared" si="73"/>
        <v>-2.0029352132756304</v>
      </c>
      <c r="G907">
        <f t="shared" si="74"/>
        <v>0.27591463414634149</v>
      </c>
      <c r="N907" s="5">
        <v>37613</v>
      </c>
      <c r="O907">
        <v>12.327500000000001</v>
      </c>
      <c r="P907" s="10">
        <f t="shared" si="75"/>
        <v>6.3417591</v>
      </c>
      <c r="Q907">
        <v>10.278333333333334</v>
      </c>
      <c r="R907" s="10">
        <f t="shared" si="75"/>
        <v>5.2875858000000004</v>
      </c>
      <c r="S907">
        <v>9.9326420949065308E-3</v>
      </c>
      <c r="T907">
        <v>-2.0029352132756304</v>
      </c>
    </row>
    <row r="908" spans="1:20" x14ac:dyDescent="0.25">
      <c r="A908" s="8">
        <v>35452</v>
      </c>
      <c r="B908" s="7">
        <v>6.0251641499999993</v>
      </c>
      <c r="C908" s="7">
        <v>5.2871571000000008</v>
      </c>
      <c r="D908">
        <f t="shared" si="76"/>
        <v>906</v>
      </c>
      <c r="E908" s="4">
        <f t="shared" si="72"/>
        <v>9.9216789137863259E-3</v>
      </c>
      <c r="F908">
        <f t="shared" si="73"/>
        <v>-2.0034148317472402</v>
      </c>
      <c r="G908">
        <f t="shared" si="74"/>
        <v>0.27621951219512197</v>
      </c>
      <c r="N908" s="5">
        <v>35452</v>
      </c>
      <c r="O908">
        <v>11.712083333333332</v>
      </c>
      <c r="P908" s="10">
        <f t="shared" si="75"/>
        <v>6.0251641499999993</v>
      </c>
      <c r="Q908">
        <v>10.277500000000002</v>
      </c>
      <c r="R908" s="10">
        <f t="shared" si="75"/>
        <v>5.2871571000000008</v>
      </c>
      <c r="S908">
        <v>9.9216789137863259E-3</v>
      </c>
      <c r="T908">
        <v>-2.0034148317472402</v>
      </c>
    </row>
    <row r="909" spans="1:20" x14ac:dyDescent="0.25">
      <c r="A909" s="8">
        <v>36789</v>
      </c>
      <c r="B909" s="7">
        <v>7.2662506500000008</v>
      </c>
      <c r="C909" s="7">
        <v>5.2830844500000014</v>
      </c>
      <c r="D909">
        <f t="shared" si="76"/>
        <v>907</v>
      </c>
      <c r="E909" s="4">
        <f t="shared" si="72"/>
        <v>9.910739907266165E-3</v>
      </c>
      <c r="F909">
        <f t="shared" si="73"/>
        <v>-2.0038939211305222</v>
      </c>
      <c r="G909">
        <f t="shared" si="74"/>
        <v>0.27652439024390246</v>
      </c>
      <c r="N909" s="5">
        <v>36789</v>
      </c>
      <c r="O909">
        <v>14.124583333333335</v>
      </c>
      <c r="P909" s="10">
        <f t="shared" si="75"/>
        <v>7.2662506500000008</v>
      </c>
      <c r="Q909">
        <v>10.269583333333335</v>
      </c>
      <c r="R909" s="10">
        <f t="shared" si="75"/>
        <v>5.2830844500000014</v>
      </c>
      <c r="S909">
        <v>9.910739907266165E-3</v>
      </c>
      <c r="T909">
        <v>-2.0038939211305222</v>
      </c>
    </row>
    <row r="910" spans="1:20" x14ac:dyDescent="0.25">
      <c r="A910" s="5">
        <v>38468</v>
      </c>
      <c r="B910">
        <v>6.0858252000000013</v>
      </c>
      <c r="C910">
        <v>5.2810940571428588</v>
      </c>
      <c r="D910">
        <f t="shared" si="76"/>
        <v>908</v>
      </c>
      <c r="E910" s="4">
        <f t="shared" si="72"/>
        <v>9.8998249954740207E-3</v>
      </c>
      <c r="F910">
        <f t="shared" si="73"/>
        <v>-2.0043724825915121</v>
      </c>
      <c r="G910">
        <f t="shared" si="74"/>
        <v>0.27682926829268295</v>
      </c>
      <c r="N910" s="5">
        <v>38468</v>
      </c>
      <c r="O910">
        <v>11.830000000000002</v>
      </c>
      <c r="P910" s="10">
        <f t="shared" si="75"/>
        <v>6.0858252000000013</v>
      </c>
      <c r="Q910">
        <v>10.265714285714289</v>
      </c>
      <c r="R910" s="10">
        <f t="shared" si="75"/>
        <v>5.2810940571428588</v>
      </c>
      <c r="S910">
        <v>9.8998249954740207E-3</v>
      </c>
      <c r="T910">
        <v>-2.0043724825915121</v>
      </c>
    </row>
    <row r="911" spans="1:20" x14ac:dyDescent="0.25">
      <c r="A911" s="8">
        <v>36850</v>
      </c>
      <c r="B911" s="7">
        <v>7.5118957499999999</v>
      </c>
      <c r="C911" s="7">
        <v>5.2794405000000006</v>
      </c>
      <c r="D911">
        <f t="shared" si="76"/>
        <v>909</v>
      </c>
      <c r="E911" s="4">
        <f t="shared" si="72"/>
        <v>9.8889340988893414E-3</v>
      </c>
      <c r="F911">
        <f t="shared" si="73"/>
        <v>-2.0048505172923945</v>
      </c>
      <c r="G911">
        <f t="shared" si="74"/>
        <v>0.27713414634146344</v>
      </c>
      <c r="N911" s="5">
        <v>36850</v>
      </c>
      <c r="O911">
        <v>14.602083333333333</v>
      </c>
      <c r="P911" s="10">
        <f t="shared" si="75"/>
        <v>7.5118957499999999</v>
      </c>
      <c r="Q911">
        <v>10.262500000000001</v>
      </c>
      <c r="R911" s="10">
        <f t="shared" si="75"/>
        <v>5.2794405000000006</v>
      </c>
      <c r="S911">
        <v>9.8889340988893414E-3</v>
      </c>
      <c r="T911">
        <v>-2.0048505172923945</v>
      </c>
    </row>
    <row r="912" spans="1:20" x14ac:dyDescent="0.25">
      <c r="A912" s="8">
        <v>35721</v>
      </c>
      <c r="B912" s="7">
        <v>7.9043705999999982</v>
      </c>
      <c r="C912" s="7">
        <v>5.279011800000001</v>
      </c>
      <c r="D912">
        <f t="shared" si="76"/>
        <v>910</v>
      </c>
      <c r="E912" s="4">
        <f t="shared" si="72"/>
        <v>9.8780671383411119E-3</v>
      </c>
      <c r="F912">
        <f t="shared" si="73"/>
        <v>-2.0053280263915205</v>
      </c>
      <c r="G912">
        <f t="shared" si="74"/>
        <v>0.27743902439024393</v>
      </c>
      <c r="N912" s="5">
        <v>35721</v>
      </c>
      <c r="O912">
        <v>15.364999999999997</v>
      </c>
      <c r="P912" s="10">
        <f t="shared" si="75"/>
        <v>7.9043705999999982</v>
      </c>
      <c r="Q912">
        <v>10.261666666666668</v>
      </c>
      <c r="R912" s="10">
        <f t="shared" si="75"/>
        <v>5.279011800000001</v>
      </c>
      <c r="S912">
        <v>9.8780671383411119E-3</v>
      </c>
      <c r="T912">
        <v>-2.0053280263915205</v>
      </c>
    </row>
    <row r="913" spans="1:20" x14ac:dyDescent="0.25">
      <c r="A913" s="5">
        <v>38388</v>
      </c>
      <c r="B913">
        <v>7.3041906000000019</v>
      </c>
      <c r="C913">
        <v>5.2751535000000009</v>
      </c>
      <c r="D913">
        <f t="shared" si="76"/>
        <v>911</v>
      </c>
      <c r="E913" s="4">
        <f t="shared" si="72"/>
        <v>9.8672240350059399E-3</v>
      </c>
      <c r="F913">
        <f t="shared" si="73"/>
        <v>-2.0058050110434253</v>
      </c>
      <c r="G913">
        <f t="shared" si="74"/>
        <v>0.27774390243902441</v>
      </c>
      <c r="N913" s="5">
        <v>38388</v>
      </c>
      <c r="O913">
        <v>14.198333333333336</v>
      </c>
      <c r="P913" s="10">
        <f t="shared" si="75"/>
        <v>7.3041906000000019</v>
      </c>
      <c r="Q913">
        <v>10.254166666666668</v>
      </c>
      <c r="R913" s="10">
        <f t="shared" si="75"/>
        <v>5.2751535000000009</v>
      </c>
      <c r="S913">
        <v>9.8672240350059399E-3</v>
      </c>
      <c r="T913">
        <v>-2.0058050110434253</v>
      </c>
    </row>
    <row r="914" spans="1:20" x14ac:dyDescent="0.25">
      <c r="A914" s="8">
        <v>37154</v>
      </c>
      <c r="B914" s="7">
        <v>6.3494757000000019</v>
      </c>
      <c r="C914" s="7">
        <v>5.2715095500000002</v>
      </c>
      <c r="D914">
        <f t="shared" si="76"/>
        <v>912</v>
      </c>
      <c r="E914" s="4">
        <f t="shared" si="72"/>
        <v>9.8564047104061532E-3</v>
      </c>
      <c r="F914">
        <f t="shared" si="73"/>
        <v>-2.0062814723988431</v>
      </c>
      <c r="G914">
        <f t="shared" si="74"/>
        <v>0.2780487804878049</v>
      </c>
      <c r="N914" s="5">
        <v>37154</v>
      </c>
      <c r="O914">
        <v>12.342500000000003</v>
      </c>
      <c r="P914" s="10">
        <f t="shared" si="75"/>
        <v>6.3494757000000019</v>
      </c>
      <c r="Q914">
        <v>10.247083333333334</v>
      </c>
      <c r="R914" s="10">
        <f t="shared" si="75"/>
        <v>5.2715095500000002</v>
      </c>
      <c r="S914">
        <v>9.8564047104061532E-3</v>
      </c>
      <c r="T914">
        <v>-2.0062814723988431</v>
      </c>
    </row>
    <row r="915" spans="1:20" x14ac:dyDescent="0.25">
      <c r="A915" s="8">
        <v>36773</v>
      </c>
      <c r="B915" s="7">
        <v>7.1622909000000003</v>
      </c>
      <c r="C915" s="7">
        <v>5.2704378000000007</v>
      </c>
      <c r="D915">
        <f t="shared" si="76"/>
        <v>913</v>
      </c>
      <c r="E915" s="4">
        <f t="shared" si="72"/>
        <v>9.8456090864078982E-3</v>
      </c>
      <c r="F915">
        <f t="shared" si="73"/>
        <v>-2.0067574116047258</v>
      </c>
      <c r="G915">
        <f t="shared" si="74"/>
        <v>0.27835365853658539</v>
      </c>
      <c r="N915" s="5">
        <v>36773</v>
      </c>
      <c r="O915">
        <v>13.922500000000001</v>
      </c>
      <c r="P915" s="10">
        <f t="shared" si="75"/>
        <v>7.1622909000000003</v>
      </c>
      <c r="Q915">
        <v>10.245000000000001</v>
      </c>
      <c r="R915" s="10">
        <f t="shared" si="75"/>
        <v>5.2704378000000007</v>
      </c>
      <c r="S915">
        <v>9.8456090864078982E-3</v>
      </c>
      <c r="T915">
        <v>-2.0067574116047258</v>
      </c>
    </row>
    <row r="916" spans="1:20" x14ac:dyDescent="0.25">
      <c r="A916" s="8">
        <v>36961</v>
      </c>
      <c r="B916" s="7">
        <v>6.491114452173913</v>
      </c>
      <c r="C916" s="7">
        <v>5.2694312869565234</v>
      </c>
      <c r="D916">
        <f t="shared" si="76"/>
        <v>914</v>
      </c>
      <c r="E916" s="4">
        <f t="shared" si="72"/>
        <v>9.8348370852192682E-3</v>
      </c>
      <c r="F916">
        <f t="shared" si="73"/>
        <v>-2.0072328298042583</v>
      </c>
      <c r="G916">
        <f t="shared" si="74"/>
        <v>0.27865853658536588</v>
      </c>
      <c r="N916" s="5">
        <v>36961</v>
      </c>
      <c r="O916">
        <v>12.617826086956521</v>
      </c>
      <c r="P916" s="10">
        <f t="shared" si="75"/>
        <v>6.491114452173913</v>
      </c>
      <c r="Q916">
        <v>10.243043478260873</v>
      </c>
      <c r="R916" s="10">
        <f t="shared" si="75"/>
        <v>5.2694312869565234</v>
      </c>
      <c r="S916">
        <v>9.8348370852192682E-3</v>
      </c>
      <c r="T916">
        <v>-2.0072328298042583</v>
      </c>
    </row>
    <row r="917" spans="1:20" x14ac:dyDescent="0.25">
      <c r="A917" s="8">
        <v>37839</v>
      </c>
      <c r="B917" s="7">
        <v>6.2911725000000018</v>
      </c>
      <c r="C917" s="7">
        <v>5.2665795000000006</v>
      </c>
      <c r="D917">
        <f t="shared" si="76"/>
        <v>915</v>
      </c>
      <c r="E917" s="4">
        <f t="shared" si="72"/>
        <v>9.8240886293884284E-3</v>
      </c>
      <c r="F917">
        <f t="shared" si="73"/>
        <v>-2.0077077281368751</v>
      </c>
      <c r="G917">
        <f t="shared" si="74"/>
        <v>0.27896341463414637</v>
      </c>
      <c r="N917" s="5">
        <v>37839</v>
      </c>
      <c r="O917">
        <v>12.22916666666667</v>
      </c>
      <c r="P917" s="10">
        <f t="shared" si="75"/>
        <v>6.2911725000000018</v>
      </c>
      <c r="Q917">
        <v>10.237500000000001</v>
      </c>
      <c r="R917" s="10">
        <f t="shared" si="75"/>
        <v>5.2665795000000006</v>
      </c>
      <c r="S917">
        <v>9.8240886293884284E-3</v>
      </c>
      <c r="T917">
        <v>-2.0077077281368751</v>
      </c>
    </row>
    <row r="918" spans="1:20" x14ac:dyDescent="0.25">
      <c r="A918" s="8">
        <v>37261</v>
      </c>
      <c r="B918" s="7">
        <v>6.3584784000000001</v>
      </c>
      <c r="C918" s="7">
        <v>5.2584342000000017</v>
      </c>
      <c r="D918">
        <f t="shared" si="76"/>
        <v>916</v>
      </c>
      <c r="E918" s="4">
        <f t="shared" si="72"/>
        <v>9.8133636418017579E-3</v>
      </c>
      <c r="F918">
        <f t="shared" si="73"/>
        <v>-2.0081821077382775</v>
      </c>
      <c r="G918">
        <f t="shared" si="74"/>
        <v>0.27926829268292686</v>
      </c>
      <c r="N918" s="5">
        <v>37261</v>
      </c>
      <c r="O918">
        <v>12.36</v>
      </c>
      <c r="P918" s="10">
        <f t="shared" si="75"/>
        <v>6.3584784000000001</v>
      </c>
      <c r="Q918">
        <v>10.221666666666669</v>
      </c>
      <c r="R918" s="10">
        <f t="shared" si="75"/>
        <v>5.2584342000000017</v>
      </c>
      <c r="S918">
        <v>9.8133636418017579E-3</v>
      </c>
      <c r="T918">
        <v>-2.0081821077382775</v>
      </c>
    </row>
    <row r="919" spans="1:20" x14ac:dyDescent="0.25">
      <c r="A919" s="8">
        <v>35652</v>
      </c>
      <c r="B919" s="7">
        <v>6.3128218500000015</v>
      </c>
      <c r="C919" s="7">
        <v>5.2580055000000012</v>
      </c>
      <c r="D919">
        <f t="shared" si="76"/>
        <v>917</v>
      </c>
      <c r="E919" s="4">
        <f t="shared" si="72"/>
        <v>9.8026620456820191E-3</v>
      </c>
      <c r="F919">
        <f t="shared" si="73"/>
        <v>-2.008655969740448</v>
      </c>
      <c r="G919">
        <f t="shared" si="74"/>
        <v>0.27957317073170734</v>
      </c>
      <c r="N919" s="5">
        <v>35652</v>
      </c>
      <c r="O919">
        <v>12.271250000000002</v>
      </c>
      <c r="P919" s="10">
        <f t="shared" si="75"/>
        <v>6.3128218500000015</v>
      </c>
      <c r="Q919">
        <v>10.220833333333335</v>
      </c>
      <c r="R919" s="10">
        <f t="shared" si="75"/>
        <v>5.2580055000000012</v>
      </c>
      <c r="S919">
        <v>9.8026620456820191E-3</v>
      </c>
      <c r="T919">
        <v>-2.008655969740448</v>
      </c>
    </row>
    <row r="920" spans="1:20" x14ac:dyDescent="0.25">
      <c r="A920" s="8">
        <v>37281</v>
      </c>
      <c r="B920" s="7">
        <v>6.870603420000001</v>
      </c>
      <c r="C920" s="7">
        <v>5.2550046000000004</v>
      </c>
      <c r="D920">
        <f t="shared" si="76"/>
        <v>918</v>
      </c>
      <c r="E920" s="4">
        <f t="shared" si="72"/>
        <v>9.7919837645865041E-3</v>
      </c>
      <c r="F920">
        <f t="shared" si="73"/>
        <v>-2.0091293152716694</v>
      </c>
      <c r="G920">
        <f t="shared" si="74"/>
        <v>0.27987804878048783</v>
      </c>
      <c r="N920" s="5">
        <v>37281</v>
      </c>
      <c r="O920">
        <v>13.355500000000001</v>
      </c>
      <c r="P920" s="10">
        <f t="shared" si="75"/>
        <v>6.870603420000001</v>
      </c>
      <c r="Q920">
        <v>10.215</v>
      </c>
      <c r="R920" s="10">
        <f t="shared" si="75"/>
        <v>5.2550046000000004</v>
      </c>
      <c r="S920">
        <v>9.7919837645865041E-3</v>
      </c>
      <c r="T920">
        <v>-2.0091293152716694</v>
      </c>
    </row>
    <row r="921" spans="1:20" x14ac:dyDescent="0.25">
      <c r="A921" s="8">
        <v>37461</v>
      </c>
      <c r="B921" s="7">
        <v>6.8334780000000022</v>
      </c>
      <c r="C921" s="7">
        <v>5.2543615499999996</v>
      </c>
      <c r="D921">
        <f t="shared" si="76"/>
        <v>919</v>
      </c>
      <c r="E921" s="4">
        <f t="shared" si="72"/>
        <v>9.7813287224052352E-3</v>
      </c>
      <c r="F921">
        <f t="shared" si="73"/>
        <v>-2.0096021454565385</v>
      </c>
      <c r="G921">
        <f t="shared" si="74"/>
        <v>0.28018292682926832</v>
      </c>
      <c r="N921" s="5">
        <v>37461</v>
      </c>
      <c r="O921">
        <v>13.283333333333337</v>
      </c>
      <c r="P921" s="10">
        <f t="shared" si="75"/>
        <v>6.8334780000000022</v>
      </c>
      <c r="Q921">
        <v>10.213749999999999</v>
      </c>
      <c r="R921" s="10">
        <f t="shared" si="75"/>
        <v>5.2543615499999996</v>
      </c>
      <c r="S921">
        <v>9.7813287224052352E-3</v>
      </c>
      <c r="T921">
        <v>-2.0096021454565385</v>
      </c>
    </row>
    <row r="922" spans="1:20" x14ac:dyDescent="0.25">
      <c r="A922" s="8">
        <v>37359</v>
      </c>
      <c r="B922" s="7">
        <v>6.0453130500000007</v>
      </c>
      <c r="C922" s="7">
        <v>5.2541472000000002</v>
      </c>
      <c r="D922">
        <f t="shared" si="76"/>
        <v>920</v>
      </c>
      <c r="E922" s="4">
        <f t="shared" si="72"/>
        <v>9.7706968433591418E-3</v>
      </c>
      <c r="F922">
        <f t="shared" si="73"/>
        <v>-2.0100744614159822</v>
      </c>
      <c r="G922">
        <f t="shared" si="74"/>
        <v>0.28048780487804881</v>
      </c>
      <c r="N922" s="5">
        <v>37359</v>
      </c>
      <c r="O922">
        <v>11.751250000000001</v>
      </c>
      <c r="P922" s="10">
        <f t="shared" si="75"/>
        <v>6.0453130500000007</v>
      </c>
      <c r="Q922">
        <v>10.213333333333333</v>
      </c>
      <c r="R922" s="10">
        <f t="shared" si="75"/>
        <v>5.2541472000000002</v>
      </c>
      <c r="S922">
        <v>9.7706968433591418E-3</v>
      </c>
      <c r="T922">
        <v>-2.0100744614159822</v>
      </c>
    </row>
    <row r="923" spans="1:20" x14ac:dyDescent="0.25">
      <c r="A923" s="8">
        <v>37619</v>
      </c>
      <c r="B923" s="7">
        <v>6.5040220500000014</v>
      </c>
      <c r="C923" s="7">
        <v>5.2537185000000006</v>
      </c>
      <c r="D923">
        <f t="shared" si="76"/>
        <v>921</v>
      </c>
      <c r="E923" s="4">
        <f t="shared" si="72"/>
        <v>9.7600880519982738E-3</v>
      </c>
      <c r="F923">
        <f t="shared" si="73"/>
        <v>-2.0105462642672758</v>
      </c>
      <c r="G923">
        <f t="shared" si="74"/>
        <v>0.2807926829268293</v>
      </c>
      <c r="N923" s="5">
        <v>37619</v>
      </c>
      <c r="O923">
        <v>12.64291666666667</v>
      </c>
      <c r="P923" s="10">
        <f t="shared" si="75"/>
        <v>6.5040220500000014</v>
      </c>
      <c r="Q923">
        <v>10.2125</v>
      </c>
      <c r="R923" s="10">
        <f t="shared" si="75"/>
        <v>5.2537185000000006</v>
      </c>
      <c r="S923">
        <v>9.7600880519982738E-3</v>
      </c>
      <c r="T923">
        <v>-2.0105462642672758</v>
      </c>
    </row>
    <row r="924" spans="1:20" x14ac:dyDescent="0.25">
      <c r="A924" s="8">
        <v>37056</v>
      </c>
      <c r="B924" s="7">
        <v>7.2739579304347837</v>
      </c>
      <c r="C924" s="7">
        <v>5.239012226086956</v>
      </c>
      <c r="D924">
        <f t="shared" si="76"/>
        <v>922</v>
      </c>
      <c r="E924" s="4">
        <f t="shared" si="72"/>
        <v>9.7495022732000114E-3</v>
      </c>
      <c r="F924">
        <f t="shared" si="73"/>
        <v>-2.0110175551240563</v>
      </c>
      <c r="G924">
        <f t="shared" si="74"/>
        <v>0.28109756097560978</v>
      </c>
      <c r="N924" s="5">
        <v>37056</v>
      </c>
      <c r="O924">
        <v>14.139565217391306</v>
      </c>
      <c r="P924" s="10">
        <f t="shared" si="75"/>
        <v>7.2739579304347837</v>
      </c>
      <c r="Q924">
        <v>10.18391304347826</v>
      </c>
      <c r="R924" s="10">
        <f t="shared" si="75"/>
        <v>5.239012226086956</v>
      </c>
      <c r="S924">
        <v>9.7495022732000114E-3</v>
      </c>
      <c r="T924">
        <v>-2.0110175551240563</v>
      </c>
    </row>
    <row r="925" spans="1:20" x14ac:dyDescent="0.25">
      <c r="A925" s="8">
        <v>38074</v>
      </c>
      <c r="B925" s="7">
        <v>7.9335222000000005</v>
      </c>
      <c r="C925" s="7">
        <v>5.2376422500000004</v>
      </c>
      <c r="D925">
        <f t="shared" si="76"/>
        <v>923</v>
      </c>
      <c r="E925" s="4">
        <f t="shared" si="72"/>
        <v>9.7389394321672935E-3</v>
      </c>
      <c r="F925">
        <f t="shared" si="73"/>
        <v>-2.0114883350963391</v>
      </c>
      <c r="G925">
        <f t="shared" si="74"/>
        <v>0.28140243902439022</v>
      </c>
      <c r="N925" s="5">
        <v>38074</v>
      </c>
      <c r="O925">
        <v>15.421666666666667</v>
      </c>
      <c r="P925" s="10">
        <f t="shared" si="75"/>
        <v>7.9335222000000005</v>
      </c>
      <c r="Q925">
        <v>10.18125</v>
      </c>
      <c r="R925" s="10">
        <f t="shared" si="75"/>
        <v>5.2376422500000004</v>
      </c>
      <c r="S925">
        <v>9.7389394321672935E-3</v>
      </c>
      <c r="T925">
        <v>-2.0114883350963391</v>
      </c>
    </row>
    <row r="926" spans="1:20" x14ac:dyDescent="0.25">
      <c r="A926" s="8">
        <v>35916</v>
      </c>
      <c r="B926" s="7">
        <v>6.5207413500000024</v>
      </c>
      <c r="C926" s="7">
        <v>5.2333552500000007</v>
      </c>
      <c r="D926">
        <f t="shared" si="76"/>
        <v>924</v>
      </c>
      <c r="E926" s="4">
        <f t="shared" si="72"/>
        <v>9.7283994544268507E-3</v>
      </c>
      <c r="F926">
        <f t="shared" si="73"/>
        <v>-2.0119586052905336</v>
      </c>
      <c r="G926">
        <f t="shared" si="74"/>
        <v>0.2817073170731707</v>
      </c>
      <c r="N926" s="5">
        <v>35916</v>
      </c>
      <c r="O926">
        <v>12.675416666666671</v>
      </c>
      <c r="P926" s="10">
        <f t="shared" si="75"/>
        <v>6.5207413500000024</v>
      </c>
      <c r="Q926">
        <v>10.172916666666667</v>
      </c>
      <c r="R926" s="10">
        <f t="shared" si="75"/>
        <v>5.2333552500000007</v>
      </c>
      <c r="S926">
        <v>9.7283994544268507E-3</v>
      </c>
      <c r="T926">
        <v>-2.0119586052905336</v>
      </c>
    </row>
    <row r="927" spans="1:20" x14ac:dyDescent="0.25">
      <c r="A927" s="8">
        <v>37686</v>
      </c>
      <c r="B927" s="7">
        <v>6.5044507500000011</v>
      </c>
      <c r="C927" s="7">
        <v>5.2288538999999998</v>
      </c>
      <c r="D927">
        <f t="shared" si="76"/>
        <v>925</v>
      </c>
      <c r="E927" s="4">
        <f t="shared" si="72"/>
        <v>9.7178822658274717E-3</v>
      </c>
      <c r="F927">
        <f t="shared" si="73"/>
        <v>-2.0124283668094596</v>
      </c>
      <c r="G927">
        <f t="shared" si="74"/>
        <v>0.28201219512195119</v>
      </c>
      <c r="N927" s="5">
        <v>37686</v>
      </c>
      <c r="O927">
        <v>12.643750000000002</v>
      </c>
      <c r="P927" s="10">
        <f t="shared" si="75"/>
        <v>6.5044507500000011</v>
      </c>
      <c r="Q927">
        <v>10.164166666666667</v>
      </c>
      <c r="R927" s="10">
        <f t="shared" si="75"/>
        <v>5.2288538999999998</v>
      </c>
      <c r="S927">
        <v>9.7178822658274717E-3</v>
      </c>
      <c r="T927">
        <v>-2.0124283668094596</v>
      </c>
    </row>
    <row r="928" spans="1:20" x14ac:dyDescent="0.25">
      <c r="A928" s="8">
        <v>35996</v>
      </c>
      <c r="B928" s="7">
        <v>6.254304300000002</v>
      </c>
      <c r="C928" s="7">
        <v>5.2252099500000009</v>
      </c>
      <c r="D928">
        <f t="shared" si="76"/>
        <v>926</v>
      </c>
      <c r="E928" s="4">
        <f t="shared" si="72"/>
        <v>9.7073877925382395E-3</v>
      </c>
      <c r="F928">
        <f t="shared" si="73"/>
        <v>-2.0128976207523612</v>
      </c>
      <c r="G928">
        <f t="shared" si="74"/>
        <v>0.28231707317073168</v>
      </c>
      <c r="N928" s="5">
        <v>35996</v>
      </c>
      <c r="O928">
        <v>12.157500000000004</v>
      </c>
      <c r="P928" s="10">
        <f t="shared" si="75"/>
        <v>6.254304300000002</v>
      </c>
      <c r="Q928">
        <v>10.157083333333334</v>
      </c>
      <c r="R928" s="10">
        <f t="shared" si="75"/>
        <v>5.2252099500000009</v>
      </c>
      <c r="S928">
        <v>9.7073877925382395E-3</v>
      </c>
      <c r="T928">
        <v>-2.0128976207523612</v>
      </c>
    </row>
    <row r="929" spans="1:20" x14ac:dyDescent="0.25">
      <c r="A929" s="8">
        <v>37488</v>
      </c>
      <c r="B929" s="7">
        <v>6.4335008999999985</v>
      </c>
      <c r="C929" s="7">
        <v>5.2249955999999997</v>
      </c>
      <c r="D929">
        <f t="shared" si="76"/>
        <v>927</v>
      </c>
      <c r="E929" s="4">
        <f t="shared" si="72"/>
        <v>9.6969159610468293E-3</v>
      </c>
      <c r="F929">
        <f t="shared" si="73"/>
        <v>-2.0133663682149243</v>
      </c>
      <c r="G929">
        <f t="shared" si="74"/>
        <v>0.28262195121951217</v>
      </c>
      <c r="N929" s="5">
        <v>37488</v>
      </c>
      <c r="O929">
        <v>12.50583333333333</v>
      </c>
      <c r="P929" s="10">
        <f t="shared" si="75"/>
        <v>6.4335008999999985</v>
      </c>
      <c r="Q929">
        <v>10.156666666666666</v>
      </c>
      <c r="R929" s="10">
        <f t="shared" si="75"/>
        <v>5.2249955999999997</v>
      </c>
      <c r="S929">
        <v>9.6969159610468293E-3</v>
      </c>
      <c r="T929">
        <v>-2.0133663682149243</v>
      </c>
    </row>
    <row r="930" spans="1:20" x14ac:dyDescent="0.25">
      <c r="A930" s="8">
        <v>38150</v>
      </c>
      <c r="B930" s="7">
        <v>7.6411487999999999</v>
      </c>
      <c r="C930" s="7">
        <v>5.2204942500000016</v>
      </c>
      <c r="D930">
        <f t="shared" si="76"/>
        <v>928</v>
      </c>
      <c r="E930" s="4">
        <f t="shared" si="72"/>
        <v>9.6864666981577707E-3</v>
      </c>
      <c r="F930">
        <f t="shared" si="73"/>
        <v>-2.013834610289289</v>
      </c>
      <c r="G930">
        <f t="shared" si="74"/>
        <v>0.28292682926829266</v>
      </c>
      <c r="N930" s="5">
        <v>38150</v>
      </c>
      <c r="O930">
        <v>14.853333333333333</v>
      </c>
      <c r="P930" s="10">
        <f t="shared" si="75"/>
        <v>7.6411487999999999</v>
      </c>
      <c r="Q930">
        <v>10.147916666666669</v>
      </c>
      <c r="R930" s="10">
        <f t="shared" si="75"/>
        <v>5.2204942500000016</v>
      </c>
      <c r="S930">
        <v>9.6864666981577707E-3</v>
      </c>
      <c r="T930">
        <v>-2.013834610289289</v>
      </c>
    </row>
    <row r="931" spans="1:20" x14ac:dyDescent="0.25">
      <c r="A931" s="8">
        <v>36604</v>
      </c>
      <c r="B931" s="7">
        <v>9.0408542999999977</v>
      </c>
      <c r="C931" s="7">
        <v>5.2166359500000006</v>
      </c>
      <c r="D931">
        <f t="shared" si="76"/>
        <v>929</v>
      </c>
      <c r="E931" s="4">
        <f t="shared" si="72"/>
        <v>9.6760399309907541E-3</v>
      </c>
      <c r="F931">
        <f t="shared" si="73"/>
        <v>-2.0143023480640689</v>
      </c>
      <c r="G931">
        <f t="shared" si="74"/>
        <v>0.28323170731707314</v>
      </c>
      <c r="N931" s="5">
        <v>36604</v>
      </c>
      <c r="O931">
        <v>17.574166666666663</v>
      </c>
      <c r="P931" s="10">
        <f t="shared" si="75"/>
        <v>9.0408542999999977</v>
      </c>
      <c r="Q931">
        <v>10.140416666666667</v>
      </c>
      <c r="R931" s="10">
        <f t="shared" si="75"/>
        <v>5.2166359500000006</v>
      </c>
      <c r="S931">
        <v>9.6760399309907541E-3</v>
      </c>
      <c r="T931">
        <v>-2.0143023480640689</v>
      </c>
    </row>
    <row r="932" spans="1:20" x14ac:dyDescent="0.25">
      <c r="A932" s="8">
        <v>36211</v>
      </c>
      <c r="B932" s="7">
        <v>8.6415202500000028</v>
      </c>
      <c r="C932" s="7">
        <v>5.2164216000000003</v>
      </c>
      <c r="D932">
        <f t="shared" si="76"/>
        <v>930</v>
      </c>
      <c r="E932" s="4">
        <f t="shared" si="72"/>
        <v>9.6656355869789365E-3</v>
      </c>
      <c r="F932">
        <f t="shared" si="73"/>
        <v>-2.0147695826243623</v>
      </c>
      <c r="G932">
        <f t="shared" si="74"/>
        <v>0.28353658536585363</v>
      </c>
      <c r="N932" s="5">
        <v>36211</v>
      </c>
      <c r="O932">
        <v>16.797916666666673</v>
      </c>
      <c r="P932" s="10">
        <f t="shared" si="75"/>
        <v>8.6415202500000028</v>
      </c>
      <c r="Q932">
        <v>10.14</v>
      </c>
      <c r="R932" s="10">
        <f t="shared" si="75"/>
        <v>5.2164216000000003</v>
      </c>
      <c r="S932">
        <v>9.6656355869789365E-3</v>
      </c>
      <c r="T932">
        <v>-2.0147695826243623</v>
      </c>
    </row>
    <row r="933" spans="1:20" x14ac:dyDescent="0.25">
      <c r="A933" s="8">
        <v>35564</v>
      </c>
      <c r="B933" s="7">
        <v>6.2459446500000002</v>
      </c>
      <c r="C933" s="7">
        <v>5.2164216000000003</v>
      </c>
      <c r="D933">
        <f t="shared" si="76"/>
        <v>931</v>
      </c>
      <c r="E933" s="4">
        <f t="shared" si="72"/>
        <v>9.6552535938672513E-3</v>
      </c>
      <c r="F933">
        <f t="shared" si="73"/>
        <v>-2.0152363150517698</v>
      </c>
      <c r="G933">
        <f t="shared" si="74"/>
        <v>0.28384146341463412</v>
      </c>
      <c r="N933" s="5">
        <v>35564</v>
      </c>
      <c r="O933">
        <v>12.141249999999999</v>
      </c>
      <c r="P933" s="10">
        <f t="shared" si="75"/>
        <v>6.2459446500000002</v>
      </c>
      <c r="Q933">
        <v>10.14</v>
      </c>
      <c r="R933" s="10">
        <f t="shared" si="75"/>
        <v>5.2164216000000003</v>
      </c>
      <c r="S933">
        <v>9.6552535938672513E-3</v>
      </c>
      <c r="T933">
        <v>-2.0152363150517698</v>
      </c>
    </row>
    <row r="934" spans="1:20" x14ac:dyDescent="0.25">
      <c r="A934" s="5">
        <v>38368</v>
      </c>
      <c r="B934">
        <v>7.853784000000001</v>
      </c>
      <c r="C934">
        <v>5.2159929000000007</v>
      </c>
      <c r="D934">
        <f t="shared" si="76"/>
        <v>932</v>
      </c>
      <c r="E934" s="4">
        <f t="shared" si="72"/>
        <v>9.6448938797107416E-3</v>
      </c>
      <c r="F934">
        <f t="shared" si="73"/>
        <v>-2.0157025464244085</v>
      </c>
      <c r="G934">
        <f t="shared" si="74"/>
        <v>0.28414634146341461</v>
      </c>
      <c r="N934" s="5">
        <v>38368</v>
      </c>
      <c r="O934">
        <v>15.266666666666667</v>
      </c>
      <c r="P934" s="10">
        <f t="shared" si="75"/>
        <v>7.853784000000001</v>
      </c>
      <c r="Q934">
        <v>10.139166666666668</v>
      </c>
      <c r="R934" s="10">
        <f t="shared" si="75"/>
        <v>5.2159929000000007</v>
      </c>
      <c r="S934">
        <v>9.6448938797107416E-3</v>
      </c>
      <c r="T934">
        <v>-2.0157025464244085</v>
      </c>
    </row>
    <row r="935" spans="1:20" x14ac:dyDescent="0.25">
      <c r="A935" s="8">
        <v>38013</v>
      </c>
      <c r="B935" s="7">
        <v>6.8825641499999994</v>
      </c>
      <c r="C935" s="7">
        <v>5.2125633000000002</v>
      </c>
      <c r="D935">
        <f t="shared" si="76"/>
        <v>933</v>
      </c>
      <c r="E935" s="4">
        <f t="shared" si="72"/>
        <v>9.6345563728728947E-3</v>
      </c>
      <c r="F935">
        <f t="shared" si="73"/>
        <v>-2.0161682778169268</v>
      </c>
      <c r="G935">
        <f t="shared" si="74"/>
        <v>0.2844512195121951</v>
      </c>
      <c r="N935" s="5">
        <v>38013</v>
      </c>
      <c r="O935">
        <v>13.378749999999998</v>
      </c>
      <c r="P935" s="10">
        <f t="shared" si="75"/>
        <v>6.8825641499999994</v>
      </c>
      <c r="Q935">
        <v>10.1325</v>
      </c>
      <c r="R935" s="10">
        <f t="shared" si="75"/>
        <v>5.2125633000000002</v>
      </c>
      <c r="S935">
        <v>9.6345563728728947E-3</v>
      </c>
      <c r="T935">
        <v>-2.0161682778169268</v>
      </c>
    </row>
    <row r="936" spans="1:20" x14ac:dyDescent="0.25">
      <c r="A936" s="8">
        <v>35531</v>
      </c>
      <c r="B936" s="7">
        <v>6.3792703500000005</v>
      </c>
      <c r="C936" s="7">
        <v>5.2080619500000003</v>
      </c>
      <c r="D936">
        <f t="shared" si="76"/>
        <v>934</v>
      </c>
      <c r="E936" s="4">
        <f t="shared" si="72"/>
        <v>9.6242410020239942E-3</v>
      </c>
      <c r="F936">
        <f t="shared" si="73"/>
        <v>-2.0166335103005202</v>
      </c>
      <c r="G936">
        <f t="shared" si="74"/>
        <v>0.28475609756097559</v>
      </c>
      <c r="N936" s="5">
        <v>35531</v>
      </c>
      <c r="O936">
        <v>12.400416666666667</v>
      </c>
      <c r="P936" s="10">
        <f t="shared" si="75"/>
        <v>6.3792703500000005</v>
      </c>
      <c r="Q936">
        <v>10.123750000000001</v>
      </c>
      <c r="R936" s="10">
        <f t="shared" si="75"/>
        <v>5.2080619500000003</v>
      </c>
      <c r="S936">
        <v>9.6242410020239942E-3</v>
      </c>
      <c r="T936">
        <v>-2.0166335103005202</v>
      </c>
    </row>
    <row r="937" spans="1:20" x14ac:dyDescent="0.25">
      <c r="A937" s="8">
        <v>37349</v>
      </c>
      <c r="B937" s="7">
        <v>6.0500287500000018</v>
      </c>
      <c r="C937" s="7">
        <v>5.2080619500000003</v>
      </c>
      <c r="D937">
        <f t="shared" si="76"/>
        <v>935</v>
      </c>
      <c r="E937" s="4">
        <f t="shared" si="72"/>
        <v>9.6139476961394771E-3</v>
      </c>
      <c r="F937">
        <f t="shared" si="73"/>
        <v>-2.0170982449429449</v>
      </c>
      <c r="G937">
        <f t="shared" si="74"/>
        <v>0.28506097560975607</v>
      </c>
      <c r="N937" s="5">
        <v>37349</v>
      </c>
      <c r="O937">
        <v>11.76041666666667</v>
      </c>
      <c r="P937" s="10">
        <f t="shared" si="75"/>
        <v>6.0500287500000018</v>
      </c>
      <c r="Q937">
        <v>10.123750000000001</v>
      </c>
      <c r="R937" s="10">
        <f t="shared" si="75"/>
        <v>5.2080619500000003</v>
      </c>
      <c r="S937">
        <v>9.6139476961394771E-3</v>
      </c>
      <c r="T937">
        <v>-2.0170982449429449</v>
      </c>
    </row>
    <row r="938" spans="1:20" x14ac:dyDescent="0.25">
      <c r="A938" s="8">
        <v>38245</v>
      </c>
      <c r="B938" s="7">
        <v>7.2338838000000001</v>
      </c>
      <c r="C938" s="7">
        <v>5.2080619499999994</v>
      </c>
      <c r="D938">
        <f t="shared" si="76"/>
        <v>936</v>
      </c>
      <c r="E938" s="4">
        <f t="shared" si="72"/>
        <v>9.6036763844983015E-3</v>
      </c>
      <c r="F938">
        <f t="shared" si="73"/>
        <v>-2.0175624828085321</v>
      </c>
      <c r="G938">
        <f t="shared" si="74"/>
        <v>0.28536585365853656</v>
      </c>
      <c r="N938" s="5">
        <v>38245</v>
      </c>
      <c r="O938">
        <v>14.061666666666667</v>
      </c>
      <c r="P938" s="10">
        <f t="shared" si="75"/>
        <v>7.2338838000000001</v>
      </c>
      <c r="Q938">
        <v>10.123749999999999</v>
      </c>
      <c r="R938" s="10">
        <f t="shared" si="75"/>
        <v>5.2080619499999994</v>
      </c>
      <c r="S938">
        <v>9.6036763844983015E-3</v>
      </c>
      <c r="T938">
        <v>-2.0175624828085321</v>
      </c>
    </row>
    <row r="939" spans="1:20" x14ac:dyDescent="0.25">
      <c r="A939" s="5">
        <v>38512</v>
      </c>
      <c r="B939">
        <v>6.03330945</v>
      </c>
      <c r="C939">
        <v>5.2078476</v>
      </c>
      <c r="D939">
        <f t="shared" si="76"/>
        <v>937</v>
      </c>
      <c r="E939" s="4">
        <f t="shared" si="72"/>
        <v>9.5934269966813351E-3</v>
      </c>
      <c r="F939">
        <f t="shared" si="73"/>
        <v>-2.0180262249582053</v>
      </c>
      <c r="G939">
        <f t="shared" si="74"/>
        <v>0.28567073170731705</v>
      </c>
      <c r="N939" s="5">
        <v>38512</v>
      </c>
      <c r="O939">
        <v>11.727916666666667</v>
      </c>
      <c r="P939" s="10">
        <f t="shared" si="75"/>
        <v>6.03330945</v>
      </c>
      <c r="Q939">
        <v>10.123333333333333</v>
      </c>
      <c r="R939" s="10">
        <f t="shared" si="75"/>
        <v>5.2078476</v>
      </c>
      <c r="S939">
        <v>9.5934269966813351E-3</v>
      </c>
      <c r="T939">
        <v>-2.0180262249582053</v>
      </c>
    </row>
    <row r="940" spans="1:20" x14ac:dyDescent="0.25">
      <c r="A940" s="8">
        <v>36962</v>
      </c>
      <c r="B940" s="7">
        <v>7.1039877000000011</v>
      </c>
      <c r="C940" s="7">
        <v>5.2039893000000008</v>
      </c>
      <c r="D940">
        <f t="shared" si="76"/>
        <v>938</v>
      </c>
      <c r="E940" s="4">
        <f t="shared" si="72"/>
        <v>9.5831994625697348E-3</v>
      </c>
      <c r="F940">
        <f t="shared" si="73"/>
        <v>-2.0184894724494913</v>
      </c>
      <c r="G940">
        <f t="shared" si="74"/>
        <v>0.28597560975609754</v>
      </c>
      <c r="N940" s="5">
        <v>36962</v>
      </c>
      <c r="O940">
        <v>13.809166666666668</v>
      </c>
      <c r="P940" s="10">
        <f t="shared" si="75"/>
        <v>7.1039877000000011</v>
      </c>
      <c r="Q940">
        <v>10.115833333333335</v>
      </c>
      <c r="R940" s="10">
        <f t="shared" si="75"/>
        <v>5.2039893000000008</v>
      </c>
      <c r="S940">
        <v>9.5831994625697348E-3</v>
      </c>
      <c r="T940">
        <v>-2.0184894724494913</v>
      </c>
    </row>
    <row r="941" spans="1:20" x14ac:dyDescent="0.25">
      <c r="A941" s="5">
        <v>38488</v>
      </c>
      <c r="B941">
        <v>6.5046650999999995</v>
      </c>
      <c r="C941">
        <v>5.199702300000002</v>
      </c>
      <c r="D941">
        <f t="shared" si="76"/>
        <v>939</v>
      </c>
      <c r="E941" s="4">
        <f t="shared" si="72"/>
        <v>9.5729937123433563E-3</v>
      </c>
      <c r="F941">
        <f t="shared" si="73"/>
        <v>-2.018952226336538</v>
      </c>
      <c r="G941">
        <f t="shared" si="74"/>
        <v>0.28628048780487803</v>
      </c>
      <c r="N941" s="5">
        <v>38488</v>
      </c>
      <c r="O941">
        <v>12.644166666666665</v>
      </c>
      <c r="P941" s="10">
        <f t="shared" si="75"/>
        <v>6.5046650999999995</v>
      </c>
      <c r="Q941">
        <v>10.107500000000003</v>
      </c>
      <c r="R941" s="10">
        <f t="shared" si="75"/>
        <v>5.199702300000002</v>
      </c>
      <c r="S941">
        <v>9.5729937123433563E-3</v>
      </c>
      <c r="T941">
        <v>-2.018952226336538</v>
      </c>
    </row>
    <row r="942" spans="1:20" x14ac:dyDescent="0.25">
      <c r="A942" s="8">
        <v>36277</v>
      </c>
      <c r="B942" s="7">
        <v>8.2288965000000012</v>
      </c>
      <c r="C942" s="7">
        <v>5.1997023000000002</v>
      </c>
      <c r="D942">
        <f t="shared" si="76"/>
        <v>940</v>
      </c>
      <c r="E942" s="4">
        <f t="shared" si="72"/>
        <v>9.5628096764791611E-3</v>
      </c>
      <c r="F942">
        <f t="shared" si="73"/>
        <v>-2.0194144876701254</v>
      </c>
      <c r="G942">
        <f t="shared" si="74"/>
        <v>0.28658536585365851</v>
      </c>
      <c r="N942" s="5">
        <v>36277</v>
      </c>
      <c r="O942">
        <v>15.995833333333335</v>
      </c>
      <c r="P942" s="10">
        <f t="shared" si="75"/>
        <v>8.2288965000000012</v>
      </c>
      <c r="Q942">
        <v>10.1075</v>
      </c>
      <c r="R942" s="10">
        <f t="shared" si="75"/>
        <v>5.1997023000000002</v>
      </c>
      <c r="S942">
        <v>9.5628096764791611E-3</v>
      </c>
      <c r="T942">
        <v>-2.0194144876701254</v>
      </c>
    </row>
    <row r="943" spans="1:20" x14ac:dyDescent="0.25">
      <c r="A943" s="8">
        <v>37280</v>
      </c>
      <c r="B943" s="7">
        <v>6.3302960347826094</v>
      </c>
      <c r="C943" s="7">
        <v>5.1996463826086963</v>
      </c>
      <c r="D943">
        <f t="shared" si="76"/>
        <v>941</v>
      </c>
      <c r="E943" s="4">
        <f t="shared" si="72"/>
        <v>9.5526472857496401E-3</v>
      </c>
      <c r="F943">
        <f t="shared" si="73"/>
        <v>-2.0198762574976841</v>
      </c>
      <c r="G943">
        <f t="shared" si="74"/>
        <v>0.286890243902439</v>
      </c>
      <c r="N943" s="5">
        <v>37280</v>
      </c>
      <c r="O943">
        <v>12.30521739130435</v>
      </c>
      <c r="P943" s="10">
        <f t="shared" si="75"/>
        <v>6.3302960347826094</v>
      </c>
      <c r="Q943">
        <v>10.107391304347827</v>
      </c>
      <c r="R943" s="10">
        <f t="shared" si="75"/>
        <v>5.1996463826086963</v>
      </c>
      <c r="S943">
        <v>9.5526472857496401E-3</v>
      </c>
      <c r="T943">
        <v>-2.0198762574976841</v>
      </c>
    </row>
    <row r="944" spans="1:20" x14ac:dyDescent="0.25">
      <c r="A944" s="8">
        <v>37670</v>
      </c>
      <c r="B944" s="7">
        <v>6.229225350000001</v>
      </c>
      <c r="C944" s="7">
        <v>5.1960583500000004</v>
      </c>
      <c r="D944">
        <f t="shared" si="76"/>
        <v>942</v>
      </c>
      <c r="E944" s="4">
        <f t="shared" si="72"/>
        <v>9.5425064712212435E-3</v>
      </c>
      <c r="F944">
        <f t="shared" si="73"/>
        <v>-2.0203375368633045</v>
      </c>
      <c r="G944">
        <f t="shared" si="74"/>
        <v>0.28719512195121949</v>
      </c>
      <c r="N944" s="5">
        <v>37670</v>
      </c>
      <c r="O944">
        <v>12.108750000000002</v>
      </c>
      <c r="P944" s="10">
        <f t="shared" si="75"/>
        <v>6.229225350000001</v>
      </c>
      <c r="Q944">
        <v>10.100416666666668</v>
      </c>
      <c r="R944" s="10">
        <f t="shared" si="75"/>
        <v>5.1960583500000004</v>
      </c>
      <c r="S944">
        <v>9.5425064712212435E-3</v>
      </c>
      <c r="T944">
        <v>-2.0203375368633045</v>
      </c>
    </row>
    <row r="945" spans="1:20" x14ac:dyDescent="0.25">
      <c r="A945" s="8">
        <v>35660</v>
      </c>
      <c r="B945" s="7">
        <v>6.96616065</v>
      </c>
      <c r="C945" s="7">
        <v>5.1956296499999999</v>
      </c>
      <c r="D945">
        <f t="shared" si="76"/>
        <v>943</v>
      </c>
      <c r="E945" s="4">
        <f t="shared" si="72"/>
        <v>9.5323871642528212E-3</v>
      </c>
      <c r="F945">
        <f t="shared" si="73"/>
        <v>-2.0207983268077556</v>
      </c>
      <c r="G945">
        <f t="shared" si="74"/>
        <v>0.28749999999999998</v>
      </c>
      <c r="N945" s="5">
        <v>35660</v>
      </c>
      <c r="O945">
        <v>13.54125</v>
      </c>
      <c r="P945" s="10">
        <f t="shared" si="75"/>
        <v>6.96616065</v>
      </c>
      <c r="Q945">
        <v>10.099583333333333</v>
      </c>
      <c r="R945" s="10">
        <f t="shared" si="75"/>
        <v>5.1956296499999999</v>
      </c>
      <c r="S945">
        <v>9.5323871642528212E-3</v>
      </c>
      <c r="T945">
        <v>-2.0207983268077556</v>
      </c>
    </row>
    <row r="946" spans="1:20" x14ac:dyDescent="0.25">
      <c r="A946" s="8">
        <v>36873</v>
      </c>
      <c r="B946" s="7">
        <v>8.6248009500000027</v>
      </c>
      <c r="C946" s="7">
        <v>5.1874843499999992</v>
      </c>
      <c r="D946">
        <f t="shared" si="76"/>
        <v>944</v>
      </c>
      <c r="E946" s="4">
        <f t="shared" si="72"/>
        <v>9.522289296494079E-3</v>
      </c>
      <c r="F946">
        <f t="shared" si="73"/>
        <v>-2.0212586283684959</v>
      </c>
      <c r="G946">
        <f t="shared" si="74"/>
        <v>0.28780487804878047</v>
      </c>
      <c r="N946" s="5">
        <v>36873</v>
      </c>
      <c r="O946">
        <v>16.76541666666667</v>
      </c>
      <c r="P946" s="10">
        <f t="shared" si="75"/>
        <v>8.6248009500000027</v>
      </c>
      <c r="Q946">
        <v>10.083749999999998</v>
      </c>
      <c r="R946" s="10">
        <f t="shared" si="75"/>
        <v>5.1874843499999992</v>
      </c>
      <c r="S946">
        <v>9.522289296494079E-3</v>
      </c>
      <c r="T946">
        <v>-2.0212586283684959</v>
      </c>
    </row>
    <row r="947" spans="1:20" x14ac:dyDescent="0.25">
      <c r="A947" s="8">
        <v>38149</v>
      </c>
      <c r="B947" s="7">
        <v>6.654067050000001</v>
      </c>
      <c r="C947" s="7">
        <v>5.1872700000000016</v>
      </c>
      <c r="D947">
        <f t="shared" si="76"/>
        <v>945</v>
      </c>
      <c r="E947" s="4">
        <f t="shared" si="72"/>
        <v>9.5122127998840331E-3</v>
      </c>
      <c r="F947">
        <f t="shared" si="73"/>
        <v>-2.0217184425796901</v>
      </c>
      <c r="G947">
        <f t="shared" si="74"/>
        <v>0.28810975609756095</v>
      </c>
      <c r="N947" s="5">
        <v>38149</v>
      </c>
      <c r="O947">
        <v>12.934583333333334</v>
      </c>
      <c r="P947" s="10">
        <f t="shared" si="75"/>
        <v>6.654067050000001</v>
      </c>
      <c r="Q947">
        <v>10.083333333333336</v>
      </c>
      <c r="R947" s="10">
        <f t="shared" si="75"/>
        <v>5.1872700000000016</v>
      </c>
      <c r="S947">
        <v>9.5122127998840331E-3</v>
      </c>
      <c r="T947">
        <v>-2.0217184425796901</v>
      </c>
    </row>
    <row r="948" spans="1:20" x14ac:dyDescent="0.25">
      <c r="A948" s="8">
        <v>37480</v>
      </c>
      <c r="B948" s="7">
        <v>6.2220399652173946</v>
      </c>
      <c r="C948" s="7">
        <v>5.1871208869565226</v>
      </c>
      <c r="D948">
        <f t="shared" si="76"/>
        <v>946</v>
      </c>
      <c r="E948" s="4">
        <f t="shared" si="72"/>
        <v>9.502157606649483E-3</v>
      </c>
      <c r="F948">
        <f t="shared" si="73"/>
        <v>-2.0221777704722199</v>
      </c>
      <c r="G948">
        <f t="shared" si="74"/>
        <v>0.28841463414634144</v>
      </c>
      <c r="N948" s="5">
        <v>37480</v>
      </c>
      <c r="O948">
        <v>12.094782608695658</v>
      </c>
      <c r="P948" s="10">
        <f t="shared" si="75"/>
        <v>6.2220399652173946</v>
      </c>
      <c r="Q948">
        <v>10.083043478260871</v>
      </c>
      <c r="R948" s="10">
        <f t="shared" si="75"/>
        <v>5.1871208869565226</v>
      </c>
      <c r="S948">
        <v>9.502157606649483E-3</v>
      </c>
      <c r="T948">
        <v>-2.0221777704722199</v>
      </c>
    </row>
    <row r="949" spans="1:20" x14ac:dyDescent="0.25">
      <c r="A949" s="8">
        <v>37077</v>
      </c>
      <c r="B949" s="7">
        <v>6.4258029391304357</v>
      </c>
      <c r="C949" s="7">
        <v>5.1866735478260884</v>
      </c>
      <c r="D949">
        <f t="shared" si="76"/>
        <v>947</v>
      </c>
      <c r="E949" s="4">
        <f t="shared" si="72"/>
        <v>9.4921236493034963E-3</v>
      </c>
      <c r="F949">
        <f t="shared" si="73"/>
        <v>-2.0226366130737006</v>
      </c>
      <c r="G949">
        <f t="shared" si="74"/>
        <v>0.28871951219512193</v>
      </c>
      <c r="N949" s="5">
        <v>37077</v>
      </c>
      <c r="O949">
        <v>12.490869565217393</v>
      </c>
      <c r="P949" s="10">
        <f t="shared" si="75"/>
        <v>6.4258029391304357</v>
      </c>
      <c r="Q949">
        <v>10.08217391304348</v>
      </c>
      <c r="R949" s="10">
        <f t="shared" si="75"/>
        <v>5.1866735478260884</v>
      </c>
      <c r="S949">
        <v>9.4921236493034963E-3</v>
      </c>
      <c r="T949">
        <v>-2.0226366130737006</v>
      </c>
    </row>
    <row r="950" spans="1:20" x14ac:dyDescent="0.25">
      <c r="A950" s="5">
        <v>38616</v>
      </c>
      <c r="B950">
        <v>6.4164205894736854</v>
      </c>
      <c r="C950">
        <v>5.18393065263158</v>
      </c>
      <c r="D950">
        <f t="shared" si="76"/>
        <v>948</v>
      </c>
      <c r="E950" s="4">
        <f t="shared" si="72"/>
        <v>9.4821108606438931E-3</v>
      </c>
      <c r="F950">
        <f t="shared" si="73"/>
        <v>-2.0230949714084931</v>
      </c>
      <c r="G950">
        <f t="shared" si="74"/>
        <v>0.28902439024390242</v>
      </c>
      <c r="N950" s="5">
        <v>38616</v>
      </c>
      <c r="O950">
        <v>12.47263157894737</v>
      </c>
      <c r="P950" s="10">
        <f t="shared" si="75"/>
        <v>6.4164205894736854</v>
      </c>
      <c r="Q950">
        <v>10.076842105263159</v>
      </c>
      <c r="R950" s="10">
        <f t="shared" si="75"/>
        <v>5.18393065263158</v>
      </c>
      <c r="S950">
        <v>9.4821108606438931E-3</v>
      </c>
      <c r="T950">
        <v>-2.0230949714084931</v>
      </c>
    </row>
    <row r="951" spans="1:20" x14ac:dyDescent="0.25">
      <c r="A951" s="8">
        <v>36384</v>
      </c>
      <c r="B951" s="7">
        <v>7.4958381391304378</v>
      </c>
      <c r="C951" s="7">
        <v>5.1822001565217395</v>
      </c>
      <c r="D951">
        <f t="shared" si="76"/>
        <v>949</v>
      </c>
      <c r="E951" s="4">
        <f t="shared" si="72"/>
        <v>9.4721191737517502E-3</v>
      </c>
      <c r="F951">
        <f t="shared" si="73"/>
        <v>-2.0235528464977195</v>
      </c>
      <c r="G951">
        <f t="shared" si="74"/>
        <v>0.28932926829268291</v>
      </c>
      <c r="N951" s="5">
        <v>36384</v>
      </c>
      <c r="O951">
        <v>14.570869565217397</v>
      </c>
      <c r="P951" s="10">
        <f t="shared" si="75"/>
        <v>7.4958381391304378</v>
      </c>
      <c r="Q951">
        <v>10.073478260869566</v>
      </c>
      <c r="R951" s="10">
        <f t="shared" si="75"/>
        <v>5.1822001565217395</v>
      </c>
      <c r="S951">
        <v>9.4721191737517502E-3</v>
      </c>
      <c r="T951">
        <v>-2.0235528464977195</v>
      </c>
    </row>
    <row r="952" spans="1:20" x14ac:dyDescent="0.25">
      <c r="A952" s="8">
        <v>36354</v>
      </c>
      <c r="B952" s="7">
        <v>8.9626165500000017</v>
      </c>
      <c r="C952" s="7">
        <v>5.1786960000000013</v>
      </c>
      <c r="D952">
        <f t="shared" si="76"/>
        <v>950</v>
      </c>
      <c r="E952" s="4">
        <f t="shared" si="72"/>
        <v>9.4621485219899062E-3</v>
      </c>
      <c r="F952">
        <f t="shared" si="73"/>
        <v>-2.0240102393592747</v>
      </c>
      <c r="G952">
        <f t="shared" si="74"/>
        <v>0.28963414634146339</v>
      </c>
      <c r="N952" s="5">
        <v>36354</v>
      </c>
      <c r="O952">
        <v>17.422083333333337</v>
      </c>
      <c r="P952" s="10">
        <f t="shared" si="75"/>
        <v>8.9626165500000017</v>
      </c>
      <c r="Q952">
        <v>10.066666666666668</v>
      </c>
      <c r="R952" s="10">
        <f t="shared" si="75"/>
        <v>5.1786960000000013</v>
      </c>
      <c r="S952">
        <v>9.4621485219899062E-3</v>
      </c>
      <c r="T952">
        <v>-2.0240102393592747</v>
      </c>
    </row>
    <row r="953" spans="1:20" x14ac:dyDescent="0.25">
      <c r="A953" s="8">
        <v>36904</v>
      </c>
      <c r="B953" s="7">
        <v>7.6585111500000007</v>
      </c>
      <c r="C953" s="7">
        <v>5.1786960000000013</v>
      </c>
      <c r="D953">
        <f t="shared" si="76"/>
        <v>951</v>
      </c>
      <c r="E953" s="4">
        <f t="shared" si="72"/>
        <v>9.4521988390014831E-3</v>
      </c>
      <c r="F953">
        <f t="shared" si="73"/>
        <v>-2.0244671510078409</v>
      </c>
      <c r="G953">
        <f t="shared" si="74"/>
        <v>0.28993902439024388</v>
      </c>
      <c r="N953" s="5">
        <v>36904</v>
      </c>
      <c r="O953">
        <v>14.887083333333335</v>
      </c>
      <c r="P953" s="10">
        <f t="shared" si="75"/>
        <v>7.6585111500000007</v>
      </c>
      <c r="Q953">
        <v>10.066666666666668</v>
      </c>
      <c r="R953" s="10">
        <f t="shared" si="75"/>
        <v>5.1786960000000013</v>
      </c>
      <c r="S953">
        <v>9.4521988390014831E-3</v>
      </c>
      <c r="T953">
        <v>-2.0244671510078409</v>
      </c>
    </row>
    <row r="954" spans="1:20" x14ac:dyDescent="0.25">
      <c r="A954" s="8">
        <v>37018</v>
      </c>
      <c r="B954" s="7">
        <v>7.8164871000000007</v>
      </c>
      <c r="C954" s="7">
        <v>5.1748377000000003</v>
      </c>
      <c r="D954">
        <f t="shared" si="76"/>
        <v>952</v>
      </c>
      <c r="E954" s="4">
        <f t="shared" si="72"/>
        <v>9.4422700587084157E-3</v>
      </c>
      <c r="F954">
        <f t="shared" si="73"/>
        <v>-2.0249235824549014</v>
      </c>
      <c r="G954">
        <f t="shared" si="74"/>
        <v>0.29024390243902437</v>
      </c>
      <c r="N954" s="5">
        <v>37018</v>
      </c>
      <c r="O954">
        <v>15.194166666666668</v>
      </c>
      <c r="P954" s="10">
        <f t="shared" si="75"/>
        <v>7.8164871000000007</v>
      </c>
      <c r="Q954">
        <v>10.059166666666668</v>
      </c>
      <c r="R954" s="10">
        <f t="shared" si="75"/>
        <v>5.1748377000000003</v>
      </c>
      <c r="S954">
        <v>9.4422700587084157E-3</v>
      </c>
      <c r="T954">
        <v>-2.0249235824549014</v>
      </c>
    </row>
    <row r="955" spans="1:20" x14ac:dyDescent="0.25">
      <c r="A955" s="8">
        <v>37083</v>
      </c>
      <c r="B955" s="7">
        <v>6.5621109000000022</v>
      </c>
      <c r="C955" s="7">
        <v>5.17076505</v>
      </c>
      <c r="D955">
        <f t="shared" si="76"/>
        <v>953</v>
      </c>
      <c r="E955" s="4">
        <f t="shared" si="72"/>
        <v>9.43236211530998E-3</v>
      </c>
      <c r="F955">
        <f t="shared" si="73"/>
        <v>-2.0253795347087533</v>
      </c>
      <c r="G955">
        <f t="shared" si="74"/>
        <v>0.29054878048780486</v>
      </c>
      <c r="N955" s="5">
        <v>37083</v>
      </c>
      <c r="O955">
        <v>12.755833333333337</v>
      </c>
      <c r="P955" s="10">
        <f t="shared" si="75"/>
        <v>6.5621109000000022</v>
      </c>
      <c r="Q955">
        <v>10.05125</v>
      </c>
      <c r="R955" s="10">
        <f t="shared" si="75"/>
        <v>5.17076505</v>
      </c>
      <c r="S955">
        <v>9.43236211530998E-3</v>
      </c>
      <c r="T955">
        <v>-2.0253795347087533</v>
      </c>
    </row>
    <row r="956" spans="1:20" x14ac:dyDescent="0.25">
      <c r="A956" s="5">
        <v>38505</v>
      </c>
      <c r="B956">
        <v>7.4580939000000006</v>
      </c>
      <c r="C956">
        <v>5.1669067500000008</v>
      </c>
      <c r="D956">
        <f t="shared" si="76"/>
        <v>954</v>
      </c>
      <c r="E956" s="4">
        <f t="shared" si="72"/>
        <v>9.4224749432813525E-3</v>
      </c>
      <c r="F956">
        <f t="shared" si="73"/>
        <v>-2.0258350087745223</v>
      </c>
      <c r="G956">
        <f t="shared" si="74"/>
        <v>0.29085365853658535</v>
      </c>
      <c r="N956" s="5">
        <v>38505</v>
      </c>
      <c r="O956">
        <v>14.4975</v>
      </c>
      <c r="P956" s="10">
        <f t="shared" si="75"/>
        <v>7.4580939000000006</v>
      </c>
      <c r="Q956">
        <v>10.043750000000001</v>
      </c>
      <c r="R956" s="10">
        <f t="shared" si="75"/>
        <v>5.1669067500000008</v>
      </c>
      <c r="S956">
        <v>9.4224749432813525E-3</v>
      </c>
      <c r="T956">
        <v>-2.0258350087745223</v>
      </c>
    </row>
    <row r="957" spans="1:20" x14ac:dyDescent="0.25">
      <c r="A957" s="8">
        <v>37806</v>
      </c>
      <c r="B957" s="7">
        <v>6.2667366000000015</v>
      </c>
      <c r="C957" s="7">
        <v>5.1664780500000012</v>
      </c>
      <c r="D957">
        <f t="shared" si="76"/>
        <v>955</v>
      </c>
      <c r="E957" s="4">
        <f t="shared" si="72"/>
        <v>9.4126084773721586E-3</v>
      </c>
      <c r="F957">
        <f t="shared" si="73"/>
        <v>-2.0262900056541735</v>
      </c>
      <c r="G957">
        <f t="shared" si="74"/>
        <v>0.29115853658536583</v>
      </c>
      <c r="N957" s="5">
        <v>37806</v>
      </c>
      <c r="O957">
        <v>12.18166666666667</v>
      </c>
      <c r="P957" s="10">
        <f t="shared" si="75"/>
        <v>6.2667366000000015</v>
      </c>
      <c r="Q957">
        <v>10.042916666666668</v>
      </c>
      <c r="R957" s="10">
        <f t="shared" si="75"/>
        <v>5.1664780500000012</v>
      </c>
      <c r="S957">
        <v>9.4126084773721586E-3</v>
      </c>
      <c r="T957">
        <v>-2.0262900056541735</v>
      </c>
    </row>
    <row r="958" spans="1:20" x14ac:dyDescent="0.25">
      <c r="A958" s="8">
        <v>37114</v>
      </c>
      <c r="B958" s="7">
        <v>6.3868844347826093</v>
      </c>
      <c r="C958" s="7">
        <v>5.1647539304347836</v>
      </c>
      <c r="D958">
        <f t="shared" si="76"/>
        <v>956</v>
      </c>
      <c r="E958" s="4">
        <f t="shared" si="72"/>
        <v>9.4027626526050328E-3</v>
      </c>
      <c r="F958">
        <f t="shared" si="73"/>
        <v>-2.0267445263465271</v>
      </c>
      <c r="G958">
        <f t="shared" si="74"/>
        <v>0.29146341463414632</v>
      </c>
      <c r="N958" s="5">
        <v>37114</v>
      </c>
      <c r="O958">
        <v>12.415217391304349</v>
      </c>
      <c r="P958" s="10">
        <f t="shared" si="75"/>
        <v>6.3868844347826093</v>
      </c>
      <c r="Q958">
        <v>10.039565217391306</v>
      </c>
      <c r="R958" s="10">
        <f t="shared" si="75"/>
        <v>5.1647539304347836</v>
      </c>
      <c r="S958">
        <v>9.4027626526050328E-3</v>
      </c>
      <c r="T958">
        <v>-2.0267445263465271</v>
      </c>
    </row>
    <row r="959" spans="1:20" x14ac:dyDescent="0.25">
      <c r="A959" s="8">
        <v>36954</v>
      </c>
      <c r="B959" s="7">
        <v>7.1376406499999998</v>
      </c>
      <c r="C959" s="7">
        <v>5.1626197499999993</v>
      </c>
      <c r="D959">
        <f t="shared" si="76"/>
        <v>957</v>
      </c>
      <c r="E959" s="4">
        <f t="shared" si="72"/>
        <v>9.3929374042742014E-3</v>
      </c>
      <c r="F959">
        <f t="shared" si="73"/>
        <v>-2.0271985718472707</v>
      </c>
      <c r="G959">
        <f t="shared" si="74"/>
        <v>0.29176829268292681</v>
      </c>
      <c r="N959" s="5">
        <v>36954</v>
      </c>
      <c r="O959">
        <v>13.874583333333332</v>
      </c>
      <c r="P959" s="10">
        <f t="shared" si="75"/>
        <v>7.1376406499999998</v>
      </c>
      <c r="Q959">
        <v>10.035416666666665</v>
      </c>
      <c r="R959" s="10">
        <f t="shared" si="75"/>
        <v>5.1626197499999993</v>
      </c>
      <c r="S959">
        <v>9.3929374042742014E-3</v>
      </c>
      <c r="T959">
        <v>-2.0271985718472707</v>
      </c>
    </row>
    <row r="960" spans="1:20" x14ac:dyDescent="0.25">
      <c r="A960" s="8">
        <v>36327</v>
      </c>
      <c r="B960" s="7">
        <v>9.3831712500000002</v>
      </c>
      <c r="C960" s="7">
        <v>5.1624053999999999</v>
      </c>
      <c r="D960">
        <f t="shared" si="76"/>
        <v>958</v>
      </c>
      <c r="E960" s="4">
        <f t="shared" si="72"/>
        <v>9.3831326679440618E-3</v>
      </c>
      <c r="F960">
        <f t="shared" si="73"/>
        <v>-2.0276521431489716</v>
      </c>
      <c r="G960">
        <f t="shared" si="74"/>
        <v>0.2920731707317073</v>
      </c>
      <c r="N960" s="5">
        <v>36327</v>
      </c>
      <c r="O960">
        <v>18.239583333333332</v>
      </c>
      <c r="P960" s="10">
        <f t="shared" si="75"/>
        <v>9.3831712500000002</v>
      </c>
      <c r="Q960">
        <v>10.035</v>
      </c>
      <c r="R960" s="10">
        <f t="shared" si="75"/>
        <v>5.1624053999999999</v>
      </c>
      <c r="S960">
        <v>9.3831326679440618E-3</v>
      </c>
      <c r="T960">
        <v>-2.0276521431489716</v>
      </c>
    </row>
    <row r="961" spans="1:20" x14ac:dyDescent="0.25">
      <c r="A961" s="8">
        <v>37570</v>
      </c>
      <c r="B961" s="7">
        <v>5.8421092500000009</v>
      </c>
      <c r="C961" s="7">
        <v>5.1621910500000014</v>
      </c>
      <c r="D961">
        <f t="shared" si="76"/>
        <v>959</v>
      </c>
      <c r="E961" s="4">
        <f t="shared" si="72"/>
        <v>9.3733483794477702E-3</v>
      </c>
      <c r="F961">
        <f t="shared" si="73"/>
        <v>-2.0281052412410907</v>
      </c>
      <c r="G961">
        <f t="shared" si="74"/>
        <v>0.29237804878048779</v>
      </c>
      <c r="N961" s="5">
        <v>37570</v>
      </c>
      <c r="O961">
        <v>11.356250000000001</v>
      </c>
      <c r="P961" s="10">
        <f t="shared" si="75"/>
        <v>5.8421092500000009</v>
      </c>
      <c r="Q961">
        <v>10.034583333333336</v>
      </c>
      <c r="R961" s="10">
        <f t="shared" si="75"/>
        <v>5.1621910500000014</v>
      </c>
      <c r="S961">
        <v>9.3733483794477702E-3</v>
      </c>
      <c r="T961">
        <v>-2.0281052412410907</v>
      </c>
    </row>
    <row r="962" spans="1:20" x14ac:dyDescent="0.25">
      <c r="A962" s="8">
        <v>37639</v>
      </c>
      <c r="B962" s="7">
        <v>7.287685650000002</v>
      </c>
      <c r="C962" s="7">
        <v>5.1621910500000006</v>
      </c>
      <c r="D962">
        <f t="shared" si="76"/>
        <v>960</v>
      </c>
      <c r="E962" s="4">
        <f t="shared" si="72"/>
        <v>9.3635844748858436E-3</v>
      </c>
      <c r="F962">
        <f t="shared" si="73"/>
        <v>-2.0285578671099955</v>
      </c>
      <c r="G962">
        <f t="shared" si="74"/>
        <v>0.29268292682926828</v>
      </c>
      <c r="N962" s="5">
        <v>37639</v>
      </c>
      <c r="O962">
        <v>14.166250000000003</v>
      </c>
      <c r="P962" s="10">
        <f t="shared" si="75"/>
        <v>7.287685650000002</v>
      </c>
      <c r="Q962">
        <v>10.034583333333334</v>
      </c>
      <c r="R962" s="10">
        <f t="shared" si="75"/>
        <v>5.1621910500000006</v>
      </c>
      <c r="S962">
        <v>9.3635844748858436E-3</v>
      </c>
      <c r="T962">
        <v>-2.0285578671099955</v>
      </c>
    </row>
    <row r="963" spans="1:20" x14ac:dyDescent="0.25">
      <c r="A963" s="8">
        <v>38278</v>
      </c>
      <c r="B963" s="7">
        <v>6.5921199000000001</v>
      </c>
      <c r="C963" s="7">
        <v>5.1589758000000003</v>
      </c>
      <c r="D963">
        <f t="shared" si="76"/>
        <v>961</v>
      </c>
      <c r="E963" s="4">
        <f t="shared" ref="E963:E1026" si="77">(D$1+1)/D963/365</f>
        <v>9.3538408906247775E-3</v>
      </c>
      <c r="F963">
        <f t="shared" ref="F963:F1026" si="78">LOG(E963)</f>
        <v>-2.0290100217389724</v>
      </c>
      <c r="G963">
        <f t="shared" ref="G963:G1026" si="79">D963/D$1</f>
        <v>0.29298780487804876</v>
      </c>
      <c r="N963" s="5">
        <v>38278</v>
      </c>
      <c r="O963">
        <v>12.814166666666667</v>
      </c>
      <c r="P963" s="10">
        <f t="shared" si="75"/>
        <v>6.5921199000000001</v>
      </c>
      <c r="Q963">
        <v>10.028333333333334</v>
      </c>
      <c r="R963" s="10">
        <f t="shared" si="75"/>
        <v>5.1589758000000003</v>
      </c>
      <c r="S963">
        <v>9.3538408906247775E-3</v>
      </c>
      <c r="T963">
        <v>-2.0290100217389724</v>
      </c>
    </row>
    <row r="964" spans="1:20" x14ac:dyDescent="0.25">
      <c r="A964" s="8">
        <v>36582</v>
      </c>
      <c r="B964" s="7">
        <v>7.2583197000000004</v>
      </c>
      <c r="C964" s="7">
        <v>5.1583327500000014</v>
      </c>
      <c r="D964">
        <f t="shared" si="76"/>
        <v>962</v>
      </c>
      <c r="E964" s="4">
        <f t="shared" si="77"/>
        <v>9.3441175632956452E-3</v>
      </c>
      <c r="F964">
        <f t="shared" si="78"/>
        <v>-2.0294617061082398</v>
      </c>
      <c r="G964">
        <f t="shared" si="79"/>
        <v>0.29329268292682925</v>
      </c>
      <c r="N964" s="5">
        <v>36582</v>
      </c>
      <c r="O964">
        <v>14.109166666666667</v>
      </c>
      <c r="P964" s="10">
        <f t="shared" ref="P964:R1027" si="80">O964*0.51444</f>
        <v>7.2583197000000004</v>
      </c>
      <c r="Q964">
        <v>10.027083333333335</v>
      </c>
      <c r="R964" s="10">
        <f t="shared" si="80"/>
        <v>5.1583327500000014</v>
      </c>
      <c r="S964">
        <v>9.3441175632956452E-3</v>
      </c>
      <c r="T964">
        <v>-2.0294617061082398</v>
      </c>
    </row>
    <row r="965" spans="1:20" x14ac:dyDescent="0.25">
      <c r="A965" s="5">
        <v>38455</v>
      </c>
      <c r="B965">
        <v>7.6036375500000011</v>
      </c>
      <c r="C965">
        <v>5.1540457499999999</v>
      </c>
      <c r="D965">
        <f t="shared" ref="D965:D1028" si="81">D964+1</f>
        <v>963</v>
      </c>
      <c r="E965" s="4">
        <f t="shared" si="77"/>
        <v>9.3344144297927423E-3</v>
      </c>
      <c r="F965">
        <f t="shared" si="78"/>
        <v>-2.0299129211949616</v>
      </c>
      <c r="G965">
        <f t="shared" si="79"/>
        <v>0.29359756097560974</v>
      </c>
      <c r="N965" s="5">
        <v>38455</v>
      </c>
      <c r="O965">
        <v>14.780416666666669</v>
      </c>
      <c r="P965" s="10">
        <f t="shared" si="80"/>
        <v>7.6036375500000011</v>
      </c>
      <c r="Q965">
        <v>10.018749999999999</v>
      </c>
      <c r="R965" s="10">
        <f t="shared" si="80"/>
        <v>5.1540457499999999</v>
      </c>
      <c r="S965">
        <v>9.3344144297927423E-3</v>
      </c>
      <c r="T965">
        <v>-2.0299129211949616</v>
      </c>
    </row>
    <row r="966" spans="1:20" x14ac:dyDescent="0.25">
      <c r="A966" s="8">
        <v>36474</v>
      </c>
      <c r="B966" s="7">
        <v>7.0874827500000013</v>
      </c>
      <c r="C966" s="7">
        <v>5.1538314000000005</v>
      </c>
      <c r="D966">
        <f t="shared" si="81"/>
        <v>964</v>
      </c>
      <c r="E966" s="4">
        <f t="shared" si="77"/>
        <v>9.32473142727221E-3</v>
      </c>
      <c r="F966">
        <f t="shared" si="78"/>
        <v>-2.030363667973258</v>
      </c>
      <c r="G966">
        <f t="shared" si="79"/>
        <v>0.29390243902439023</v>
      </c>
      <c r="N966" s="5">
        <v>36474</v>
      </c>
      <c r="O966">
        <v>13.777083333333335</v>
      </c>
      <c r="P966" s="10">
        <f t="shared" si="80"/>
        <v>7.0874827500000013</v>
      </c>
      <c r="Q966">
        <v>10.018333333333334</v>
      </c>
      <c r="R966" s="10">
        <f t="shared" si="80"/>
        <v>5.1538314000000005</v>
      </c>
      <c r="S966">
        <v>9.32473142727221E-3</v>
      </c>
      <c r="T966">
        <v>-2.030363667973258</v>
      </c>
    </row>
    <row r="967" spans="1:20" x14ac:dyDescent="0.25">
      <c r="A967" s="8">
        <v>35837</v>
      </c>
      <c r="B967" s="7">
        <v>0</v>
      </c>
      <c r="C967" s="7">
        <v>5.1501874499999998</v>
      </c>
      <c r="D967">
        <f t="shared" si="81"/>
        <v>965</v>
      </c>
      <c r="E967" s="4">
        <f t="shared" si="77"/>
        <v>9.3150684931506845E-3</v>
      </c>
      <c r="F967">
        <f t="shared" si="78"/>
        <v>-2.0308139474142197</v>
      </c>
      <c r="G967">
        <f t="shared" si="79"/>
        <v>0.29420731707317072</v>
      </c>
      <c r="N967" s="5">
        <v>35837</v>
      </c>
      <c r="P967" s="10">
        <f t="shared" si="80"/>
        <v>0</v>
      </c>
      <c r="Q967">
        <v>10.011249999999999</v>
      </c>
      <c r="R967" s="10">
        <f t="shared" si="80"/>
        <v>5.1501874499999998</v>
      </c>
      <c r="S967">
        <v>9.3150684931506845E-3</v>
      </c>
      <c r="T967">
        <v>-2.0308139474142197</v>
      </c>
    </row>
    <row r="968" spans="1:20" x14ac:dyDescent="0.25">
      <c r="A968" s="8">
        <v>37259</v>
      </c>
      <c r="B968" s="7">
        <v>7.8349212000000019</v>
      </c>
      <c r="C968" s="7">
        <v>5.1479787130434786</v>
      </c>
      <c r="D968">
        <f t="shared" si="81"/>
        <v>966</v>
      </c>
      <c r="E968" s="4">
        <f t="shared" si="77"/>
        <v>9.3054255651039454E-3</v>
      </c>
      <c r="F968">
        <f t="shared" si="78"/>
        <v>-2.0312637604859205</v>
      </c>
      <c r="G968">
        <f t="shared" si="79"/>
        <v>0.2945121951219512</v>
      </c>
      <c r="N968" s="5">
        <v>37259</v>
      </c>
      <c r="O968">
        <v>15.230000000000004</v>
      </c>
      <c r="P968" s="10">
        <f t="shared" si="80"/>
        <v>7.8349212000000019</v>
      </c>
      <c r="Q968">
        <v>10.006956521739131</v>
      </c>
      <c r="R968" s="10">
        <f t="shared" si="80"/>
        <v>5.1479787130434786</v>
      </c>
      <c r="S968">
        <v>9.3054255651039454E-3</v>
      </c>
      <c r="T968">
        <v>-2.0312637604859205</v>
      </c>
    </row>
    <row r="969" spans="1:20" x14ac:dyDescent="0.25">
      <c r="A969" s="8">
        <v>36514</v>
      </c>
      <c r="B969" s="7">
        <v>8.7249024000000013</v>
      </c>
      <c r="C969" s="7">
        <v>5.1459004500000001</v>
      </c>
      <c r="D969">
        <f t="shared" si="81"/>
        <v>967</v>
      </c>
      <c r="E969" s="4">
        <f t="shared" si="77"/>
        <v>9.2958025810655747E-3</v>
      </c>
      <c r="F969">
        <f t="shared" si="78"/>
        <v>-2.0317131081534288</v>
      </c>
      <c r="G969">
        <f t="shared" si="79"/>
        <v>0.29481707317073169</v>
      </c>
      <c r="N969" s="5">
        <v>36514</v>
      </c>
      <c r="O969">
        <v>16.96</v>
      </c>
      <c r="P969" s="10">
        <f t="shared" si="80"/>
        <v>8.7249024000000013</v>
      </c>
      <c r="Q969">
        <v>10.002916666666666</v>
      </c>
      <c r="R969" s="10">
        <f t="shared" si="80"/>
        <v>5.1459004500000001</v>
      </c>
      <c r="S969">
        <v>9.2958025810655747E-3</v>
      </c>
      <c r="T969">
        <v>-2.0317131081534288</v>
      </c>
    </row>
    <row r="970" spans="1:20" x14ac:dyDescent="0.25">
      <c r="A970" s="8">
        <v>36243</v>
      </c>
      <c r="B970" s="7">
        <v>6.7248025500000024</v>
      </c>
      <c r="C970" s="7">
        <v>5.1454717500000013</v>
      </c>
      <c r="D970">
        <f t="shared" si="81"/>
        <v>968</v>
      </c>
      <c r="E970" s="4">
        <f t="shared" si="77"/>
        <v>9.2861994792256316E-3</v>
      </c>
      <c r="F970">
        <f t="shared" si="78"/>
        <v>-2.0321619913788207</v>
      </c>
      <c r="G970">
        <f t="shared" si="79"/>
        <v>0.29512195121951218</v>
      </c>
      <c r="N970" s="5">
        <v>36243</v>
      </c>
      <c r="O970">
        <v>13.072083333333337</v>
      </c>
      <c r="P970" s="10">
        <f t="shared" si="80"/>
        <v>6.7248025500000024</v>
      </c>
      <c r="Q970">
        <v>10.002083333333335</v>
      </c>
      <c r="R970" s="10">
        <f t="shared" si="80"/>
        <v>5.1454717500000013</v>
      </c>
      <c r="S970">
        <v>9.2861994792256316E-3</v>
      </c>
      <c r="T970">
        <v>-2.0321619913788207</v>
      </c>
    </row>
    <row r="971" spans="1:20" x14ac:dyDescent="0.25">
      <c r="A971" s="8">
        <v>35744</v>
      </c>
      <c r="B971" s="7">
        <v>6.5033790000000007</v>
      </c>
      <c r="C971" s="7">
        <v>5.1418278000000006</v>
      </c>
      <c r="D971">
        <f t="shared" si="81"/>
        <v>969</v>
      </c>
      <c r="E971" s="4">
        <f t="shared" si="77"/>
        <v>9.2766161980293201E-3</v>
      </c>
      <c r="F971">
        <f t="shared" si="78"/>
        <v>-2.0326104111211922</v>
      </c>
      <c r="G971">
        <f t="shared" si="79"/>
        <v>0.29542682926829267</v>
      </c>
      <c r="N971" s="5">
        <v>35744</v>
      </c>
      <c r="O971">
        <v>12.641666666666667</v>
      </c>
      <c r="P971" s="10">
        <f t="shared" si="80"/>
        <v>6.5033790000000007</v>
      </c>
      <c r="Q971">
        <v>9.995000000000001</v>
      </c>
      <c r="R971" s="10">
        <f t="shared" si="80"/>
        <v>5.1418278000000006</v>
      </c>
      <c r="S971">
        <v>9.2766161980293201E-3</v>
      </c>
      <c r="T971">
        <v>-2.0326104111211922</v>
      </c>
    </row>
    <row r="972" spans="1:20" x14ac:dyDescent="0.25">
      <c r="A972" s="8">
        <v>38157</v>
      </c>
      <c r="B972" s="7">
        <v>6.3621223499999999</v>
      </c>
      <c r="C972" s="7">
        <v>5.1381838499999999</v>
      </c>
      <c r="D972">
        <f t="shared" si="81"/>
        <v>970</v>
      </c>
      <c r="E972" s="4">
        <f t="shared" si="77"/>
        <v>9.267052676175681E-3</v>
      </c>
      <c r="F972">
        <f t="shared" si="78"/>
        <v>-2.0330583683366719</v>
      </c>
      <c r="G972">
        <f t="shared" si="79"/>
        <v>0.29573170731707316</v>
      </c>
      <c r="N972" s="5">
        <v>38157</v>
      </c>
      <c r="O972">
        <v>12.367083333333333</v>
      </c>
      <c r="P972" s="10">
        <f t="shared" si="80"/>
        <v>6.3621223499999999</v>
      </c>
      <c r="Q972">
        <v>9.987916666666667</v>
      </c>
      <c r="R972" s="10">
        <f t="shared" si="80"/>
        <v>5.1381838499999999</v>
      </c>
      <c r="S972">
        <v>9.267052676175681E-3</v>
      </c>
      <c r="T972">
        <v>-2.0330583683366719</v>
      </c>
    </row>
    <row r="973" spans="1:20" x14ac:dyDescent="0.25">
      <c r="A973" s="8">
        <v>35587</v>
      </c>
      <c r="B973" s="7">
        <v>7.2384157714285715</v>
      </c>
      <c r="C973" s="7">
        <v>5.1380307428571435</v>
      </c>
      <c r="D973">
        <f t="shared" si="81"/>
        <v>971</v>
      </c>
      <c r="E973" s="4">
        <f t="shared" si="77"/>
        <v>9.2575088526162825E-3</v>
      </c>
      <c r="F973">
        <f t="shared" si="78"/>
        <v>-2.0335058639784318</v>
      </c>
      <c r="G973">
        <f t="shared" si="79"/>
        <v>0.29603658536585364</v>
      </c>
      <c r="N973" s="5">
        <v>35587</v>
      </c>
      <c r="O973">
        <v>14.070476190476191</v>
      </c>
      <c r="P973" s="10">
        <f t="shared" si="80"/>
        <v>7.2384157714285715</v>
      </c>
      <c r="Q973">
        <v>9.9876190476190487</v>
      </c>
      <c r="R973" s="10">
        <f t="shared" si="80"/>
        <v>5.1380307428571435</v>
      </c>
      <c r="S973">
        <v>9.2575088526162825E-3</v>
      </c>
      <c r="T973">
        <v>-2.0335058639784318</v>
      </c>
    </row>
    <row r="974" spans="1:20" x14ac:dyDescent="0.25">
      <c r="A974" s="8">
        <v>36321</v>
      </c>
      <c r="B974" s="7">
        <v>8.3746545000000001</v>
      </c>
      <c r="C974" s="7">
        <v>5.1375408</v>
      </c>
      <c r="D974">
        <f t="shared" si="81"/>
        <v>972</v>
      </c>
      <c r="E974" s="4">
        <f t="shared" si="77"/>
        <v>9.2479846665539205E-3</v>
      </c>
      <c r="F974">
        <f t="shared" si="78"/>
        <v>-2.0339528989967017</v>
      </c>
      <c r="G974">
        <f t="shared" si="79"/>
        <v>0.29634146341463413</v>
      </c>
      <c r="N974" s="5">
        <v>36321</v>
      </c>
      <c r="O974">
        <v>16.279166666666665</v>
      </c>
      <c r="P974" s="10">
        <f t="shared" si="80"/>
        <v>8.3746545000000001</v>
      </c>
      <c r="Q974">
        <v>9.9866666666666664</v>
      </c>
      <c r="R974" s="10">
        <f t="shared" si="80"/>
        <v>5.1375408</v>
      </c>
      <c r="S974">
        <v>9.2479846665539205E-3</v>
      </c>
      <c r="T974">
        <v>-2.0339528989967017</v>
      </c>
    </row>
    <row r="975" spans="1:20" x14ac:dyDescent="0.25">
      <c r="A975" s="8">
        <v>37123</v>
      </c>
      <c r="B975" s="7">
        <v>6.2001711818181828</v>
      </c>
      <c r="C975" s="7">
        <v>5.1362157272727273</v>
      </c>
      <c r="D975">
        <f t="shared" si="81"/>
        <v>973</v>
      </c>
      <c r="E975" s="4">
        <f t="shared" si="77"/>
        <v>9.2384800574413263E-3</v>
      </c>
      <c r="F975">
        <f t="shared" si="78"/>
        <v>-2.034399474338779</v>
      </c>
      <c r="G975">
        <f t="shared" si="79"/>
        <v>0.29664634146341462</v>
      </c>
      <c r="N975" s="5">
        <v>37123</v>
      </c>
      <c r="O975">
        <v>12.052272727272729</v>
      </c>
      <c r="P975" s="10">
        <f t="shared" si="80"/>
        <v>6.2001711818181828</v>
      </c>
      <c r="Q975">
        <v>9.9840909090909093</v>
      </c>
      <c r="R975" s="10">
        <f t="shared" si="80"/>
        <v>5.1362157272727273</v>
      </c>
      <c r="S975">
        <v>9.2384800574413263E-3</v>
      </c>
      <c r="T975">
        <v>-2.034399474338779</v>
      </c>
    </row>
    <row r="976" spans="1:20" x14ac:dyDescent="0.25">
      <c r="A976" s="8">
        <v>37937</v>
      </c>
      <c r="B976" s="7">
        <v>6.3046765499999982</v>
      </c>
      <c r="C976" s="7">
        <v>5.1332538000000021</v>
      </c>
      <c r="D976">
        <f t="shared" si="81"/>
        <v>974</v>
      </c>
      <c r="E976" s="4">
        <f t="shared" si="77"/>
        <v>9.2289949649798884E-3</v>
      </c>
      <c r="F976">
        <f t="shared" si="78"/>
        <v>-2.0348455909490424</v>
      </c>
      <c r="G976">
        <f t="shared" si="79"/>
        <v>0.29695121951219511</v>
      </c>
      <c r="N976" s="5">
        <v>37937</v>
      </c>
      <c r="O976">
        <v>12.255416666666664</v>
      </c>
      <c r="P976" s="10">
        <f t="shared" si="80"/>
        <v>6.3046765499999982</v>
      </c>
      <c r="Q976">
        <v>9.9783333333333371</v>
      </c>
      <c r="R976" s="10">
        <f t="shared" si="80"/>
        <v>5.1332538000000021</v>
      </c>
      <c r="S976">
        <v>9.2289949649798884E-3</v>
      </c>
      <c r="T976">
        <v>-2.0348455909490424</v>
      </c>
    </row>
    <row r="977" spans="1:20" x14ac:dyDescent="0.25">
      <c r="A977" s="8">
        <v>37163</v>
      </c>
      <c r="B977" s="7">
        <v>7.1773733454545452</v>
      </c>
      <c r="C977" s="7">
        <v>5.1317728363636368</v>
      </c>
      <c r="D977">
        <f t="shared" si="81"/>
        <v>975</v>
      </c>
      <c r="E977" s="4">
        <f t="shared" si="77"/>
        <v>9.2195293291183703E-3</v>
      </c>
      <c r="F977">
        <f t="shared" si="78"/>
        <v>-2.0352912497689637</v>
      </c>
      <c r="G977">
        <f t="shared" si="79"/>
        <v>0.2972560975609756</v>
      </c>
      <c r="N977" s="5">
        <v>37163</v>
      </c>
      <c r="O977">
        <v>13.951818181818181</v>
      </c>
      <c r="P977" s="10">
        <f t="shared" si="80"/>
        <v>7.1773733454545452</v>
      </c>
      <c r="Q977">
        <v>9.9754545454545465</v>
      </c>
      <c r="R977" s="10">
        <f t="shared" si="80"/>
        <v>5.1317728363636368</v>
      </c>
      <c r="S977">
        <v>9.2195293291183703E-3</v>
      </c>
      <c r="T977">
        <v>-2.0352912497689637</v>
      </c>
    </row>
    <row r="978" spans="1:20" x14ac:dyDescent="0.25">
      <c r="A978" s="8">
        <v>35567</v>
      </c>
      <c r="B978" s="7">
        <v>6.2588056499999993</v>
      </c>
      <c r="C978" s="7">
        <v>5.1287524500000004</v>
      </c>
      <c r="D978">
        <f t="shared" si="81"/>
        <v>976</v>
      </c>
      <c r="E978" s="4">
        <f t="shared" si="77"/>
        <v>9.2100830900516493E-3</v>
      </c>
      <c r="F978">
        <f t="shared" si="78"/>
        <v>-2.0357364517371188</v>
      </c>
      <c r="G978">
        <f t="shared" si="79"/>
        <v>0.29756097560975608</v>
      </c>
      <c r="N978" s="5">
        <v>35567</v>
      </c>
      <c r="O978">
        <v>12.166249999999998</v>
      </c>
      <c r="P978" s="10">
        <f t="shared" si="80"/>
        <v>6.2588056499999993</v>
      </c>
      <c r="Q978">
        <v>9.9695833333333344</v>
      </c>
      <c r="R978" s="10">
        <f t="shared" si="80"/>
        <v>5.1287524500000004</v>
      </c>
      <c r="S978">
        <v>9.2100830900516493E-3</v>
      </c>
      <c r="T978">
        <v>-2.0357364517371188</v>
      </c>
    </row>
    <row r="979" spans="1:20" x14ac:dyDescent="0.25">
      <c r="A979" s="5">
        <v>38711</v>
      </c>
      <c r="B979">
        <v>5.970504899999999</v>
      </c>
      <c r="C979">
        <v>5.128538100000001</v>
      </c>
      <c r="D979">
        <f t="shared" si="81"/>
        <v>977</v>
      </c>
      <c r="E979" s="4">
        <f t="shared" si="77"/>
        <v>9.2006561882194589E-3</v>
      </c>
      <c r="F979">
        <f t="shared" si="78"/>
        <v>-2.0361811977892001</v>
      </c>
      <c r="G979">
        <f t="shared" si="79"/>
        <v>0.29786585365853657</v>
      </c>
      <c r="N979" s="5">
        <v>38711</v>
      </c>
      <c r="O979">
        <v>11.605833333333331</v>
      </c>
      <c r="P979" s="10">
        <f t="shared" si="80"/>
        <v>5.970504899999999</v>
      </c>
      <c r="Q979">
        <v>9.9691666666666681</v>
      </c>
      <c r="R979" s="10">
        <f t="shared" si="80"/>
        <v>5.128538100000001</v>
      </c>
      <c r="S979">
        <v>9.2006561882194589E-3</v>
      </c>
      <c r="T979">
        <v>-2.0361811977892001</v>
      </c>
    </row>
    <row r="980" spans="1:20" x14ac:dyDescent="0.25">
      <c r="A980" s="5">
        <v>38371</v>
      </c>
      <c r="B980">
        <v>6.5291010000000016</v>
      </c>
      <c r="C980">
        <v>5.1285381000000001</v>
      </c>
      <c r="D980">
        <f t="shared" si="81"/>
        <v>978</v>
      </c>
      <c r="E980" s="4">
        <f t="shared" si="77"/>
        <v>9.1912485643051225E-3</v>
      </c>
      <c r="F980">
        <f t="shared" si="78"/>
        <v>-2.0366254888580286</v>
      </c>
      <c r="G980">
        <f t="shared" si="79"/>
        <v>0.29817073170731706</v>
      </c>
      <c r="N980" s="5">
        <v>38371</v>
      </c>
      <c r="O980">
        <v>12.69166666666667</v>
      </c>
      <c r="P980" s="10">
        <f t="shared" si="80"/>
        <v>6.5291010000000016</v>
      </c>
      <c r="Q980">
        <v>9.9691666666666663</v>
      </c>
      <c r="R980" s="10">
        <f t="shared" si="80"/>
        <v>5.1285381000000001</v>
      </c>
      <c r="S980">
        <v>9.1912485643051225E-3</v>
      </c>
      <c r="T980">
        <v>-2.0366254888580286</v>
      </c>
    </row>
    <row r="981" spans="1:20" x14ac:dyDescent="0.25">
      <c r="A981" s="8">
        <v>35914</v>
      </c>
      <c r="B981" s="7">
        <v>6.0958996500000016</v>
      </c>
      <c r="C981" s="7">
        <v>5.1246798000000009</v>
      </c>
      <c r="D981">
        <f t="shared" si="81"/>
        <v>979</v>
      </c>
      <c r="E981" s="4">
        <f t="shared" si="77"/>
        <v>9.1818601592343323E-3</v>
      </c>
      <c r="F981">
        <f t="shared" si="78"/>
        <v>-2.0370693258735648</v>
      </c>
      <c r="G981">
        <f t="shared" si="79"/>
        <v>0.29847560975609755</v>
      </c>
      <c r="N981" s="5">
        <v>35914</v>
      </c>
      <c r="O981">
        <v>11.849583333333337</v>
      </c>
      <c r="P981" s="10">
        <f t="shared" si="80"/>
        <v>6.0958996500000016</v>
      </c>
      <c r="Q981">
        <v>9.9616666666666678</v>
      </c>
      <c r="R981" s="10">
        <f t="shared" si="80"/>
        <v>5.1246798000000009</v>
      </c>
      <c r="S981">
        <v>9.1818601592343323E-3</v>
      </c>
      <c r="T981">
        <v>-2.0370693258735648</v>
      </c>
    </row>
    <row r="982" spans="1:20" x14ac:dyDescent="0.25">
      <c r="A982" s="8">
        <v>37680</v>
      </c>
      <c r="B982" s="7">
        <v>7.3710678000000005</v>
      </c>
      <c r="C982" s="7">
        <v>5.1212502000000004</v>
      </c>
      <c r="D982">
        <f t="shared" si="81"/>
        <v>980</v>
      </c>
      <c r="E982" s="4">
        <f t="shared" si="77"/>
        <v>9.1724909141738878E-3</v>
      </c>
      <c r="F982">
        <f t="shared" si="78"/>
        <v>-2.0375127097629218</v>
      </c>
      <c r="G982">
        <f t="shared" si="79"/>
        <v>0.29878048780487804</v>
      </c>
      <c r="N982" s="5">
        <v>37680</v>
      </c>
      <c r="O982">
        <v>14.328333333333335</v>
      </c>
      <c r="P982" s="10">
        <f t="shared" si="80"/>
        <v>7.3710678000000005</v>
      </c>
      <c r="Q982">
        <v>9.9550000000000001</v>
      </c>
      <c r="R982" s="10">
        <f t="shared" si="80"/>
        <v>5.1212502000000004</v>
      </c>
      <c r="S982">
        <v>9.1724909141738878E-3</v>
      </c>
      <c r="T982">
        <v>-2.0375127097629218</v>
      </c>
    </row>
    <row r="983" spans="1:20" x14ac:dyDescent="0.25">
      <c r="A983" s="8">
        <v>38208</v>
      </c>
      <c r="B983" s="7">
        <v>6.0710350500000008</v>
      </c>
      <c r="C983" s="7">
        <v>5.1203928000000021</v>
      </c>
      <c r="D983">
        <f t="shared" si="81"/>
        <v>981</v>
      </c>
      <c r="E983" s="4">
        <f t="shared" si="77"/>
        <v>9.1631407705304903E-3</v>
      </c>
      <c r="F983">
        <f t="shared" si="78"/>
        <v>-2.0379556414503757</v>
      </c>
      <c r="G983">
        <f t="shared" si="79"/>
        <v>0.29908536585365852</v>
      </c>
      <c r="N983" s="5">
        <v>38208</v>
      </c>
      <c r="O983">
        <v>11.801250000000001</v>
      </c>
      <c r="P983" s="10">
        <f t="shared" si="80"/>
        <v>6.0710350500000008</v>
      </c>
      <c r="Q983">
        <v>9.9533333333333367</v>
      </c>
      <c r="R983" s="10">
        <f t="shared" si="80"/>
        <v>5.1203928000000021</v>
      </c>
      <c r="S983">
        <v>9.1631407705304903E-3</v>
      </c>
      <c r="T983">
        <v>-2.0379556414503757</v>
      </c>
    </row>
    <row r="984" spans="1:20" x14ac:dyDescent="0.25">
      <c r="A984" s="8">
        <v>36351</v>
      </c>
      <c r="B984" s="7">
        <v>7.9255073739130433</v>
      </c>
      <c r="C984" s="7">
        <v>5.1168886434782603</v>
      </c>
      <c r="D984">
        <f t="shared" si="81"/>
        <v>982</v>
      </c>
      <c r="E984" s="4">
        <f t="shared" si="77"/>
        <v>9.153809669949501E-3</v>
      </c>
      <c r="F984">
        <f t="shared" si="78"/>
        <v>-2.0383981218573766</v>
      </c>
      <c r="G984">
        <f t="shared" si="79"/>
        <v>0.29939024390243901</v>
      </c>
      <c r="N984" s="5">
        <v>36351</v>
      </c>
      <c r="O984">
        <v>15.406086956521738</v>
      </c>
      <c r="P984" s="10">
        <f t="shared" si="80"/>
        <v>7.9255073739130433</v>
      </c>
      <c r="Q984">
        <v>9.9465217391304339</v>
      </c>
      <c r="R984" s="10">
        <f t="shared" si="80"/>
        <v>5.1168886434782603</v>
      </c>
      <c r="S984">
        <v>9.153809669949501E-3</v>
      </c>
      <c r="T984">
        <v>-2.0383981218573766</v>
      </c>
    </row>
    <row r="985" spans="1:20" x14ac:dyDescent="0.25">
      <c r="A985" s="8">
        <v>36665</v>
      </c>
      <c r="B985" s="7">
        <v>8.1247223999999996</v>
      </c>
      <c r="C985" s="7">
        <v>5.1165345000000011</v>
      </c>
      <c r="D985">
        <f t="shared" si="81"/>
        <v>983</v>
      </c>
      <c r="E985" s="4">
        <f t="shared" si="77"/>
        <v>9.1444975543137439E-3</v>
      </c>
      <c r="F985">
        <f t="shared" si="78"/>
        <v>-2.0388401519025625</v>
      </c>
      <c r="G985">
        <f t="shared" si="79"/>
        <v>0.2996951219512195</v>
      </c>
      <c r="N985" s="5">
        <v>36665</v>
      </c>
      <c r="O985">
        <v>15.793333333333331</v>
      </c>
      <c r="P985" s="10">
        <f t="shared" si="80"/>
        <v>8.1247223999999996</v>
      </c>
      <c r="Q985">
        <v>9.9458333333333346</v>
      </c>
      <c r="R985" s="10">
        <f t="shared" si="80"/>
        <v>5.1165345000000011</v>
      </c>
      <c r="S985">
        <v>9.1444975543137439E-3</v>
      </c>
      <c r="T985">
        <v>-2.0388401519025625</v>
      </c>
    </row>
    <row r="986" spans="1:20" x14ac:dyDescent="0.25">
      <c r="A986" s="8">
        <v>35887</v>
      </c>
      <c r="B986" s="7">
        <v>6.0997579500000008</v>
      </c>
      <c r="C986" s="7">
        <v>5.1163201500000008</v>
      </c>
      <c r="D986">
        <f t="shared" si="81"/>
        <v>984</v>
      </c>
      <c r="E986" s="4">
        <f t="shared" si="77"/>
        <v>9.1352043657422881E-3</v>
      </c>
      <c r="F986">
        <f t="shared" si="78"/>
        <v>-2.0392817325017685</v>
      </c>
      <c r="G986">
        <f t="shared" si="79"/>
        <v>0.3</v>
      </c>
      <c r="N986" s="5">
        <v>35887</v>
      </c>
      <c r="O986">
        <v>11.857083333333335</v>
      </c>
      <c r="P986" s="10">
        <f t="shared" si="80"/>
        <v>6.0997579500000008</v>
      </c>
      <c r="Q986">
        <v>9.9454166666666683</v>
      </c>
      <c r="R986" s="10">
        <f t="shared" si="80"/>
        <v>5.1163201500000008</v>
      </c>
      <c r="S986">
        <v>9.1352043657422881E-3</v>
      </c>
      <c r="T986">
        <v>-2.0392817325017685</v>
      </c>
    </row>
    <row r="987" spans="1:20" x14ac:dyDescent="0.25">
      <c r="A987" s="5">
        <v>38570</v>
      </c>
      <c r="B987">
        <v>6.2504460000000002</v>
      </c>
      <c r="C987">
        <v>5.1161058000000006</v>
      </c>
      <c r="D987">
        <f t="shared" si="81"/>
        <v>985</v>
      </c>
      <c r="E987" s="4">
        <f t="shared" si="77"/>
        <v>9.1259300465892507E-3</v>
      </c>
      <c r="F987">
        <f t="shared" si="78"/>
        <v>-2.0397228645680388</v>
      </c>
      <c r="G987">
        <f t="shared" si="79"/>
        <v>0.30030487804878048</v>
      </c>
      <c r="N987" s="5">
        <v>38570</v>
      </c>
      <c r="O987">
        <v>12.15</v>
      </c>
      <c r="P987" s="10">
        <f t="shared" si="80"/>
        <v>6.2504460000000002</v>
      </c>
      <c r="Q987">
        <v>9.9450000000000003</v>
      </c>
      <c r="R987" s="10">
        <f t="shared" si="80"/>
        <v>5.1161058000000006</v>
      </c>
      <c r="S987">
        <v>9.1259300465892507E-3</v>
      </c>
      <c r="T987">
        <v>-2.0397228645680388</v>
      </c>
    </row>
    <row r="988" spans="1:20" x14ac:dyDescent="0.25">
      <c r="A988" s="8">
        <v>37756</v>
      </c>
      <c r="B988" s="7">
        <v>6.3211814999999998</v>
      </c>
      <c r="C988" s="7">
        <v>5.115677100000001</v>
      </c>
      <c r="D988">
        <f t="shared" si="81"/>
        <v>986</v>
      </c>
      <c r="E988" s="4">
        <f t="shared" si="77"/>
        <v>9.1166745394426069E-3</v>
      </c>
      <c r="F988">
        <f t="shared" si="78"/>
        <v>-2.0401635490116381</v>
      </c>
      <c r="G988">
        <f t="shared" si="79"/>
        <v>0.30060975609756097</v>
      </c>
      <c r="N988" s="5">
        <v>37756</v>
      </c>
      <c r="O988">
        <v>12.2875</v>
      </c>
      <c r="P988" s="10">
        <f t="shared" si="80"/>
        <v>6.3211814999999998</v>
      </c>
      <c r="Q988">
        <v>9.9441666666666677</v>
      </c>
      <c r="R988" s="10">
        <f t="shared" si="80"/>
        <v>5.115677100000001</v>
      </c>
      <c r="S988">
        <v>9.1166745394426069E-3</v>
      </c>
      <c r="T988">
        <v>-2.0401635490116381</v>
      </c>
    </row>
    <row r="989" spans="1:20" x14ac:dyDescent="0.25">
      <c r="A989" s="8">
        <v>37598</v>
      </c>
      <c r="B989" s="7">
        <v>6.2785258500000003</v>
      </c>
      <c r="C989" s="7">
        <v>5.1120331499999994</v>
      </c>
      <c r="D989">
        <f t="shared" si="81"/>
        <v>987</v>
      </c>
      <c r="E989" s="4">
        <f t="shared" si="77"/>
        <v>9.1074377871230103E-3</v>
      </c>
      <c r="F989">
        <f t="shared" si="78"/>
        <v>-2.0406037867400637</v>
      </c>
      <c r="G989">
        <f t="shared" si="79"/>
        <v>0.30091463414634145</v>
      </c>
      <c r="N989" s="5">
        <v>37598</v>
      </c>
      <c r="O989">
        <v>12.204583333333334</v>
      </c>
      <c r="P989" s="10">
        <f t="shared" si="80"/>
        <v>6.2785258500000003</v>
      </c>
      <c r="Q989">
        <v>9.9370833333333319</v>
      </c>
      <c r="R989" s="10">
        <f t="shared" si="80"/>
        <v>5.1120331499999994</v>
      </c>
      <c r="S989">
        <v>9.1074377871230103E-3</v>
      </c>
      <c r="T989">
        <v>-2.0406037867400637</v>
      </c>
    </row>
    <row r="990" spans="1:20" x14ac:dyDescent="0.25">
      <c r="A990" s="5">
        <v>38578</v>
      </c>
      <c r="B990">
        <v>5.8335352500000015</v>
      </c>
      <c r="C990">
        <v>5.1120331499999994</v>
      </c>
      <c r="D990">
        <f t="shared" si="81"/>
        <v>988</v>
      </c>
      <c r="E990" s="4">
        <f t="shared" si="77"/>
        <v>9.0982197326826032E-3</v>
      </c>
      <c r="F990">
        <f t="shared" si="78"/>
        <v>-2.041043578658055</v>
      </c>
      <c r="G990">
        <f t="shared" si="79"/>
        <v>0.30121951219512194</v>
      </c>
      <c r="N990" s="5">
        <v>38578</v>
      </c>
      <c r="O990">
        <v>11.339583333333335</v>
      </c>
      <c r="P990" s="10">
        <f t="shared" si="80"/>
        <v>5.8335352500000015</v>
      </c>
      <c r="Q990">
        <v>9.9370833333333319</v>
      </c>
      <c r="R990" s="10">
        <f t="shared" si="80"/>
        <v>5.1120331499999994</v>
      </c>
      <c r="S990">
        <v>9.0982197326826032E-3</v>
      </c>
      <c r="T990">
        <v>-2.041043578658055</v>
      </c>
    </row>
    <row r="991" spans="1:20" x14ac:dyDescent="0.25">
      <c r="A991" s="5">
        <v>38618</v>
      </c>
      <c r="B991">
        <v>5.9431240173913054</v>
      </c>
      <c r="C991">
        <v>5.1088365391304364</v>
      </c>
      <c r="D991">
        <f t="shared" si="81"/>
        <v>989</v>
      </c>
      <c r="E991" s="4">
        <f t="shared" si="77"/>
        <v>9.0890203194038538E-3</v>
      </c>
      <c r="F991">
        <f t="shared" si="78"/>
        <v>-2.0414829256676064</v>
      </c>
      <c r="G991">
        <f t="shared" si="79"/>
        <v>0.30152439024390243</v>
      </c>
      <c r="N991" s="5">
        <v>38618</v>
      </c>
      <c r="O991">
        <v>11.552608695652175</v>
      </c>
      <c r="P991" s="10">
        <f t="shared" si="80"/>
        <v>5.9431240173913054</v>
      </c>
      <c r="Q991">
        <v>9.9308695652173942</v>
      </c>
      <c r="R991" s="10">
        <f t="shared" si="80"/>
        <v>5.1088365391304364</v>
      </c>
      <c r="S991">
        <v>9.0890203194038538E-3</v>
      </c>
      <c r="T991">
        <v>-2.0414829256676064</v>
      </c>
    </row>
    <row r="992" spans="1:20" x14ac:dyDescent="0.25">
      <c r="A992" s="8">
        <v>36279</v>
      </c>
      <c r="B992" s="7">
        <v>8.7958522499999994</v>
      </c>
      <c r="C992" s="7">
        <v>5.1083892000000004</v>
      </c>
      <c r="D992">
        <f t="shared" si="81"/>
        <v>990</v>
      </c>
      <c r="E992" s="4">
        <f t="shared" si="77"/>
        <v>9.079839490798396E-3</v>
      </c>
      <c r="F992">
        <f t="shared" si="78"/>
        <v>-2.0419218286679768</v>
      </c>
      <c r="G992">
        <f t="shared" si="79"/>
        <v>0.30182926829268292</v>
      </c>
      <c r="N992" s="5">
        <v>36279</v>
      </c>
      <c r="O992">
        <v>17.097916666666666</v>
      </c>
      <c r="P992" s="10">
        <f t="shared" si="80"/>
        <v>8.7958522499999994</v>
      </c>
      <c r="Q992">
        <v>9.9300000000000015</v>
      </c>
      <c r="R992" s="10">
        <f t="shared" si="80"/>
        <v>5.1083892000000004</v>
      </c>
      <c r="S992">
        <v>9.079839490798396E-3</v>
      </c>
      <c r="T992">
        <v>-2.0419218286679768</v>
      </c>
    </row>
    <row r="993" spans="1:20" x14ac:dyDescent="0.25">
      <c r="A993" s="8">
        <v>35487</v>
      </c>
      <c r="B993" s="7">
        <v>6.0918270000000012</v>
      </c>
      <c r="C993" s="7">
        <v>5.1081748500000002</v>
      </c>
      <c r="D993">
        <f t="shared" si="81"/>
        <v>991</v>
      </c>
      <c r="E993" s="4">
        <f t="shared" si="77"/>
        <v>9.0706771906058636E-3</v>
      </c>
      <c r="F993">
        <f t="shared" si="78"/>
        <v>-2.0423602885557024</v>
      </c>
      <c r="G993">
        <f t="shared" si="79"/>
        <v>0.30213414634146341</v>
      </c>
      <c r="N993" s="5">
        <v>35487</v>
      </c>
      <c r="O993">
        <v>11.841666666666669</v>
      </c>
      <c r="P993" s="10">
        <f t="shared" si="80"/>
        <v>6.0918270000000012</v>
      </c>
      <c r="Q993">
        <v>9.9295833333333334</v>
      </c>
      <c r="R993" s="10">
        <f t="shared" si="80"/>
        <v>5.1081748500000002</v>
      </c>
      <c r="S993">
        <v>9.0706771906058636E-3</v>
      </c>
      <c r="T993">
        <v>-2.0423602885557024</v>
      </c>
    </row>
    <row r="994" spans="1:20" x14ac:dyDescent="0.25">
      <c r="A994" s="8">
        <v>37808</v>
      </c>
      <c r="B994" s="7">
        <v>6.3207528000000019</v>
      </c>
      <c r="C994" s="7">
        <v>5.1043165500000001</v>
      </c>
      <c r="D994">
        <f t="shared" si="81"/>
        <v>992</v>
      </c>
      <c r="E994" s="4">
        <f t="shared" si="77"/>
        <v>9.0615333627927525E-3</v>
      </c>
      <c r="F994">
        <f t="shared" si="78"/>
        <v>-2.0427983062246056</v>
      </c>
      <c r="G994">
        <f t="shared" si="79"/>
        <v>0.30243902439024389</v>
      </c>
      <c r="N994" s="5">
        <v>37808</v>
      </c>
      <c r="O994">
        <v>12.286666666666671</v>
      </c>
      <c r="P994" s="10">
        <f t="shared" si="80"/>
        <v>6.3207528000000019</v>
      </c>
      <c r="Q994">
        <v>9.9220833333333331</v>
      </c>
      <c r="R994" s="10">
        <f t="shared" si="80"/>
        <v>5.1043165500000001</v>
      </c>
      <c r="S994">
        <v>9.0615333627927525E-3</v>
      </c>
      <c r="T994">
        <v>-2.0427983062246056</v>
      </c>
    </row>
    <row r="995" spans="1:20" x14ac:dyDescent="0.25">
      <c r="A995" s="8">
        <v>38212</v>
      </c>
      <c r="B995" s="7">
        <v>6.3309670434782612</v>
      </c>
      <c r="C995" s="7">
        <v>5.10413947826087</v>
      </c>
      <c r="D995">
        <f t="shared" si="81"/>
        <v>993</v>
      </c>
      <c r="E995" s="4">
        <f t="shared" si="77"/>
        <v>9.0524079515512702E-3</v>
      </c>
      <c r="F995">
        <f t="shared" si="78"/>
        <v>-2.0432358825658081</v>
      </c>
      <c r="G995">
        <f t="shared" si="79"/>
        <v>0.30274390243902438</v>
      </c>
      <c r="N995" s="5">
        <v>38212</v>
      </c>
      <c r="O995">
        <v>12.306521739130435</v>
      </c>
      <c r="P995" s="10">
        <f t="shared" si="80"/>
        <v>6.3309670434782612</v>
      </c>
      <c r="Q995">
        <v>9.9217391304347835</v>
      </c>
      <c r="R995" s="10">
        <f t="shared" si="80"/>
        <v>5.10413947826087</v>
      </c>
      <c r="S995">
        <v>9.0524079515512702E-3</v>
      </c>
      <c r="T995">
        <v>-2.0432358825658081</v>
      </c>
    </row>
    <row r="996" spans="1:20" x14ac:dyDescent="0.25">
      <c r="A996" s="8">
        <v>36245</v>
      </c>
      <c r="B996" s="7">
        <v>8.8044262499999988</v>
      </c>
      <c r="C996" s="7">
        <v>5.1041022000000007</v>
      </c>
      <c r="D996">
        <f t="shared" si="81"/>
        <v>994</v>
      </c>
      <c r="E996" s="4">
        <f t="shared" si="77"/>
        <v>9.0433009012981999E-3</v>
      </c>
      <c r="F996">
        <f t="shared" si="78"/>
        <v>-2.0436730184677403</v>
      </c>
      <c r="G996">
        <f t="shared" si="79"/>
        <v>0.30304878048780487</v>
      </c>
      <c r="N996" s="5">
        <v>36245</v>
      </c>
      <c r="O996">
        <v>17.114583333333332</v>
      </c>
      <c r="P996" s="10">
        <f t="shared" si="80"/>
        <v>8.8044262499999988</v>
      </c>
      <c r="Q996">
        <v>9.9216666666666686</v>
      </c>
      <c r="R996" s="10">
        <f t="shared" si="80"/>
        <v>5.1041022000000007</v>
      </c>
      <c r="S996">
        <v>9.0433009012981999E-3</v>
      </c>
      <c r="T996">
        <v>-2.0436730184677403</v>
      </c>
    </row>
    <row r="997" spans="1:20" x14ac:dyDescent="0.25">
      <c r="A997" s="8">
        <v>36500</v>
      </c>
      <c r="B997" s="7">
        <v>6.7910367000000003</v>
      </c>
      <c r="C997" s="7">
        <v>5.0998151999999992</v>
      </c>
      <c r="D997">
        <f t="shared" si="81"/>
        <v>995</v>
      </c>
      <c r="E997" s="4">
        <f t="shared" si="77"/>
        <v>9.0342121566737797E-3</v>
      </c>
      <c r="F997">
        <f t="shared" si="78"/>
        <v>-2.0441097148161527</v>
      </c>
      <c r="G997">
        <f t="shared" si="79"/>
        <v>0.30335365853658536</v>
      </c>
      <c r="N997" s="5">
        <v>36500</v>
      </c>
      <c r="O997">
        <v>13.200833333333334</v>
      </c>
      <c r="P997" s="10">
        <f t="shared" si="80"/>
        <v>6.7910367000000003</v>
      </c>
      <c r="Q997">
        <v>9.9133333333333322</v>
      </c>
      <c r="R997" s="10">
        <f t="shared" si="80"/>
        <v>5.0998151999999992</v>
      </c>
      <c r="S997">
        <v>9.0342121566737797E-3</v>
      </c>
      <c r="T997">
        <v>-2.0441097148161527</v>
      </c>
    </row>
    <row r="998" spans="1:20" x14ac:dyDescent="0.25">
      <c r="A998" s="8">
        <v>35467</v>
      </c>
      <c r="B998" s="7">
        <v>6.2618065500000002</v>
      </c>
      <c r="C998" s="7">
        <v>5.0998151999999992</v>
      </c>
      <c r="D998">
        <f t="shared" si="81"/>
        <v>996</v>
      </c>
      <c r="E998" s="4">
        <f t="shared" si="77"/>
        <v>9.0251416625405732E-3</v>
      </c>
      <c r="F998">
        <f t="shared" si="78"/>
        <v>-2.044545972494126</v>
      </c>
      <c r="G998">
        <f t="shared" si="79"/>
        <v>0.30365853658536585</v>
      </c>
      <c r="N998" s="5">
        <v>35467</v>
      </c>
      <c r="O998">
        <v>12.172083333333333</v>
      </c>
      <c r="P998" s="10">
        <f t="shared" si="80"/>
        <v>6.2618065500000002</v>
      </c>
      <c r="Q998">
        <v>9.9133333333333322</v>
      </c>
      <c r="R998" s="10">
        <f t="shared" si="80"/>
        <v>5.0998151999999992</v>
      </c>
      <c r="S998">
        <v>9.0251416625405732E-3</v>
      </c>
      <c r="T998">
        <v>-2.044545972494126</v>
      </c>
    </row>
    <row r="999" spans="1:20" x14ac:dyDescent="0.25">
      <c r="A999" s="8">
        <v>38265</v>
      </c>
      <c r="B999" s="7">
        <v>6.7837488000000006</v>
      </c>
      <c r="C999" s="7">
        <v>5.0963856000000005</v>
      </c>
      <c r="D999">
        <f t="shared" si="81"/>
        <v>997</v>
      </c>
      <c r="E999" s="4">
        <f t="shared" si="77"/>
        <v>9.0160893639823578E-3</v>
      </c>
      <c r="F999">
        <f t="shared" si="78"/>
        <v>-2.0449817923820826</v>
      </c>
      <c r="G999">
        <f t="shared" si="79"/>
        <v>0.30396341463414633</v>
      </c>
      <c r="N999" s="5">
        <v>38265</v>
      </c>
      <c r="O999">
        <v>13.186666666666667</v>
      </c>
      <c r="P999" s="10">
        <f t="shared" si="80"/>
        <v>6.7837488000000006</v>
      </c>
      <c r="Q999">
        <v>9.9066666666666681</v>
      </c>
      <c r="R999" s="10">
        <f t="shared" si="80"/>
        <v>5.0963856000000005</v>
      </c>
      <c r="S999">
        <v>9.0160893639823578E-3</v>
      </c>
      <c r="T999">
        <v>-2.0449817923820826</v>
      </c>
    </row>
    <row r="1000" spans="1:20" x14ac:dyDescent="0.25">
      <c r="A1000" s="5">
        <v>38472</v>
      </c>
      <c r="B1000">
        <v>5.8455388500000014</v>
      </c>
      <c r="C1000">
        <v>5.0918842500000006</v>
      </c>
      <c r="D1000">
        <f t="shared" si="81"/>
        <v>998</v>
      </c>
      <c r="E1000" s="4">
        <f t="shared" si="77"/>
        <v>9.0070552063030163E-3</v>
      </c>
      <c r="F1000">
        <f t="shared" si="78"/>
        <v>-2.0454171753577981</v>
      </c>
      <c r="G1000">
        <f t="shared" si="79"/>
        <v>0.30426829268292682</v>
      </c>
      <c r="N1000" s="5">
        <v>38472</v>
      </c>
      <c r="O1000">
        <v>11.362916666666669</v>
      </c>
      <c r="P1000" s="10">
        <f t="shared" si="80"/>
        <v>5.8455388500000014</v>
      </c>
      <c r="Q1000">
        <v>9.8979166666666671</v>
      </c>
      <c r="R1000" s="10">
        <f t="shared" si="80"/>
        <v>5.0918842500000006</v>
      </c>
      <c r="S1000">
        <v>9.0070552063030163E-3</v>
      </c>
      <c r="T1000">
        <v>-2.0454171753577981</v>
      </c>
    </row>
    <row r="1001" spans="1:20" x14ac:dyDescent="0.25">
      <c r="A1001" s="8">
        <v>35470</v>
      </c>
      <c r="B1001" s="7">
        <v>7.5084661499999994</v>
      </c>
      <c r="C1001" s="7">
        <v>5.0914555500000018</v>
      </c>
      <c r="D1001">
        <f t="shared" si="81"/>
        <v>999</v>
      </c>
      <c r="E1001" s="4">
        <f t="shared" si="77"/>
        <v>8.9980391350254364E-3</v>
      </c>
      <c r="F1001">
        <f t="shared" si="78"/>
        <v>-2.0458521222964094</v>
      </c>
      <c r="G1001">
        <f t="shared" si="79"/>
        <v>0.30457317073170731</v>
      </c>
      <c r="N1001" s="5">
        <v>35470</v>
      </c>
      <c r="O1001">
        <v>14.595416666666665</v>
      </c>
      <c r="P1001" s="10">
        <f t="shared" si="80"/>
        <v>7.5084661499999994</v>
      </c>
      <c r="Q1001">
        <v>9.8970833333333363</v>
      </c>
      <c r="R1001" s="10">
        <f t="shared" si="80"/>
        <v>5.0914555500000018</v>
      </c>
      <c r="S1001">
        <v>8.9980391350254364E-3</v>
      </c>
      <c r="T1001">
        <v>-2.0458521222964094</v>
      </c>
    </row>
    <row r="1002" spans="1:20" x14ac:dyDescent="0.25">
      <c r="A1002" s="8">
        <v>37005</v>
      </c>
      <c r="B1002" s="7">
        <v>6.0875400000000015</v>
      </c>
      <c r="C1002" s="7">
        <v>5.0875972500000017</v>
      </c>
      <c r="D1002">
        <f t="shared" si="81"/>
        <v>1000</v>
      </c>
      <c r="E1002" s="4">
        <f t="shared" si="77"/>
        <v>8.9890410958904116E-3</v>
      </c>
      <c r="F1002">
        <f t="shared" si="78"/>
        <v>-2.0462866340704271</v>
      </c>
      <c r="G1002">
        <f t="shared" si="79"/>
        <v>0.3048780487804878</v>
      </c>
      <c r="N1002" s="5">
        <v>37005</v>
      </c>
      <c r="O1002">
        <v>11.833333333333336</v>
      </c>
      <c r="P1002" s="10">
        <f t="shared" si="80"/>
        <v>6.0875400000000015</v>
      </c>
      <c r="Q1002">
        <v>9.8895833333333361</v>
      </c>
      <c r="R1002" s="10">
        <f t="shared" si="80"/>
        <v>5.0875972500000017</v>
      </c>
      <c r="S1002">
        <v>8.9890410958904116E-3</v>
      </c>
      <c r="T1002">
        <v>-2.0462866340704271</v>
      </c>
    </row>
    <row r="1003" spans="1:20" x14ac:dyDescent="0.25">
      <c r="A1003" s="8">
        <v>36976</v>
      </c>
      <c r="B1003" s="7">
        <v>6.874633199999999</v>
      </c>
      <c r="C1003" s="7">
        <v>5.0875972500000008</v>
      </c>
      <c r="D1003">
        <f t="shared" si="81"/>
        <v>1001</v>
      </c>
      <c r="E1003" s="4">
        <f t="shared" si="77"/>
        <v>8.9800610348555552E-3</v>
      </c>
      <c r="F1003">
        <f t="shared" si="78"/>
        <v>-2.0467207115497459</v>
      </c>
      <c r="G1003">
        <f t="shared" si="79"/>
        <v>0.30518292682926829</v>
      </c>
      <c r="N1003" s="5">
        <v>36976</v>
      </c>
      <c r="O1003">
        <v>13.363333333333332</v>
      </c>
      <c r="P1003" s="10">
        <f t="shared" si="80"/>
        <v>6.874633199999999</v>
      </c>
      <c r="Q1003">
        <v>9.8895833333333343</v>
      </c>
      <c r="R1003" s="10">
        <f t="shared" si="80"/>
        <v>5.0875972500000008</v>
      </c>
      <c r="S1003">
        <v>8.9800610348555552E-3</v>
      </c>
      <c r="T1003">
        <v>-2.0467207115497459</v>
      </c>
    </row>
    <row r="1004" spans="1:20" x14ac:dyDescent="0.25">
      <c r="A1004" s="8">
        <v>36848</v>
      </c>
      <c r="B1004" s="7">
        <v>8.3289979499999998</v>
      </c>
      <c r="C1004" s="7">
        <v>5.083953300000001</v>
      </c>
      <c r="D1004">
        <f t="shared" si="81"/>
        <v>1002</v>
      </c>
      <c r="E1004" s="4">
        <f t="shared" si="77"/>
        <v>8.9710988980942225E-3</v>
      </c>
      <c r="F1004">
        <f t="shared" si="78"/>
        <v>-2.0471543556016538</v>
      </c>
      <c r="G1004">
        <f t="shared" si="79"/>
        <v>0.30548780487804877</v>
      </c>
      <c r="N1004" s="5">
        <v>36848</v>
      </c>
      <c r="O1004">
        <v>16.190416666666668</v>
      </c>
      <c r="P1004" s="10">
        <f t="shared" si="80"/>
        <v>8.3289979499999998</v>
      </c>
      <c r="Q1004">
        <v>9.8825000000000021</v>
      </c>
      <c r="R1004" s="10">
        <f t="shared" si="80"/>
        <v>5.083953300000001</v>
      </c>
      <c r="S1004">
        <v>8.9710988980942225E-3</v>
      </c>
      <c r="T1004">
        <v>-2.0471543556016538</v>
      </c>
    </row>
    <row r="1005" spans="1:20" x14ac:dyDescent="0.25">
      <c r="A1005" s="8">
        <v>37742</v>
      </c>
      <c r="B1005" s="7">
        <v>6.1998594000000002</v>
      </c>
      <c r="C1005" s="7">
        <v>5.0833102500000003</v>
      </c>
      <c r="D1005">
        <f t="shared" si="81"/>
        <v>1003</v>
      </c>
      <c r="E1005" s="4">
        <f t="shared" si="77"/>
        <v>8.962154631994429E-3</v>
      </c>
      <c r="F1005">
        <f t="shared" si="78"/>
        <v>-2.047587567090845</v>
      </c>
      <c r="G1005">
        <f t="shared" si="79"/>
        <v>0.30579268292682926</v>
      </c>
      <c r="N1005" s="5">
        <v>37742</v>
      </c>
      <c r="O1005">
        <v>12.051666666666668</v>
      </c>
      <c r="P1005" s="10">
        <f t="shared" si="80"/>
        <v>6.1998594000000002</v>
      </c>
      <c r="Q1005">
        <v>9.8812499999999996</v>
      </c>
      <c r="R1005" s="10">
        <f t="shared" si="80"/>
        <v>5.0833102500000003</v>
      </c>
      <c r="S1005">
        <v>8.962154631994429E-3</v>
      </c>
      <c r="T1005">
        <v>-2.047587567090845</v>
      </c>
    </row>
    <row r="1006" spans="1:20" x14ac:dyDescent="0.25">
      <c r="A1006" s="8">
        <v>35862</v>
      </c>
      <c r="B1006" s="7">
        <v>6.5953351500000004</v>
      </c>
      <c r="C1006" s="7">
        <v>5.0830959</v>
      </c>
      <c r="D1006">
        <f t="shared" si="81"/>
        <v>1004</v>
      </c>
      <c r="E1006" s="4">
        <f t="shared" si="77"/>
        <v>8.9532281831577794E-3</v>
      </c>
      <c r="F1006">
        <f t="shared" si="78"/>
        <v>-2.0480203468794276</v>
      </c>
      <c r="G1006">
        <f t="shared" si="79"/>
        <v>0.30609756097560975</v>
      </c>
      <c r="N1006" s="5">
        <v>35862</v>
      </c>
      <c r="O1006">
        <v>12.820416666666667</v>
      </c>
      <c r="P1006" s="10">
        <f t="shared" si="80"/>
        <v>6.5953351500000004</v>
      </c>
      <c r="Q1006">
        <v>9.8808333333333334</v>
      </c>
      <c r="R1006" s="10">
        <f t="shared" si="80"/>
        <v>5.0830959</v>
      </c>
      <c r="S1006">
        <v>8.9532281831577794E-3</v>
      </c>
      <c r="T1006">
        <v>-2.0480203468794276</v>
      </c>
    </row>
    <row r="1007" spans="1:20" x14ac:dyDescent="0.25">
      <c r="A1007" s="5">
        <v>38619</v>
      </c>
      <c r="B1007">
        <v>7.2585340500000024</v>
      </c>
      <c r="C1007">
        <v>5.0790232500000023</v>
      </c>
      <c r="D1007">
        <f t="shared" si="81"/>
        <v>1005</v>
      </c>
      <c r="E1007" s="4">
        <f t="shared" si="77"/>
        <v>8.9443194983984189E-3</v>
      </c>
      <c r="F1007">
        <f t="shared" si="78"/>
        <v>-2.0484526958269349</v>
      </c>
      <c r="G1007">
        <f t="shared" si="79"/>
        <v>0.30640243902439024</v>
      </c>
      <c r="N1007" s="5">
        <v>38619</v>
      </c>
      <c r="O1007">
        <v>14.109583333333338</v>
      </c>
      <c r="P1007" s="10">
        <f t="shared" si="80"/>
        <v>7.2585340500000024</v>
      </c>
      <c r="Q1007">
        <v>9.8729166666666703</v>
      </c>
      <c r="R1007" s="10">
        <f t="shared" si="80"/>
        <v>5.0790232500000023</v>
      </c>
      <c r="S1007">
        <v>8.9443194983984189E-3</v>
      </c>
      <c r="T1007">
        <v>-2.0484526958269349</v>
      </c>
    </row>
    <row r="1008" spans="1:20" x14ac:dyDescent="0.25">
      <c r="A1008" s="8">
        <v>36842</v>
      </c>
      <c r="B1008" s="7">
        <v>8.6125830000000008</v>
      </c>
      <c r="C1008" s="7">
        <v>5.0788089000000012</v>
      </c>
      <c r="D1008">
        <f t="shared" si="81"/>
        <v>1006</v>
      </c>
      <c r="E1008" s="4">
        <f t="shared" si="77"/>
        <v>8.9354285247419587E-3</v>
      </c>
      <c r="F1008">
        <f t="shared" si="78"/>
        <v>-2.0488846147903357</v>
      </c>
      <c r="G1008">
        <f t="shared" si="79"/>
        <v>0.30670731707317073</v>
      </c>
      <c r="N1008" s="5">
        <v>36842</v>
      </c>
      <c r="O1008">
        <v>16.741666666666667</v>
      </c>
      <c r="P1008" s="10">
        <f t="shared" si="80"/>
        <v>8.6125830000000008</v>
      </c>
      <c r="Q1008">
        <v>9.8725000000000023</v>
      </c>
      <c r="R1008" s="10">
        <f t="shared" si="80"/>
        <v>5.0788089000000012</v>
      </c>
      <c r="S1008">
        <v>8.9354285247419587E-3</v>
      </c>
      <c r="T1008">
        <v>-2.0488846147903357</v>
      </c>
    </row>
    <row r="1009" spans="1:20" x14ac:dyDescent="0.25">
      <c r="A1009" s="8">
        <v>38274</v>
      </c>
      <c r="B1009" s="7">
        <v>6.2834559000000016</v>
      </c>
      <c r="C1009" s="7">
        <v>5.0753793000000007</v>
      </c>
      <c r="D1009">
        <f t="shared" si="81"/>
        <v>1007</v>
      </c>
      <c r="E1009" s="4">
        <f t="shared" si="77"/>
        <v>8.9265552094244388E-3</v>
      </c>
      <c r="F1009">
        <f t="shared" si="78"/>
        <v>-2.0493161046240451</v>
      </c>
      <c r="G1009">
        <f t="shared" si="79"/>
        <v>0.30701219512195121</v>
      </c>
      <c r="N1009" s="5">
        <v>38274</v>
      </c>
      <c r="O1009">
        <v>12.214166666666669</v>
      </c>
      <c r="P1009" s="10">
        <f t="shared" si="80"/>
        <v>6.2834559000000016</v>
      </c>
      <c r="Q1009">
        <v>9.8658333333333346</v>
      </c>
      <c r="R1009" s="10">
        <f t="shared" si="80"/>
        <v>5.0753793000000007</v>
      </c>
      <c r="S1009">
        <v>8.9265552094244388E-3</v>
      </c>
      <c r="T1009">
        <v>-2.0493161046240451</v>
      </c>
    </row>
    <row r="1010" spans="1:20" x14ac:dyDescent="0.25">
      <c r="A1010" s="8">
        <v>38200</v>
      </c>
      <c r="B1010" s="7">
        <v>6.0909696000000011</v>
      </c>
      <c r="C1010" s="7">
        <v>5.0706636000000014</v>
      </c>
      <c r="D1010">
        <f t="shared" si="81"/>
        <v>1008</v>
      </c>
      <c r="E1010" s="4">
        <f t="shared" si="77"/>
        <v>8.9176994998912806E-3</v>
      </c>
      <c r="F1010">
        <f t="shared" si="78"/>
        <v>-2.0497471661799334</v>
      </c>
      <c r="G1010">
        <f t="shared" si="79"/>
        <v>0.3073170731707317</v>
      </c>
      <c r="N1010" s="5">
        <v>38200</v>
      </c>
      <c r="O1010">
        <v>11.840000000000002</v>
      </c>
      <c r="P1010" s="10">
        <f t="shared" si="80"/>
        <v>6.0909696000000011</v>
      </c>
      <c r="Q1010">
        <v>9.8566666666666691</v>
      </c>
      <c r="R1010" s="10">
        <f t="shared" si="80"/>
        <v>5.0706636000000014</v>
      </c>
      <c r="S1010">
        <v>8.9176994998912806E-3</v>
      </c>
      <c r="T1010">
        <v>-2.0497471661799334</v>
      </c>
    </row>
    <row r="1011" spans="1:20" x14ac:dyDescent="0.25">
      <c r="A1011" s="8">
        <v>37045</v>
      </c>
      <c r="B1011" s="7">
        <v>6.2122917000000015</v>
      </c>
      <c r="C1011" s="7">
        <v>5.0706636000000005</v>
      </c>
      <c r="D1011">
        <f t="shared" si="81"/>
        <v>1009</v>
      </c>
      <c r="E1011" s="4">
        <f t="shared" si="77"/>
        <v>8.9088613437962455E-3</v>
      </c>
      <c r="F1011">
        <f t="shared" si="78"/>
        <v>-2.0501778003073374</v>
      </c>
      <c r="G1011">
        <f t="shared" si="79"/>
        <v>0.30762195121951219</v>
      </c>
      <c r="N1011" s="5">
        <v>37045</v>
      </c>
      <c r="O1011">
        <v>12.075833333333335</v>
      </c>
      <c r="P1011" s="10">
        <f t="shared" si="80"/>
        <v>6.2122917000000015</v>
      </c>
      <c r="Q1011">
        <v>9.8566666666666674</v>
      </c>
      <c r="R1011" s="10">
        <f t="shared" si="80"/>
        <v>5.0706636000000005</v>
      </c>
      <c r="S1011">
        <v>8.9088613437962455E-3</v>
      </c>
      <c r="T1011">
        <v>-2.0501778003073374</v>
      </c>
    </row>
    <row r="1012" spans="1:20" x14ac:dyDescent="0.25">
      <c r="A1012" s="8">
        <v>38172</v>
      </c>
      <c r="B1012" s="7">
        <v>6.4450758000000006</v>
      </c>
      <c r="C1012" s="7">
        <v>5.0661622499999996</v>
      </c>
      <c r="D1012">
        <f t="shared" si="81"/>
        <v>1010</v>
      </c>
      <c r="E1012" s="4">
        <f t="shared" si="77"/>
        <v>8.9000406890004068E-3</v>
      </c>
      <c r="F1012">
        <f t="shared" si="78"/>
        <v>-2.0506080078530697</v>
      </c>
      <c r="G1012">
        <f t="shared" si="79"/>
        <v>0.30792682926829268</v>
      </c>
      <c r="N1012" s="5">
        <v>38172</v>
      </c>
      <c r="O1012">
        <v>12.528333333333334</v>
      </c>
      <c r="P1012" s="10">
        <f t="shared" si="80"/>
        <v>6.4450758000000006</v>
      </c>
      <c r="Q1012">
        <v>9.8479166666666664</v>
      </c>
      <c r="R1012" s="10">
        <f t="shared" si="80"/>
        <v>5.0661622499999996</v>
      </c>
      <c r="S1012">
        <v>8.9000406890004068E-3</v>
      </c>
      <c r="T1012">
        <v>-2.0506080078530697</v>
      </c>
    </row>
    <row r="1013" spans="1:20" x14ac:dyDescent="0.25">
      <c r="A1013" s="8">
        <v>38134</v>
      </c>
      <c r="B1013" s="7">
        <v>6.3046765499999999</v>
      </c>
      <c r="C1013" s="7">
        <v>5.0625183000000007</v>
      </c>
      <c r="D1013">
        <f t="shared" si="81"/>
        <v>1011</v>
      </c>
      <c r="E1013" s="4">
        <f t="shared" si="77"/>
        <v>8.8912374835711291E-3</v>
      </c>
      <c r="F1013">
        <f t="shared" si="78"/>
        <v>-2.0510377896614282</v>
      </c>
      <c r="G1013">
        <f t="shared" si="79"/>
        <v>0.30823170731707317</v>
      </c>
      <c r="N1013" s="5">
        <v>38134</v>
      </c>
      <c r="O1013">
        <v>12.255416666666667</v>
      </c>
      <c r="P1013" s="10">
        <f t="shared" si="80"/>
        <v>6.3046765499999999</v>
      </c>
      <c r="Q1013">
        <v>9.8408333333333342</v>
      </c>
      <c r="R1013" s="10">
        <f t="shared" si="80"/>
        <v>5.0625183000000007</v>
      </c>
      <c r="S1013">
        <v>8.8912374835711291E-3</v>
      </c>
      <c r="T1013">
        <v>-2.0510377896614282</v>
      </c>
    </row>
    <row r="1014" spans="1:20" x14ac:dyDescent="0.25">
      <c r="A1014" s="8">
        <v>37007</v>
      </c>
      <c r="B1014" s="7">
        <v>7.9118728500000008</v>
      </c>
      <c r="C1014" s="7">
        <v>5.0586600000000015</v>
      </c>
      <c r="D1014">
        <f t="shared" si="81"/>
        <v>1012</v>
      </c>
      <c r="E1014" s="4">
        <f t="shared" si="77"/>
        <v>8.8824516757810383E-3</v>
      </c>
      <c r="F1014">
        <f t="shared" si="78"/>
        <v>-2.0514671465742071</v>
      </c>
      <c r="G1014">
        <f t="shared" si="79"/>
        <v>0.30853658536585366</v>
      </c>
      <c r="N1014" s="5">
        <v>37007</v>
      </c>
      <c r="O1014">
        <v>15.379583333333334</v>
      </c>
      <c r="P1014" s="10">
        <f t="shared" si="80"/>
        <v>7.9118728500000008</v>
      </c>
      <c r="Q1014">
        <v>9.8333333333333357</v>
      </c>
      <c r="R1014" s="10">
        <f t="shared" si="80"/>
        <v>5.0586600000000015</v>
      </c>
      <c r="S1014">
        <v>8.8824516757810383E-3</v>
      </c>
      <c r="T1014">
        <v>-2.0514671465742071</v>
      </c>
    </row>
    <row r="1015" spans="1:20" x14ac:dyDescent="0.25">
      <c r="A1015" s="8">
        <v>36727</v>
      </c>
      <c r="B1015" s="7">
        <v>9.2127630000000007</v>
      </c>
      <c r="C1015" s="7">
        <v>5.0582312999999992</v>
      </c>
      <c r="D1015">
        <f t="shared" si="81"/>
        <v>1013</v>
      </c>
      <c r="E1015" s="4">
        <f t="shared" si="77"/>
        <v>8.8736832141070188E-3</v>
      </c>
      <c r="F1015">
        <f t="shared" si="78"/>
        <v>-2.0518960794307075</v>
      </c>
      <c r="G1015">
        <f t="shared" si="79"/>
        <v>0.30884146341463414</v>
      </c>
      <c r="N1015" s="5">
        <v>36727</v>
      </c>
      <c r="O1015">
        <v>17.908333333333335</v>
      </c>
      <c r="P1015" s="10">
        <f t="shared" si="80"/>
        <v>9.2127630000000007</v>
      </c>
      <c r="Q1015">
        <v>9.8324999999999978</v>
      </c>
      <c r="R1015" s="10">
        <f t="shared" si="80"/>
        <v>5.0582312999999992</v>
      </c>
      <c r="S1015">
        <v>8.8736832141070188E-3</v>
      </c>
      <c r="T1015">
        <v>-2.0518960794307075</v>
      </c>
    </row>
    <row r="1016" spans="1:20" x14ac:dyDescent="0.25">
      <c r="A1016" s="5">
        <v>38531</v>
      </c>
      <c r="B1016">
        <v>6.0958996499999998</v>
      </c>
      <c r="C1016">
        <v>5.0533012500000005</v>
      </c>
      <c r="D1016">
        <f t="shared" si="81"/>
        <v>1014</v>
      </c>
      <c r="E1016" s="4">
        <f t="shared" si="77"/>
        <v>8.8649320472292022E-3</v>
      </c>
      <c r="F1016">
        <f t="shared" si="78"/>
        <v>-2.0523245890677444</v>
      </c>
      <c r="G1016">
        <f t="shared" si="79"/>
        <v>0.30914634146341463</v>
      </c>
      <c r="N1016" s="5">
        <v>38531</v>
      </c>
      <c r="O1016">
        <v>11.849583333333333</v>
      </c>
      <c r="P1016" s="10">
        <f t="shared" si="80"/>
        <v>6.0958996499999998</v>
      </c>
      <c r="Q1016">
        <v>9.8229166666666679</v>
      </c>
      <c r="R1016" s="10">
        <f t="shared" si="80"/>
        <v>5.0533012500000005</v>
      </c>
      <c r="S1016">
        <v>8.8649320472292022E-3</v>
      </c>
      <c r="T1016">
        <v>-2.0523245890677444</v>
      </c>
    </row>
    <row r="1017" spans="1:20" x14ac:dyDescent="0.25">
      <c r="A1017" s="8">
        <v>37588</v>
      </c>
      <c r="B1017" s="7">
        <v>7.0079589000000002</v>
      </c>
      <c r="C1017" s="7">
        <v>5.0498716500000009</v>
      </c>
      <c r="D1017">
        <f t="shared" si="81"/>
        <v>1015</v>
      </c>
      <c r="E1017" s="4">
        <f t="shared" si="77"/>
        <v>8.8561981240299608E-3</v>
      </c>
      <c r="F1017">
        <f t="shared" si="78"/>
        <v>-2.0527526763196589</v>
      </c>
      <c r="G1017">
        <f t="shared" si="79"/>
        <v>0.30945121951219512</v>
      </c>
      <c r="N1017" s="5">
        <v>37588</v>
      </c>
      <c r="O1017">
        <v>13.6225</v>
      </c>
      <c r="P1017" s="10">
        <f t="shared" si="80"/>
        <v>7.0079589000000002</v>
      </c>
      <c r="Q1017">
        <v>9.8162500000000019</v>
      </c>
      <c r="R1017" s="10">
        <f t="shared" si="80"/>
        <v>5.0498716500000009</v>
      </c>
      <c r="S1017">
        <v>8.8561981240299608E-3</v>
      </c>
      <c r="T1017">
        <v>-2.0527526763196589</v>
      </c>
    </row>
    <row r="1018" spans="1:20" x14ac:dyDescent="0.25">
      <c r="A1018" s="8">
        <v>38123</v>
      </c>
      <c r="B1018" s="7">
        <v>6.1246225500000007</v>
      </c>
      <c r="C1018" s="7">
        <v>5.04987165</v>
      </c>
      <c r="D1018">
        <f t="shared" si="81"/>
        <v>1016</v>
      </c>
      <c r="E1018" s="4">
        <f t="shared" si="77"/>
        <v>8.8474813935929229E-3</v>
      </c>
      <c r="F1018">
        <f t="shared" si="78"/>
        <v>-2.0531803420183277</v>
      </c>
      <c r="G1018">
        <f t="shared" si="79"/>
        <v>0.30975609756097561</v>
      </c>
      <c r="N1018" s="5">
        <v>38123</v>
      </c>
      <c r="O1018">
        <v>11.905416666666667</v>
      </c>
      <c r="P1018" s="10">
        <f t="shared" si="80"/>
        <v>6.1246225500000007</v>
      </c>
      <c r="Q1018">
        <v>9.8162500000000001</v>
      </c>
      <c r="R1018" s="10">
        <f t="shared" si="80"/>
        <v>5.04987165</v>
      </c>
      <c r="S1018">
        <v>8.8474813935929229E-3</v>
      </c>
      <c r="T1018">
        <v>-2.0531803420183277</v>
      </c>
    </row>
    <row r="1019" spans="1:20" x14ac:dyDescent="0.25">
      <c r="A1019" s="8">
        <v>37652</v>
      </c>
      <c r="B1019" s="7">
        <v>7.1460003000000007</v>
      </c>
      <c r="C1019" s="7">
        <v>5.0496573000000016</v>
      </c>
      <c r="D1019">
        <f t="shared" si="81"/>
        <v>1017</v>
      </c>
      <c r="E1019" s="4">
        <f t="shared" si="77"/>
        <v>8.8387818052019767E-3</v>
      </c>
      <c r="F1019">
        <f t="shared" si="78"/>
        <v>-2.0536075869931718</v>
      </c>
      <c r="G1019">
        <f t="shared" si="79"/>
        <v>0.3100609756097561</v>
      </c>
      <c r="N1019" s="5">
        <v>37652</v>
      </c>
      <c r="O1019">
        <v>13.890833333333335</v>
      </c>
      <c r="P1019" s="10">
        <f t="shared" si="80"/>
        <v>7.1460003000000007</v>
      </c>
      <c r="Q1019">
        <v>9.8158333333333356</v>
      </c>
      <c r="R1019" s="10">
        <f t="shared" si="80"/>
        <v>5.0496573000000016</v>
      </c>
      <c r="S1019">
        <v>8.8387818052019767E-3</v>
      </c>
      <c r="T1019">
        <v>-2.0536075869931718</v>
      </c>
    </row>
    <row r="1020" spans="1:20" x14ac:dyDescent="0.25">
      <c r="A1020" s="8">
        <v>35536</v>
      </c>
      <c r="B1020" s="7">
        <v>6.0371677500000009</v>
      </c>
      <c r="C1020" s="7">
        <v>5.0462277000000011</v>
      </c>
      <c r="D1020">
        <f t="shared" si="81"/>
        <v>1018</v>
      </c>
      <c r="E1020" s="4">
        <f t="shared" si="77"/>
        <v>8.8300993083402866E-3</v>
      </c>
      <c r="F1020">
        <f t="shared" si="78"/>
        <v>-2.0540344120711671</v>
      </c>
      <c r="G1020">
        <f t="shared" si="79"/>
        <v>0.31036585365853658</v>
      </c>
      <c r="N1020" s="5">
        <v>35536</v>
      </c>
      <c r="O1020">
        <v>11.735416666666667</v>
      </c>
      <c r="P1020" s="10">
        <f t="shared" si="80"/>
        <v>6.0371677500000009</v>
      </c>
      <c r="Q1020">
        <v>9.8091666666666679</v>
      </c>
      <c r="R1020" s="10">
        <f t="shared" si="80"/>
        <v>5.0462277000000011</v>
      </c>
      <c r="S1020">
        <v>8.8300993083402866E-3</v>
      </c>
      <c r="T1020">
        <v>-2.0540344120711671</v>
      </c>
    </row>
    <row r="1021" spans="1:20" x14ac:dyDescent="0.25">
      <c r="A1021" s="8">
        <v>37092</v>
      </c>
      <c r="B1021" s="7">
        <v>7.6835901000000035</v>
      </c>
      <c r="C1021" s="7">
        <v>5.0455846500000003</v>
      </c>
      <c r="D1021">
        <f t="shared" si="81"/>
        <v>1019</v>
      </c>
      <c r="E1021" s="4">
        <f t="shared" si="77"/>
        <v>8.8214338526893133E-3</v>
      </c>
      <c r="F1021">
        <f t="shared" si="78"/>
        <v>-2.0544608180768535</v>
      </c>
      <c r="G1021">
        <f t="shared" si="79"/>
        <v>0.31067073170731707</v>
      </c>
      <c r="N1021" s="5">
        <v>37092</v>
      </c>
      <c r="O1021">
        <v>14.93583333333334</v>
      </c>
      <c r="P1021" s="10">
        <f t="shared" si="80"/>
        <v>7.6835901000000035</v>
      </c>
      <c r="Q1021">
        <v>9.8079166666666673</v>
      </c>
      <c r="R1021" s="10">
        <f t="shared" si="80"/>
        <v>5.0455846500000003</v>
      </c>
      <c r="S1021">
        <v>8.8214338526893133E-3</v>
      </c>
      <c r="T1021">
        <v>-2.0544608180768535</v>
      </c>
    </row>
    <row r="1022" spans="1:20" x14ac:dyDescent="0.25">
      <c r="A1022" s="8">
        <v>35647</v>
      </c>
      <c r="B1022" s="7">
        <v>6.1547601600000013</v>
      </c>
      <c r="C1022" s="7">
        <v>5.045370300000001</v>
      </c>
      <c r="D1022">
        <f t="shared" si="81"/>
        <v>1020</v>
      </c>
      <c r="E1022" s="4">
        <f t="shared" si="77"/>
        <v>8.8127853881278546E-3</v>
      </c>
      <c r="F1022">
        <f t="shared" si="78"/>
        <v>-2.0548868058323446</v>
      </c>
      <c r="G1022">
        <f t="shared" si="79"/>
        <v>0.31097560975609756</v>
      </c>
      <c r="N1022" s="5">
        <v>35647</v>
      </c>
      <c r="O1022">
        <v>11.964000000000002</v>
      </c>
      <c r="P1022" s="10">
        <f t="shared" si="80"/>
        <v>6.1547601600000013</v>
      </c>
      <c r="Q1022">
        <v>9.807500000000001</v>
      </c>
      <c r="R1022" s="10">
        <f t="shared" si="80"/>
        <v>5.045370300000001</v>
      </c>
      <c r="S1022">
        <v>8.8127853881278546E-3</v>
      </c>
      <c r="T1022">
        <v>-2.0548868058323446</v>
      </c>
    </row>
    <row r="1023" spans="1:20" x14ac:dyDescent="0.25">
      <c r="A1023" s="8">
        <v>36631</v>
      </c>
      <c r="B1023" s="7">
        <v>7.8625723499999989</v>
      </c>
      <c r="C1023" s="7">
        <v>5.0451559500000007</v>
      </c>
      <c r="D1023">
        <f t="shared" si="81"/>
        <v>1021</v>
      </c>
      <c r="E1023" s="4">
        <f t="shared" si="77"/>
        <v>8.8041538647310597E-3</v>
      </c>
      <c r="F1023">
        <f t="shared" si="78"/>
        <v>-2.0553123761573371</v>
      </c>
      <c r="G1023">
        <f t="shared" si="79"/>
        <v>0.31128048780487805</v>
      </c>
      <c r="N1023" s="5">
        <v>36631</v>
      </c>
      <c r="O1023">
        <v>15.283749999999998</v>
      </c>
      <c r="P1023" s="10">
        <f t="shared" si="80"/>
        <v>7.8625723499999989</v>
      </c>
      <c r="Q1023">
        <v>9.8070833333333347</v>
      </c>
      <c r="R1023" s="10">
        <f t="shared" si="80"/>
        <v>5.0451559500000007</v>
      </c>
      <c r="S1023">
        <v>8.8041538647310597E-3</v>
      </c>
      <c r="T1023">
        <v>-2.0553123761573371</v>
      </c>
    </row>
    <row r="1024" spans="1:20" x14ac:dyDescent="0.25">
      <c r="A1024" s="8">
        <v>38298</v>
      </c>
      <c r="B1024" s="7">
        <v>6.1327678500000005</v>
      </c>
      <c r="C1024" s="7">
        <v>5.0421550499999999</v>
      </c>
      <c r="D1024">
        <f t="shared" si="81"/>
        <v>1022</v>
      </c>
      <c r="E1024" s="4">
        <f t="shared" si="77"/>
        <v>8.7955392327694823E-3</v>
      </c>
      <c r="F1024">
        <f t="shared" si="78"/>
        <v>-2.0557375298691207</v>
      </c>
      <c r="G1024">
        <f t="shared" si="79"/>
        <v>0.31158536585365854</v>
      </c>
      <c r="N1024" s="5">
        <v>38298</v>
      </c>
      <c r="O1024">
        <v>11.921250000000001</v>
      </c>
      <c r="P1024" s="10">
        <f t="shared" si="80"/>
        <v>6.1327678500000005</v>
      </c>
      <c r="Q1024">
        <v>9.8012499999999996</v>
      </c>
      <c r="R1024" s="10">
        <f t="shared" si="80"/>
        <v>5.0421550499999999</v>
      </c>
      <c r="S1024">
        <v>8.7955392327694823E-3</v>
      </c>
      <c r="T1024">
        <v>-2.0557375298691207</v>
      </c>
    </row>
    <row r="1025" spans="1:20" x14ac:dyDescent="0.25">
      <c r="A1025" s="5">
        <v>38442</v>
      </c>
      <c r="B1025">
        <v>6.7087652727272706</v>
      </c>
      <c r="C1025">
        <v>5.0410443272727274</v>
      </c>
      <c r="D1025">
        <f t="shared" si="81"/>
        <v>1023</v>
      </c>
      <c r="E1025" s="4">
        <f t="shared" si="77"/>
        <v>8.7869414427081231E-3</v>
      </c>
      <c r="F1025">
        <f t="shared" si="78"/>
        <v>-2.0561622677825873</v>
      </c>
      <c r="G1025">
        <f t="shared" si="79"/>
        <v>0.31189024390243902</v>
      </c>
      <c r="N1025" s="5">
        <v>38442</v>
      </c>
      <c r="O1025">
        <v>13.040909090909087</v>
      </c>
      <c r="P1025" s="10">
        <f t="shared" si="80"/>
        <v>6.7087652727272706</v>
      </c>
      <c r="Q1025">
        <v>9.7990909090909089</v>
      </c>
      <c r="R1025" s="10">
        <f t="shared" si="80"/>
        <v>5.0410443272727274</v>
      </c>
      <c r="S1025">
        <v>8.7869414427081231E-3</v>
      </c>
      <c r="T1025">
        <v>-2.0561622677825873</v>
      </c>
    </row>
    <row r="1026" spans="1:20" x14ac:dyDescent="0.25">
      <c r="A1026" s="8">
        <v>36344</v>
      </c>
      <c r="B1026" s="7">
        <v>6.9295067999999995</v>
      </c>
      <c r="C1026" s="7">
        <v>5.0397114600000013</v>
      </c>
      <c r="D1026">
        <f t="shared" si="81"/>
        <v>1024</v>
      </c>
      <c r="E1026" s="4">
        <f t="shared" si="77"/>
        <v>8.7783604452054791E-3</v>
      </c>
      <c r="F1026">
        <f t="shared" si="78"/>
        <v>-2.0565865907102392</v>
      </c>
      <c r="G1026">
        <f t="shared" si="79"/>
        <v>0.31219512195121951</v>
      </c>
      <c r="N1026" s="5">
        <v>36344</v>
      </c>
      <c r="O1026">
        <v>13.469999999999999</v>
      </c>
      <c r="P1026" s="10">
        <f t="shared" si="80"/>
        <v>6.9295067999999995</v>
      </c>
      <c r="Q1026">
        <v>9.7965000000000018</v>
      </c>
      <c r="R1026" s="10">
        <f t="shared" si="80"/>
        <v>5.0397114600000013</v>
      </c>
      <c r="S1026">
        <v>8.7783604452054791E-3</v>
      </c>
      <c r="T1026">
        <v>-2.0565865907102392</v>
      </c>
    </row>
    <row r="1027" spans="1:20" x14ac:dyDescent="0.25">
      <c r="A1027" s="5">
        <v>38470</v>
      </c>
      <c r="B1027">
        <v>6.1544172000000001</v>
      </c>
      <c r="C1027">
        <v>5.037653699999999</v>
      </c>
      <c r="D1027">
        <f t="shared" si="81"/>
        <v>1025</v>
      </c>
      <c r="E1027" s="4">
        <f t="shared" ref="E1027:E1090" si="82">(D$1+1)/D1027/365</f>
        <v>8.7697961911125961E-3</v>
      </c>
      <c r="F1027">
        <f t="shared" ref="F1027:F1090" si="83">LOG(E1027)</f>
        <v>-2.0570104994622</v>
      </c>
      <c r="G1027">
        <f t="shared" ref="G1027:G1090" si="84">D1027/D$1</f>
        <v>0.3125</v>
      </c>
      <c r="N1027" s="5">
        <v>38470</v>
      </c>
      <c r="O1027">
        <v>11.963333333333333</v>
      </c>
      <c r="P1027" s="10">
        <f t="shared" si="80"/>
        <v>6.1544172000000001</v>
      </c>
      <c r="Q1027">
        <v>9.7924999999999986</v>
      </c>
      <c r="R1027" s="10">
        <f t="shared" si="80"/>
        <v>5.037653699999999</v>
      </c>
      <c r="S1027">
        <v>8.7697961911125961E-3</v>
      </c>
      <c r="T1027">
        <v>-2.0570104994622</v>
      </c>
    </row>
    <row r="1028" spans="1:20" x14ac:dyDescent="0.25">
      <c r="A1028" s="8">
        <v>35679</v>
      </c>
      <c r="B1028" s="7">
        <v>6.1156627200000013</v>
      </c>
      <c r="C1028" s="7">
        <v>5.0348242800000005</v>
      </c>
      <c r="D1028">
        <f t="shared" si="81"/>
        <v>1026</v>
      </c>
      <c r="E1028" s="4">
        <f t="shared" si="82"/>
        <v>8.7612486314721343E-3</v>
      </c>
      <c r="F1028">
        <f t="shared" si="83"/>
        <v>-2.0574339948462246</v>
      </c>
      <c r="G1028">
        <f t="shared" si="84"/>
        <v>0.31280487804878049</v>
      </c>
      <c r="N1028" s="5">
        <v>35679</v>
      </c>
      <c r="O1028">
        <v>11.888000000000002</v>
      </c>
      <c r="P1028" s="10">
        <f t="shared" ref="P1028:R1091" si="85">O1028*0.51444</f>
        <v>6.1156627200000013</v>
      </c>
      <c r="Q1028">
        <v>9.7870000000000008</v>
      </c>
      <c r="R1028" s="10">
        <f t="shared" si="85"/>
        <v>5.0348242800000005</v>
      </c>
      <c r="S1028">
        <v>8.7612486314721343E-3</v>
      </c>
      <c r="T1028">
        <v>-2.0574339948462246</v>
      </c>
    </row>
    <row r="1029" spans="1:20" x14ac:dyDescent="0.25">
      <c r="A1029" s="8">
        <v>37602</v>
      </c>
      <c r="B1029" s="7">
        <v>6.1790674499999998</v>
      </c>
      <c r="C1029" s="7">
        <v>5.0329379999999997</v>
      </c>
      <c r="D1029">
        <f t="shared" ref="D1029:D1092" si="86">D1028+1</f>
        <v>1027</v>
      </c>
      <c r="E1029" s="4">
        <f t="shared" si="82"/>
        <v>8.7527177175174397E-3</v>
      </c>
      <c r="F1029">
        <f t="shared" si="83"/>
        <v>-2.0578570776677054</v>
      </c>
      <c r="G1029">
        <f t="shared" si="84"/>
        <v>0.31310975609756098</v>
      </c>
      <c r="N1029" s="5">
        <v>37602</v>
      </c>
      <c r="O1029">
        <v>12.011249999999999</v>
      </c>
      <c r="P1029" s="10">
        <f t="shared" si="85"/>
        <v>6.1790674499999998</v>
      </c>
      <c r="Q1029">
        <v>9.7833333333333332</v>
      </c>
      <c r="R1029" s="10">
        <f t="shared" si="85"/>
        <v>5.0329379999999997</v>
      </c>
      <c r="S1029">
        <v>8.7527177175174397E-3</v>
      </c>
      <c r="T1029">
        <v>-2.0578570776677054</v>
      </c>
    </row>
    <row r="1030" spans="1:20" x14ac:dyDescent="0.25">
      <c r="A1030" s="8">
        <v>37139</v>
      </c>
      <c r="B1030" s="7">
        <v>6.7575981000000018</v>
      </c>
      <c r="C1030" s="7">
        <v>5.0250070500000001</v>
      </c>
      <c r="D1030">
        <f t="shared" si="86"/>
        <v>1028</v>
      </c>
      <c r="E1030" s="4">
        <f t="shared" si="82"/>
        <v>8.744203400671606E-3</v>
      </c>
      <c r="F1030">
        <f t="shared" si="83"/>
        <v>-2.0582797487296838</v>
      </c>
      <c r="G1030">
        <f t="shared" si="84"/>
        <v>0.31341463414634146</v>
      </c>
      <c r="N1030" s="5">
        <v>37139</v>
      </c>
      <c r="O1030">
        <v>13.135833333333336</v>
      </c>
      <c r="P1030" s="10">
        <f t="shared" si="85"/>
        <v>6.7575981000000018</v>
      </c>
      <c r="Q1030">
        <v>9.7679166666666664</v>
      </c>
      <c r="R1030" s="10">
        <f t="shared" si="85"/>
        <v>5.0250070500000001</v>
      </c>
      <c r="S1030">
        <v>8.744203400671606E-3</v>
      </c>
      <c r="T1030">
        <v>-2.0582797487296838</v>
      </c>
    </row>
    <row r="1031" spans="1:20" x14ac:dyDescent="0.25">
      <c r="A1031" s="8">
        <v>35501</v>
      </c>
      <c r="B1031" s="7">
        <v>7.2416004000000003</v>
      </c>
      <c r="C1031" s="7">
        <v>5.0247927000000008</v>
      </c>
      <c r="D1031">
        <f t="shared" si="86"/>
        <v>1029</v>
      </c>
      <c r="E1031" s="4">
        <f t="shared" si="82"/>
        <v>8.7357056325465619E-3</v>
      </c>
      <c r="F1031">
        <f t="shared" si="83"/>
        <v>-2.05870200883286</v>
      </c>
      <c r="G1031">
        <f t="shared" si="84"/>
        <v>0.31371951219512195</v>
      </c>
      <c r="N1031" s="5">
        <v>35501</v>
      </c>
      <c r="O1031">
        <v>14.076666666666666</v>
      </c>
      <c r="P1031" s="10">
        <f t="shared" si="85"/>
        <v>7.2416004000000003</v>
      </c>
      <c r="Q1031">
        <v>9.7675000000000018</v>
      </c>
      <c r="R1031" s="10">
        <f t="shared" si="85"/>
        <v>5.0247927000000008</v>
      </c>
      <c r="S1031">
        <v>8.7357056325465619E-3</v>
      </c>
      <c r="T1031">
        <v>-2.05870200883286</v>
      </c>
    </row>
    <row r="1032" spans="1:20" x14ac:dyDescent="0.25">
      <c r="A1032" s="8">
        <v>35946</v>
      </c>
      <c r="B1032" s="7">
        <v>5.8211029500000011</v>
      </c>
      <c r="C1032" s="7">
        <v>5.0243640000000003</v>
      </c>
      <c r="D1032">
        <f t="shared" si="86"/>
        <v>1030</v>
      </c>
      <c r="E1032" s="4">
        <f t="shared" si="82"/>
        <v>8.7272243649421464E-3</v>
      </c>
      <c r="F1032">
        <f t="shared" si="83"/>
        <v>-2.0591238587755991</v>
      </c>
      <c r="G1032">
        <f t="shared" si="84"/>
        <v>0.31402439024390244</v>
      </c>
      <c r="N1032" s="5">
        <v>35946</v>
      </c>
      <c r="O1032">
        <v>11.315416666666669</v>
      </c>
      <c r="P1032" s="10">
        <f t="shared" si="85"/>
        <v>5.8211029500000011</v>
      </c>
      <c r="Q1032">
        <v>9.7666666666666675</v>
      </c>
      <c r="R1032" s="10">
        <f t="shared" si="85"/>
        <v>5.0243640000000003</v>
      </c>
      <c r="S1032">
        <v>8.7272243649421464E-3</v>
      </c>
      <c r="T1032">
        <v>-2.0591238587755991</v>
      </c>
    </row>
    <row r="1033" spans="1:20" x14ac:dyDescent="0.25">
      <c r="A1033" s="8">
        <v>35789</v>
      </c>
      <c r="B1033" s="7">
        <v>6.2997464999999995</v>
      </c>
      <c r="C1033" s="7">
        <v>5.0241496500000018</v>
      </c>
      <c r="D1033">
        <f t="shared" si="86"/>
        <v>1031</v>
      </c>
      <c r="E1033" s="4">
        <f t="shared" si="82"/>
        <v>8.7187595498452106E-3</v>
      </c>
      <c r="F1033">
        <f t="shared" si="83"/>
        <v>-2.0595452993539434</v>
      </c>
      <c r="G1033">
        <f t="shared" si="84"/>
        <v>0.31432926829268293</v>
      </c>
      <c r="N1033" s="5">
        <v>35789</v>
      </c>
      <c r="O1033">
        <v>12.245833333333332</v>
      </c>
      <c r="P1033" s="10">
        <f t="shared" si="85"/>
        <v>6.2997464999999995</v>
      </c>
      <c r="Q1033">
        <v>9.766250000000003</v>
      </c>
      <c r="R1033" s="10">
        <f t="shared" si="85"/>
        <v>5.0241496500000018</v>
      </c>
      <c r="S1033">
        <v>8.7187595498452106E-3</v>
      </c>
      <c r="T1033">
        <v>-2.0595452993539434</v>
      </c>
    </row>
    <row r="1034" spans="1:20" x14ac:dyDescent="0.25">
      <c r="A1034" s="8">
        <v>37379</v>
      </c>
      <c r="B1034" s="7">
        <v>6.81967386</v>
      </c>
      <c r="C1034" s="7">
        <v>5.0201627400000008</v>
      </c>
      <c r="D1034">
        <f t="shared" si="86"/>
        <v>1032</v>
      </c>
      <c r="E1034" s="4">
        <f t="shared" si="82"/>
        <v>8.7103111394286926E-3</v>
      </c>
      <c r="F1034">
        <f t="shared" si="83"/>
        <v>-2.0599663313616197</v>
      </c>
      <c r="G1034">
        <f t="shared" si="84"/>
        <v>0.31463414634146342</v>
      </c>
      <c r="N1034" s="5">
        <v>37379</v>
      </c>
      <c r="O1034">
        <v>13.256499999999999</v>
      </c>
      <c r="P1034" s="10">
        <f t="shared" si="85"/>
        <v>6.81967386</v>
      </c>
      <c r="Q1034">
        <v>9.7585000000000015</v>
      </c>
      <c r="R1034" s="10">
        <f t="shared" si="85"/>
        <v>5.0201627400000008</v>
      </c>
      <c r="S1034">
        <v>8.7103111394286926E-3</v>
      </c>
      <c r="T1034">
        <v>-2.0599663313616197</v>
      </c>
    </row>
    <row r="1035" spans="1:20" x14ac:dyDescent="0.25">
      <c r="A1035" s="8">
        <v>37418</v>
      </c>
      <c r="B1035" s="7">
        <v>5.9625739500000003</v>
      </c>
      <c r="C1035" s="7">
        <v>5.01729045</v>
      </c>
      <c r="D1035">
        <f t="shared" si="86"/>
        <v>1033</v>
      </c>
      <c r="E1035" s="4">
        <f t="shared" si="82"/>
        <v>8.7018790860507369E-3</v>
      </c>
      <c r="F1035">
        <f t="shared" si="83"/>
        <v>-2.0603869555900474</v>
      </c>
      <c r="G1035">
        <f t="shared" si="84"/>
        <v>0.3149390243902439</v>
      </c>
      <c r="N1035" s="5">
        <v>37418</v>
      </c>
      <c r="O1035">
        <v>11.590416666666668</v>
      </c>
      <c r="P1035" s="10">
        <f t="shared" si="85"/>
        <v>5.9625739500000003</v>
      </c>
      <c r="Q1035">
        <v>9.7529166666666658</v>
      </c>
      <c r="R1035" s="10">
        <f t="shared" si="85"/>
        <v>5.01729045</v>
      </c>
      <c r="S1035">
        <v>8.7018790860507369E-3</v>
      </c>
      <c r="T1035">
        <v>-2.0603869555900474</v>
      </c>
    </row>
    <row r="1036" spans="1:20" x14ac:dyDescent="0.25">
      <c r="A1036" s="8">
        <v>36959</v>
      </c>
      <c r="B1036" s="7">
        <v>6.2373706499999999</v>
      </c>
      <c r="C1036" s="7">
        <v>5.0164330500000007</v>
      </c>
      <c r="D1036">
        <f t="shared" si="86"/>
        <v>1034</v>
      </c>
      <c r="E1036" s="4">
        <f t="shared" si="82"/>
        <v>8.6934633422537828E-3</v>
      </c>
      <c r="F1036">
        <f t="shared" si="83"/>
        <v>-2.0608071728283508</v>
      </c>
      <c r="G1036">
        <f t="shared" si="84"/>
        <v>0.31524390243902439</v>
      </c>
      <c r="N1036" s="5">
        <v>36959</v>
      </c>
      <c r="O1036">
        <v>12.124583333333334</v>
      </c>
      <c r="P1036" s="10">
        <f t="shared" si="85"/>
        <v>6.2373706499999999</v>
      </c>
      <c r="Q1036">
        <v>9.7512500000000006</v>
      </c>
      <c r="R1036" s="10">
        <f t="shared" si="85"/>
        <v>5.0164330500000007</v>
      </c>
      <c r="S1036">
        <v>8.6934633422537828E-3</v>
      </c>
      <c r="T1036">
        <v>-2.0608071728283508</v>
      </c>
    </row>
    <row r="1037" spans="1:20" x14ac:dyDescent="0.25">
      <c r="A1037" s="8">
        <v>37344</v>
      </c>
      <c r="B1037" s="7">
        <v>6.1083319500000011</v>
      </c>
      <c r="C1037" s="7">
        <v>5.0125747500000006</v>
      </c>
      <c r="D1037">
        <f t="shared" si="86"/>
        <v>1035</v>
      </c>
      <c r="E1037" s="4">
        <f t="shared" si="82"/>
        <v>8.6850638607636824E-3</v>
      </c>
      <c r="F1037">
        <f t="shared" si="83"/>
        <v>-2.0612269838633637</v>
      </c>
      <c r="G1037">
        <f t="shared" si="84"/>
        <v>0.31554878048780488</v>
      </c>
      <c r="N1037" s="5">
        <v>37344</v>
      </c>
      <c r="O1037">
        <v>11.873750000000001</v>
      </c>
      <c r="P1037" s="10">
        <f t="shared" si="85"/>
        <v>6.1083319500000011</v>
      </c>
      <c r="Q1037">
        <v>9.7437500000000004</v>
      </c>
      <c r="R1037" s="10">
        <f t="shared" si="85"/>
        <v>5.0125747500000006</v>
      </c>
      <c r="S1037">
        <v>8.6850638607636824E-3</v>
      </c>
      <c r="T1037">
        <v>-2.0612269838633637</v>
      </c>
    </row>
    <row r="1038" spans="1:20" x14ac:dyDescent="0.25">
      <c r="A1038" s="8">
        <v>38000</v>
      </c>
      <c r="B1038" s="7">
        <v>6.975163349999999</v>
      </c>
      <c r="C1038" s="7">
        <v>5.0125747499999997</v>
      </c>
      <c r="D1038">
        <f t="shared" si="86"/>
        <v>1036</v>
      </c>
      <c r="E1038" s="4">
        <f t="shared" si="82"/>
        <v>8.6766805944888132E-3</v>
      </c>
      <c r="F1038">
        <f t="shared" si="83"/>
        <v>-2.0616463894796411</v>
      </c>
      <c r="G1038">
        <f t="shared" si="84"/>
        <v>0.31585365853658537</v>
      </c>
      <c r="N1038" s="5">
        <v>38000</v>
      </c>
      <c r="O1038">
        <v>13.558749999999998</v>
      </c>
      <c r="P1038" s="10">
        <f t="shared" si="85"/>
        <v>6.975163349999999</v>
      </c>
      <c r="Q1038">
        <v>9.7437499999999986</v>
      </c>
      <c r="R1038" s="10">
        <f t="shared" si="85"/>
        <v>5.0125747499999997</v>
      </c>
      <c r="S1038">
        <v>8.6766805944888132E-3</v>
      </c>
      <c r="T1038">
        <v>-2.0616463894796411</v>
      </c>
    </row>
    <row r="1039" spans="1:20" x14ac:dyDescent="0.25">
      <c r="A1039" s="8">
        <v>37886</v>
      </c>
      <c r="B1039" s="7">
        <v>6.3496900500000004</v>
      </c>
      <c r="C1039" s="7">
        <v>5.0080734000000007</v>
      </c>
      <c r="D1039">
        <f t="shared" si="86"/>
        <v>1037</v>
      </c>
      <c r="E1039" s="4">
        <f t="shared" si="82"/>
        <v>8.6683134965192012E-3</v>
      </c>
      <c r="F1039">
        <f t="shared" si="83"/>
        <v>-2.0620653904594679</v>
      </c>
      <c r="G1039">
        <f t="shared" si="84"/>
        <v>0.31615853658536586</v>
      </c>
      <c r="N1039" s="5">
        <v>37886</v>
      </c>
      <c r="O1039">
        <v>12.342916666666667</v>
      </c>
      <c r="P1039" s="10">
        <f t="shared" si="85"/>
        <v>6.3496900500000004</v>
      </c>
      <c r="Q1039">
        <v>9.7350000000000012</v>
      </c>
      <c r="R1039" s="10">
        <f t="shared" si="85"/>
        <v>5.0080734000000007</v>
      </c>
      <c r="S1039">
        <v>8.6683134965192012E-3</v>
      </c>
      <c r="T1039">
        <v>-2.0620653904594679</v>
      </c>
    </row>
    <row r="1040" spans="1:20" x14ac:dyDescent="0.25">
      <c r="A1040" s="8">
        <v>36717</v>
      </c>
      <c r="B1040" s="7">
        <v>8.3620078499999995</v>
      </c>
      <c r="C1040" s="7">
        <v>5.0001424500000002</v>
      </c>
      <c r="D1040">
        <f t="shared" si="86"/>
        <v>1038</v>
      </c>
      <c r="E1040" s="4">
        <f t="shared" si="82"/>
        <v>8.6599625201256372E-3</v>
      </c>
      <c r="F1040">
        <f t="shared" si="83"/>
        <v>-2.062483987582866</v>
      </c>
      <c r="G1040">
        <f t="shared" si="84"/>
        <v>0.31646341463414634</v>
      </c>
      <c r="N1040" s="5">
        <v>36717</v>
      </c>
      <c r="O1040">
        <v>16.254583333333333</v>
      </c>
      <c r="P1040" s="10">
        <f t="shared" si="85"/>
        <v>8.3620078499999995</v>
      </c>
      <c r="Q1040">
        <v>9.7195833333333344</v>
      </c>
      <c r="R1040" s="10">
        <f t="shared" si="85"/>
        <v>5.0001424500000002</v>
      </c>
      <c r="S1040">
        <v>8.6599625201256372E-3</v>
      </c>
      <c r="T1040">
        <v>-2.062483987582866</v>
      </c>
    </row>
    <row r="1041" spans="1:20" x14ac:dyDescent="0.25">
      <c r="A1041" s="8">
        <v>37974</v>
      </c>
      <c r="B1041" s="7">
        <v>6.2538755999999998</v>
      </c>
      <c r="C1041" s="7">
        <v>5.0001424499999994</v>
      </c>
      <c r="D1041">
        <f t="shared" si="86"/>
        <v>1039</v>
      </c>
      <c r="E1041" s="4">
        <f t="shared" si="82"/>
        <v>8.651627618758817E-3</v>
      </c>
      <c r="F1041">
        <f t="shared" si="83"/>
        <v>-2.0629021816276043</v>
      </c>
      <c r="G1041">
        <f t="shared" si="84"/>
        <v>0.31676829268292683</v>
      </c>
      <c r="N1041" s="5">
        <v>37974</v>
      </c>
      <c r="O1041">
        <v>12.156666666666666</v>
      </c>
      <c r="P1041" s="10">
        <f t="shared" si="85"/>
        <v>6.2538755999999998</v>
      </c>
      <c r="Q1041">
        <v>9.7195833333333326</v>
      </c>
      <c r="R1041" s="10">
        <f t="shared" si="85"/>
        <v>5.0001424499999994</v>
      </c>
      <c r="S1041">
        <v>8.651627618758817E-3</v>
      </c>
      <c r="T1041">
        <v>-2.0629021816276043</v>
      </c>
    </row>
    <row r="1042" spans="1:20" x14ac:dyDescent="0.25">
      <c r="A1042" s="8">
        <v>36830</v>
      </c>
      <c r="B1042" s="7">
        <v>7.724530950000001</v>
      </c>
      <c r="C1042" s="7">
        <v>4.9994993999999995</v>
      </c>
      <c r="D1042">
        <f t="shared" si="86"/>
        <v>1040</v>
      </c>
      <c r="E1042" s="4">
        <f t="shared" si="82"/>
        <v>8.6433087460484719E-3</v>
      </c>
      <c r="F1042">
        <f t="shared" si="83"/>
        <v>-2.0633199733692074</v>
      </c>
      <c r="G1042">
        <f t="shared" si="84"/>
        <v>0.31707317073170732</v>
      </c>
      <c r="N1042" s="5">
        <v>36830</v>
      </c>
      <c r="O1042">
        <v>15.015416666666669</v>
      </c>
      <c r="P1042" s="10">
        <f t="shared" si="85"/>
        <v>7.724530950000001</v>
      </c>
      <c r="Q1042">
        <v>9.7183333333333319</v>
      </c>
      <c r="R1042" s="10">
        <f t="shared" si="85"/>
        <v>4.9994993999999995</v>
      </c>
      <c r="S1042">
        <v>8.6433087460484719E-3</v>
      </c>
      <c r="T1042">
        <v>-2.0633199733692074</v>
      </c>
    </row>
    <row r="1043" spans="1:20" x14ac:dyDescent="0.25">
      <c r="A1043" s="8">
        <v>37448</v>
      </c>
      <c r="B1043" s="7">
        <v>7.4205826500000001</v>
      </c>
      <c r="C1043" s="7">
        <v>4.9956411000000012</v>
      </c>
      <c r="D1043">
        <f t="shared" si="86"/>
        <v>1041</v>
      </c>
      <c r="E1043" s="4">
        <f t="shared" si="82"/>
        <v>8.6350058558025081E-3</v>
      </c>
      <c r="F1043">
        <f t="shared" si="83"/>
        <v>-2.0637373635809633</v>
      </c>
      <c r="G1043">
        <f t="shared" si="84"/>
        <v>0.31737804878048781</v>
      </c>
      <c r="N1043" s="5">
        <v>37448</v>
      </c>
      <c r="O1043">
        <v>14.424583333333333</v>
      </c>
      <c r="P1043" s="10">
        <f t="shared" si="85"/>
        <v>7.4205826500000001</v>
      </c>
      <c r="Q1043">
        <v>9.7108333333333352</v>
      </c>
      <c r="R1043" s="10">
        <f t="shared" si="85"/>
        <v>4.9956411000000012</v>
      </c>
      <c r="S1043">
        <v>8.6350058558025081E-3</v>
      </c>
      <c r="T1043">
        <v>-2.0637373635809633</v>
      </c>
    </row>
    <row r="1044" spans="1:20" x14ac:dyDescent="0.25">
      <c r="A1044" s="8">
        <v>35683</v>
      </c>
      <c r="B1044" s="7">
        <v>6.3058239529411768</v>
      </c>
      <c r="C1044" s="7">
        <v>4.9943045647058826</v>
      </c>
      <c r="D1044">
        <f t="shared" si="86"/>
        <v>1042</v>
      </c>
      <c r="E1044" s="4">
        <f t="shared" si="82"/>
        <v>8.6267189020061523E-3</v>
      </c>
      <c r="F1044">
        <f t="shared" si="83"/>
        <v>-2.0641543530339326</v>
      </c>
      <c r="G1044">
        <f t="shared" si="84"/>
        <v>0.3176829268292683</v>
      </c>
      <c r="N1044" s="5">
        <v>35683</v>
      </c>
      <c r="O1044">
        <v>12.25764705882353</v>
      </c>
      <c r="P1044" s="10">
        <f t="shared" si="85"/>
        <v>6.3058239529411768</v>
      </c>
      <c r="Q1044">
        <v>9.7082352941176477</v>
      </c>
      <c r="R1044" s="10">
        <f t="shared" si="85"/>
        <v>4.9943045647058826</v>
      </c>
      <c r="S1044">
        <v>8.6267189020061523E-3</v>
      </c>
      <c r="T1044">
        <v>-2.0641543530339326</v>
      </c>
    </row>
    <row r="1045" spans="1:20" x14ac:dyDescent="0.25">
      <c r="A1045" s="8">
        <v>37772</v>
      </c>
      <c r="B1045" s="7">
        <v>5.9207757000000001</v>
      </c>
      <c r="C1045" s="7">
        <v>4.9915684499999999</v>
      </c>
      <c r="D1045">
        <f t="shared" si="86"/>
        <v>1043</v>
      </c>
      <c r="E1045" s="4">
        <f t="shared" si="82"/>
        <v>8.6184478388211042E-3</v>
      </c>
      <c r="F1045">
        <f t="shared" si="83"/>
        <v>-2.0645709424969581</v>
      </c>
      <c r="G1045">
        <f t="shared" si="84"/>
        <v>0.31798780487804879</v>
      </c>
      <c r="N1045" s="5">
        <v>37772</v>
      </c>
      <c r="O1045">
        <v>11.509166666666667</v>
      </c>
      <c r="P1045" s="10">
        <f t="shared" si="85"/>
        <v>5.9207757000000001</v>
      </c>
      <c r="Q1045">
        <v>9.7029166666666669</v>
      </c>
      <c r="R1045" s="10">
        <f t="shared" si="85"/>
        <v>4.9915684499999999</v>
      </c>
      <c r="S1045">
        <v>8.6184478388211042E-3</v>
      </c>
      <c r="T1045">
        <v>-2.0645709424969581</v>
      </c>
    </row>
    <row r="1046" spans="1:20" x14ac:dyDescent="0.25">
      <c r="A1046" s="8">
        <v>37744</v>
      </c>
      <c r="B1046" s="7">
        <v>7.0165329000000005</v>
      </c>
      <c r="C1046" s="7">
        <v>4.991568449999999</v>
      </c>
      <c r="D1046">
        <f t="shared" si="86"/>
        <v>1044</v>
      </c>
      <c r="E1046" s="4">
        <f t="shared" si="82"/>
        <v>8.6101926205846852E-3</v>
      </c>
      <c r="F1046">
        <f t="shared" si="83"/>
        <v>-2.0649871327366704</v>
      </c>
      <c r="G1046">
        <f t="shared" si="84"/>
        <v>0.31829268292682927</v>
      </c>
      <c r="N1046" s="5">
        <v>37744</v>
      </c>
      <c r="O1046">
        <v>13.639166666666668</v>
      </c>
      <c r="P1046" s="10">
        <f t="shared" si="85"/>
        <v>7.0165329000000005</v>
      </c>
      <c r="Q1046">
        <v>9.7029166666666651</v>
      </c>
      <c r="R1046" s="10">
        <f t="shared" si="85"/>
        <v>4.991568449999999</v>
      </c>
      <c r="S1046">
        <v>8.6101926205846852E-3</v>
      </c>
      <c r="T1046">
        <v>-2.0649871327366704</v>
      </c>
    </row>
    <row r="1047" spans="1:20" x14ac:dyDescent="0.25">
      <c r="A1047" s="8">
        <v>37044</v>
      </c>
      <c r="B1047" s="7">
        <v>6.0125175000000013</v>
      </c>
      <c r="C1047" s="7">
        <v>4.9911397500000012</v>
      </c>
      <c r="D1047">
        <f t="shared" si="86"/>
        <v>1045</v>
      </c>
      <c r="E1047" s="4">
        <f t="shared" si="82"/>
        <v>8.601953201809006E-3</v>
      </c>
      <c r="F1047">
        <f t="shared" si="83"/>
        <v>-2.0654029245174996</v>
      </c>
      <c r="G1047">
        <f t="shared" si="84"/>
        <v>0.31859756097560976</v>
      </c>
      <c r="N1047" s="5">
        <v>37044</v>
      </c>
      <c r="O1047">
        <v>11.687500000000002</v>
      </c>
      <c r="P1047" s="10">
        <f t="shared" si="85"/>
        <v>6.0125175000000013</v>
      </c>
      <c r="Q1047">
        <v>9.7020833333333361</v>
      </c>
      <c r="R1047" s="10">
        <f t="shared" si="85"/>
        <v>4.9911397500000012</v>
      </c>
      <c r="S1047">
        <v>8.601953201809006E-3</v>
      </c>
      <c r="T1047">
        <v>-2.0654029245174996</v>
      </c>
    </row>
    <row r="1048" spans="1:20" x14ac:dyDescent="0.25">
      <c r="A1048" s="8">
        <v>36561</v>
      </c>
      <c r="B1048" s="7">
        <v>7.1410702500000003</v>
      </c>
      <c r="C1048" s="7">
        <v>4.9879244999999992</v>
      </c>
      <c r="D1048">
        <f t="shared" si="86"/>
        <v>1046</v>
      </c>
      <c r="E1048" s="4">
        <f t="shared" si="82"/>
        <v>8.5937295371801264E-3</v>
      </c>
      <c r="F1048">
        <f t="shared" si="83"/>
        <v>-2.0658183186016825</v>
      </c>
      <c r="G1048">
        <f t="shared" si="84"/>
        <v>0.31890243902439025</v>
      </c>
      <c r="N1048" s="5">
        <v>36561</v>
      </c>
      <c r="O1048">
        <v>13.88125</v>
      </c>
      <c r="P1048" s="10">
        <f t="shared" si="85"/>
        <v>7.1410702500000003</v>
      </c>
      <c r="Q1048">
        <v>9.6958333333333311</v>
      </c>
      <c r="R1048" s="10">
        <f t="shared" si="85"/>
        <v>4.9879244999999992</v>
      </c>
      <c r="S1048">
        <v>8.5937295371801264E-3</v>
      </c>
      <c r="T1048">
        <v>-2.0658183186016825</v>
      </c>
    </row>
    <row r="1049" spans="1:20" x14ac:dyDescent="0.25">
      <c r="A1049" s="8">
        <v>38291</v>
      </c>
      <c r="B1049" s="7">
        <v>6.0993292500000003</v>
      </c>
      <c r="C1049" s="7">
        <v>4.9829944500000014</v>
      </c>
      <c r="D1049">
        <f t="shared" si="86"/>
        <v>1047</v>
      </c>
      <c r="E1049" s="4">
        <f t="shared" si="82"/>
        <v>8.5855215815572213E-3</v>
      </c>
      <c r="F1049">
        <f t="shared" si="83"/>
        <v>-2.0662333157492694</v>
      </c>
      <c r="G1049">
        <f t="shared" si="84"/>
        <v>0.31920731707317074</v>
      </c>
      <c r="N1049" s="5">
        <v>38291</v>
      </c>
      <c r="O1049">
        <v>11.856250000000001</v>
      </c>
      <c r="P1049" s="10">
        <f t="shared" si="85"/>
        <v>6.0993292500000003</v>
      </c>
      <c r="Q1049">
        <v>9.6862500000000029</v>
      </c>
      <c r="R1049" s="10">
        <f t="shared" si="85"/>
        <v>4.9829944500000014</v>
      </c>
      <c r="S1049">
        <v>8.5855215815572213E-3</v>
      </c>
      <c r="T1049">
        <v>-2.0662333157492694</v>
      </c>
    </row>
    <row r="1050" spans="1:20" x14ac:dyDescent="0.25">
      <c r="A1050" s="5">
        <v>38714</v>
      </c>
      <c r="B1050">
        <v>5.7038535000000019</v>
      </c>
      <c r="C1050">
        <v>4.9829944499999996</v>
      </c>
      <c r="D1050">
        <f t="shared" si="86"/>
        <v>1048</v>
      </c>
      <c r="E1050" s="4">
        <f t="shared" si="82"/>
        <v>8.5773292899717669E-3</v>
      </c>
      <c r="F1050">
        <f t="shared" si="83"/>
        <v>-2.0666479167181349</v>
      </c>
      <c r="G1050">
        <f t="shared" si="84"/>
        <v>0.31951219512195123</v>
      </c>
      <c r="N1050" s="5">
        <v>38714</v>
      </c>
      <c r="O1050">
        <v>11.087500000000004</v>
      </c>
      <c r="P1050" s="10">
        <f t="shared" si="85"/>
        <v>5.7038535000000019</v>
      </c>
      <c r="Q1050">
        <v>9.6862499999999994</v>
      </c>
      <c r="R1050" s="10">
        <f t="shared" si="85"/>
        <v>4.9829944499999996</v>
      </c>
      <c r="S1050">
        <v>8.5773292899717669E-3</v>
      </c>
      <c r="T1050">
        <v>-2.0666479167181349</v>
      </c>
    </row>
    <row r="1051" spans="1:20" x14ac:dyDescent="0.25">
      <c r="A1051" s="8">
        <v>37904</v>
      </c>
      <c r="B1051" s="7">
        <v>7.8172513043478258</v>
      </c>
      <c r="C1051" s="7">
        <v>4.9822395652173919</v>
      </c>
      <c r="D1051">
        <f t="shared" si="86"/>
        <v>1049</v>
      </c>
      <c r="E1051" s="4">
        <f t="shared" si="82"/>
        <v>8.5691526176267015E-3</v>
      </c>
      <c r="F1051">
        <f t="shared" si="83"/>
        <v>-2.0670621222639851</v>
      </c>
      <c r="G1051">
        <f t="shared" si="84"/>
        <v>0.31981707317073171</v>
      </c>
      <c r="N1051" s="5">
        <v>37904</v>
      </c>
      <c r="O1051">
        <v>15.195652173913043</v>
      </c>
      <c r="P1051" s="10">
        <f t="shared" si="85"/>
        <v>7.8172513043478258</v>
      </c>
      <c r="Q1051">
        <v>9.6847826086956523</v>
      </c>
      <c r="R1051" s="10">
        <f t="shared" si="85"/>
        <v>4.9822395652173919</v>
      </c>
      <c r="S1051">
        <v>8.5691526176267015E-3</v>
      </c>
      <c r="T1051">
        <v>-2.0670621222639851</v>
      </c>
    </row>
    <row r="1052" spans="1:20" x14ac:dyDescent="0.25">
      <c r="A1052" s="5">
        <v>38709</v>
      </c>
      <c r="B1052">
        <v>5.9254914000000012</v>
      </c>
      <c r="C1052">
        <v>4.9795648500000009</v>
      </c>
      <c r="D1052">
        <f t="shared" si="86"/>
        <v>1050</v>
      </c>
      <c r="E1052" s="4">
        <f t="shared" si="82"/>
        <v>8.5609915198956305E-3</v>
      </c>
      <c r="F1052">
        <f t="shared" si="83"/>
        <v>-2.0674759331403649</v>
      </c>
      <c r="G1052">
        <f t="shared" si="84"/>
        <v>0.3201219512195122</v>
      </c>
      <c r="N1052" s="5">
        <v>38709</v>
      </c>
      <c r="O1052">
        <v>11.518333333333336</v>
      </c>
      <c r="P1052" s="10">
        <f t="shared" si="85"/>
        <v>5.9254914000000012</v>
      </c>
      <c r="Q1052">
        <v>9.6795833333333352</v>
      </c>
      <c r="R1052" s="10">
        <f t="shared" si="85"/>
        <v>4.9795648500000009</v>
      </c>
      <c r="S1052">
        <v>8.5609915198956305E-3</v>
      </c>
      <c r="T1052">
        <v>-2.0674759331403649</v>
      </c>
    </row>
    <row r="1053" spans="1:20" x14ac:dyDescent="0.25">
      <c r="A1053" s="8">
        <v>37121</v>
      </c>
      <c r="B1053" s="7">
        <v>6.1413418500000008</v>
      </c>
      <c r="C1053" s="7">
        <v>4.9793504999999998</v>
      </c>
      <c r="D1053">
        <f t="shared" si="86"/>
        <v>1051</v>
      </c>
      <c r="E1053" s="4">
        <f t="shared" si="82"/>
        <v>8.5528459523219885E-3</v>
      </c>
      <c r="F1053">
        <f t="shared" si="83"/>
        <v>-2.0678893500986693</v>
      </c>
      <c r="G1053">
        <f t="shared" si="84"/>
        <v>0.32042682926829269</v>
      </c>
      <c r="N1053" s="5">
        <v>37121</v>
      </c>
      <c r="O1053">
        <v>11.937916666666668</v>
      </c>
      <c r="P1053" s="10">
        <f t="shared" si="85"/>
        <v>6.1413418500000008</v>
      </c>
      <c r="Q1053">
        <v>9.6791666666666654</v>
      </c>
      <c r="R1053" s="10">
        <f t="shared" si="85"/>
        <v>4.9793504999999998</v>
      </c>
      <c r="S1053">
        <v>8.5528459523219885E-3</v>
      </c>
      <c r="T1053">
        <v>-2.0678893500986693</v>
      </c>
    </row>
    <row r="1054" spans="1:20" x14ac:dyDescent="0.25">
      <c r="A1054" s="8">
        <v>36297</v>
      </c>
      <c r="B1054" s="7">
        <v>8.9748344999999983</v>
      </c>
      <c r="C1054" s="7">
        <v>4.9789218000000011</v>
      </c>
      <c r="D1054">
        <f t="shared" si="86"/>
        <v>1052</v>
      </c>
      <c r="E1054" s="4">
        <f t="shared" si="82"/>
        <v>8.5447158706182611E-3</v>
      </c>
      <c r="F1054">
        <f t="shared" si="83"/>
        <v>-2.0683023738881472</v>
      </c>
      <c r="G1054">
        <f t="shared" si="84"/>
        <v>0.32073170731707318</v>
      </c>
      <c r="N1054" s="5">
        <v>36297</v>
      </c>
      <c r="O1054">
        <v>17.445833333333329</v>
      </c>
      <c r="P1054" s="10">
        <f t="shared" si="85"/>
        <v>8.9748344999999983</v>
      </c>
      <c r="Q1054">
        <v>9.6783333333333346</v>
      </c>
      <c r="R1054" s="10">
        <f t="shared" si="85"/>
        <v>4.9789218000000011</v>
      </c>
      <c r="S1054">
        <v>8.5447158706182611E-3</v>
      </c>
      <c r="T1054">
        <v>-2.0683023738881472</v>
      </c>
    </row>
    <row r="1055" spans="1:20" x14ac:dyDescent="0.25">
      <c r="A1055" s="5">
        <v>38569</v>
      </c>
      <c r="B1055">
        <v>5.9246339999999993</v>
      </c>
      <c r="C1055">
        <v>4.9787074500000008</v>
      </c>
      <c r="D1055">
        <f t="shared" si="86"/>
        <v>1053</v>
      </c>
      <c r="E1055" s="4">
        <f t="shared" si="82"/>
        <v>8.5366012306651567E-3</v>
      </c>
      <c r="F1055">
        <f t="shared" si="83"/>
        <v>-2.0687150052559136</v>
      </c>
      <c r="G1055">
        <f t="shared" si="84"/>
        <v>0.32103658536585367</v>
      </c>
      <c r="N1055" s="5">
        <v>38569</v>
      </c>
      <c r="O1055">
        <v>11.516666666666666</v>
      </c>
      <c r="P1055" s="10">
        <f t="shared" si="85"/>
        <v>5.9246339999999993</v>
      </c>
      <c r="Q1055">
        <v>9.6779166666666683</v>
      </c>
      <c r="R1055" s="10">
        <f t="shared" si="85"/>
        <v>4.9787074500000008</v>
      </c>
      <c r="S1055">
        <v>8.5366012306651567E-3</v>
      </c>
      <c r="T1055">
        <v>-2.0687150052559136</v>
      </c>
    </row>
    <row r="1056" spans="1:20" x14ac:dyDescent="0.25">
      <c r="A1056" s="8">
        <v>36470</v>
      </c>
      <c r="B1056" s="7">
        <v>7.0458988499999995</v>
      </c>
      <c r="C1056" s="7">
        <v>4.9752778499999994</v>
      </c>
      <c r="D1056">
        <f t="shared" si="86"/>
        <v>1054</v>
      </c>
      <c r="E1056" s="4">
        <f t="shared" si="82"/>
        <v>8.5285019885108261E-3</v>
      </c>
      <c r="F1056">
        <f t="shared" si="83"/>
        <v>-2.0691272449469547</v>
      </c>
      <c r="G1056">
        <f t="shared" si="84"/>
        <v>0.32134146341463415</v>
      </c>
      <c r="N1056" s="5">
        <v>36470</v>
      </c>
      <c r="O1056">
        <v>13.696249999999999</v>
      </c>
      <c r="P1056" s="10">
        <f t="shared" si="85"/>
        <v>7.0458988499999995</v>
      </c>
      <c r="Q1056">
        <v>9.6712499999999988</v>
      </c>
      <c r="R1056" s="10">
        <f t="shared" si="85"/>
        <v>4.9752778499999994</v>
      </c>
      <c r="S1056">
        <v>8.5285019885108261E-3</v>
      </c>
      <c r="T1056">
        <v>-2.0691272449469547</v>
      </c>
    </row>
    <row r="1057" spans="1:20" x14ac:dyDescent="0.25">
      <c r="A1057" s="8">
        <v>38125</v>
      </c>
      <c r="B1057" s="7">
        <v>5.8000966499999995</v>
      </c>
      <c r="C1057" s="7">
        <v>4.9752778499999994</v>
      </c>
      <c r="D1057">
        <f t="shared" si="86"/>
        <v>1055</v>
      </c>
      <c r="E1057" s="4">
        <f t="shared" si="82"/>
        <v>8.5204181003700578E-3</v>
      </c>
      <c r="F1057">
        <f t="shared" si="83"/>
        <v>-2.0695390937041385</v>
      </c>
      <c r="G1057">
        <f t="shared" si="84"/>
        <v>0.32164634146341464</v>
      </c>
      <c r="N1057" s="5">
        <v>38125</v>
      </c>
      <c r="O1057">
        <v>11.274583333333332</v>
      </c>
      <c r="P1057" s="10">
        <f t="shared" si="85"/>
        <v>5.8000966499999995</v>
      </c>
      <c r="Q1057">
        <v>9.6712499999999988</v>
      </c>
      <c r="R1057" s="10">
        <f t="shared" si="85"/>
        <v>4.9752778499999994</v>
      </c>
      <c r="S1057">
        <v>8.5204181003700578E-3</v>
      </c>
      <c r="T1057">
        <v>-2.0695390937041385</v>
      </c>
    </row>
    <row r="1058" spans="1:20" x14ac:dyDescent="0.25">
      <c r="A1058" s="8">
        <v>37027</v>
      </c>
      <c r="B1058" s="7">
        <v>7.0126745999999995</v>
      </c>
      <c r="C1058" s="7">
        <v>4.9744204500000011</v>
      </c>
      <c r="D1058">
        <f t="shared" si="86"/>
        <v>1056</v>
      </c>
      <c r="E1058" s="4">
        <f t="shared" si="82"/>
        <v>8.5123495226234955E-3</v>
      </c>
      <c r="F1058">
        <f t="shared" si="83"/>
        <v>-2.0699505522682204</v>
      </c>
      <c r="G1058">
        <f t="shared" si="84"/>
        <v>0.32195121951219513</v>
      </c>
      <c r="N1058" s="5">
        <v>37027</v>
      </c>
      <c r="O1058">
        <v>13.631666666666666</v>
      </c>
      <c r="P1058" s="10">
        <f t="shared" si="85"/>
        <v>7.0126745999999995</v>
      </c>
      <c r="Q1058">
        <v>9.6695833333333354</v>
      </c>
      <c r="R1058" s="10">
        <f t="shared" si="85"/>
        <v>4.9744204500000011</v>
      </c>
      <c r="S1058">
        <v>8.5123495226234955E-3</v>
      </c>
      <c r="T1058">
        <v>-2.0699505522682204</v>
      </c>
    </row>
    <row r="1059" spans="1:20" x14ac:dyDescent="0.25">
      <c r="A1059" s="8">
        <v>37775</v>
      </c>
      <c r="B1059" s="7">
        <v>6.1376979</v>
      </c>
      <c r="C1059" s="7">
        <v>4.9707765000000004</v>
      </c>
      <c r="D1059">
        <f t="shared" si="86"/>
        <v>1057</v>
      </c>
      <c r="E1059" s="4">
        <f t="shared" si="82"/>
        <v>8.5042962118168502E-3</v>
      </c>
      <c r="F1059">
        <f t="shared" si="83"/>
        <v>-2.0703616213778533</v>
      </c>
      <c r="G1059">
        <f t="shared" si="84"/>
        <v>0.32225609756097562</v>
      </c>
      <c r="N1059" s="5">
        <v>37775</v>
      </c>
      <c r="O1059">
        <v>11.930833333333334</v>
      </c>
      <c r="P1059" s="10">
        <f t="shared" si="85"/>
        <v>6.1376979</v>
      </c>
      <c r="Q1059">
        <v>9.6625000000000014</v>
      </c>
      <c r="R1059" s="10">
        <f t="shared" si="85"/>
        <v>4.9707765000000004</v>
      </c>
      <c r="S1059">
        <v>8.5042962118168502E-3</v>
      </c>
      <c r="T1059">
        <v>-2.0703616213778533</v>
      </c>
    </row>
    <row r="1060" spans="1:20" x14ac:dyDescent="0.25">
      <c r="A1060" s="8">
        <v>37392</v>
      </c>
      <c r="B1060" s="7">
        <v>5.9625739500000012</v>
      </c>
      <c r="C1060" s="7">
        <v>4.9664894999999998</v>
      </c>
      <c r="D1060">
        <f t="shared" si="86"/>
        <v>1058</v>
      </c>
      <c r="E1060" s="4">
        <f t="shared" si="82"/>
        <v>8.4962581246601238E-3</v>
      </c>
      <c r="F1060">
        <f t="shared" si="83"/>
        <v>-2.070772301769594</v>
      </c>
      <c r="G1060">
        <f t="shared" si="84"/>
        <v>0.32256097560975611</v>
      </c>
      <c r="N1060" s="5">
        <v>37392</v>
      </c>
      <c r="O1060">
        <v>11.59041666666667</v>
      </c>
      <c r="P1060" s="10">
        <f t="shared" si="85"/>
        <v>5.9625739500000012</v>
      </c>
      <c r="Q1060">
        <v>9.6541666666666668</v>
      </c>
      <c r="R1060" s="10">
        <f t="shared" si="85"/>
        <v>4.9664894999999998</v>
      </c>
      <c r="S1060">
        <v>8.4962581246601238E-3</v>
      </c>
      <c r="T1060">
        <v>-2.070772301769594</v>
      </c>
    </row>
    <row r="1061" spans="1:20" x14ac:dyDescent="0.25">
      <c r="A1061" s="8">
        <v>36513</v>
      </c>
      <c r="B1061" s="7">
        <v>8.5000492500000018</v>
      </c>
      <c r="C1061" s="7">
        <v>4.9660608000000002</v>
      </c>
      <c r="D1061">
        <f t="shared" si="86"/>
        <v>1059</v>
      </c>
      <c r="E1061" s="4">
        <f t="shared" si="82"/>
        <v>8.4882352180268277E-3</v>
      </c>
      <c r="F1061">
        <f t="shared" si="83"/>
        <v>-2.0711825941779121</v>
      </c>
      <c r="G1061">
        <f t="shared" si="84"/>
        <v>0.32286585365853659</v>
      </c>
      <c r="N1061" s="5">
        <v>36513</v>
      </c>
      <c r="O1061">
        <v>16.522916666666671</v>
      </c>
      <c r="P1061" s="10">
        <f t="shared" si="85"/>
        <v>8.5000492500000018</v>
      </c>
      <c r="Q1061">
        <v>9.6533333333333342</v>
      </c>
      <c r="R1061" s="10">
        <f t="shared" si="85"/>
        <v>4.9660608000000002</v>
      </c>
      <c r="S1061">
        <v>8.4882352180268277E-3</v>
      </c>
      <c r="T1061">
        <v>-2.0711825941779121</v>
      </c>
    </row>
    <row r="1062" spans="1:20" x14ac:dyDescent="0.25">
      <c r="A1062" s="8">
        <v>35644</v>
      </c>
      <c r="B1062" s="7">
        <v>5.7835917000000006</v>
      </c>
      <c r="C1062" s="7">
        <v>4.9626312000000006</v>
      </c>
      <c r="D1062">
        <f t="shared" si="86"/>
        <v>1060</v>
      </c>
      <c r="E1062" s="4">
        <f t="shared" si="82"/>
        <v>8.4802274489532165E-3</v>
      </c>
      <c r="F1062">
        <f t="shared" si="83"/>
        <v>-2.0715924993351975</v>
      </c>
      <c r="G1062">
        <f t="shared" si="84"/>
        <v>0.32317073170731708</v>
      </c>
      <c r="N1062" s="5">
        <v>35644</v>
      </c>
      <c r="O1062">
        <v>11.242500000000001</v>
      </c>
      <c r="P1062" s="10">
        <f t="shared" si="85"/>
        <v>5.7835917000000006</v>
      </c>
      <c r="Q1062">
        <v>9.6466666666666683</v>
      </c>
      <c r="R1062" s="10">
        <f t="shared" si="85"/>
        <v>4.9626312000000006</v>
      </c>
      <c r="S1062">
        <v>8.4802274489532165E-3</v>
      </c>
      <c r="T1062">
        <v>-2.0715924993351975</v>
      </c>
    </row>
    <row r="1063" spans="1:20" x14ac:dyDescent="0.25">
      <c r="A1063" s="8">
        <v>36225</v>
      </c>
      <c r="B1063" s="7">
        <v>7.0045292999999997</v>
      </c>
      <c r="C1063" s="7">
        <v>4.9624168500000003</v>
      </c>
      <c r="D1063">
        <f t="shared" si="86"/>
        <v>1061</v>
      </c>
      <c r="E1063" s="4">
        <f t="shared" si="82"/>
        <v>8.4722347746375229E-3</v>
      </c>
      <c r="F1063">
        <f t="shared" si="83"/>
        <v>-2.0720020179717675</v>
      </c>
      <c r="G1063">
        <f t="shared" si="84"/>
        <v>0.32347560975609757</v>
      </c>
      <c r="N1063" s="5">
        <v>36225</v>
      </c>
      <c r="O1063">
        <v>13.615833333333333</v>
      </c>
      <c r="P1063" s="10">
        <f t="shared" si="85"/>
        <v>7.0045292999999997</v>
      </c>
      <c r="Q1063">
        <v>9.6462500000000002</v>
      </c>
      <c r="R1063" s="10">
        <f t="shared" si="85"/>
        <v>4.9624168500000003</v>
      </c>
      <c r="S1063">
        <v>8.4722347746375229E-3</v>
      </c>
      <c r="T1063">
        <v>-2.0720020179717675</v>
      </c>
    </row>
    <row r="1064" spans="1:20" x14ac:dyDescent="0.25">
      <c r="A1064" s="8">
        <v>36623</v>
      </c>
      <c r="B1064" s="7">
        <v>7.7125273500000029</v>
      </c>
      <c r="C1064" s="7">
        <v>4.9581298500000006</v>
      </c>
      <c r="D1064">
        <f t="shared" si="86"/>
        <v>1062</v>
      </c>
      <c r="E1064" s="4">
        <f t="shared" si="82"/>
        <v>8.4642571524391821E-3</v>
      </c>
      <c r="F1064">
        <f t="shared" si="83"/>
        <v>-2.0724111508158773</v>
      </c>
      <c r="G1064">
        <f t="shared" si="84"/>
        <v>0.32378048780487806</v>
      </c>
      <c r="N1064" s="5">
        <v>36623</v>
      </c>
      <c r="O1064">
        <v>14.992083333333339</v>
      </c>
      <c r="P1064" s="10">
        <f t="shared" si="85"/>
        <v>7.7125273500000029</v>
      </c>
      <c r="Q1064">
        <v>9.6379166666666674</v>
      </c>
      <c r="R1064" s="10">
        <f t="shared" si="85"/>
        <v>4.9581298500000006</v>
      </c>
      <c r="S1064">
        <v>8.4642571524391821E-3</v>
      </c>
      <c r="T1064">
        <v>-2.0724111508158773</v>
      </c>
    </row>
    <row r="1065" spans="1:20" x14ac:dyDescent="0.25">
      <c r="A1065" s="8">
        <v>37858</v>
      </c>
      <c r="B1065" s="7">
        <v>6.2710235999999995</v>
      </c>
      <c r="C1065" s="7">
        <v>4.9542715500000005</v>
      </c>
      <c r="D1065">
        <f t="shared" si="86"/>
        <v>1063</v>
      </c>
      <c r="E1065" s="4">
        <f t="shared" si="82"/>
        <v>8.4562945398780915E-3</v>
      </c>
      <c r="F1065">
        <f t="shared" si="83"/>
        <v>-2.0728198985937238</v>
      </c>
      <c r="G1065">
        <f t="shared" si="84"/>
        <v>0.32408536585365855</v>
      </c>
      <c r="N1065" s="5">
        <v>37858</v>
      </c>
      <c r="O1065">
        <v>12.19</v>
      </c>
      <c r="P1065" s="10">
        <f t="shared" si="85"/>
        <v>6.2710235999999995</v>
      </c>
      <c r="Q1065">
        <v>9.6304166666666671</v>
      </c>
      <c r="R1065" s="10">
        <f t="shared" si="85"/>
        <v>4.9542715500000005</v>
      </c>
      <c r="S1065">
        <v>8.4562945398780915E-3</v>
      </c>
      <c r="T1065">
        <v>-2.0728198985937238</v>
      </c>
    </row>
    <row r="1066" spans="1:20" x14ac:dyDescent="0.25">
      <c r="A1066" s="8">
        <v>36306</v>
      </c>
      <c r="B1066" s="7">
        <v>6.7168716000000019</v>
      </c>
      <c r="C1066" s="7">
        <v>4.9540572000000012</v>
      </c>
      <c r="D1066">
        <f t="shared" si="86"/>
        <v>1064</v>
      </c>
      <c r="E1066" s="4">
        <f t="shared" si="82"/>
        <v>8.4483468946338451E-3</v>
      </c>
      <c r="F1066">
        <f t="shared" si="83"/>
        <v>-2.0732282620294562</v>
      </c>
      <c r="G1066">
        <f t="shared" si="84"/>
        <v>0.32439024390243903</v>
      </c>
      <c r="N1066" s="5">
        <v>36306</v>
      </c>
      <c r="O1066">
        <v>13.05666666666667</v>
      </c>
      <c r="P1066" s="10">
        <f t="shared" si="85"/>
        <v>6.7168716000000019</v>
      </c>
      <c r="Q1066">
        <v>9.6300000000000026</v>
      </c>
      <c r="R1066" s="10">
        <f t="shared" si="85"/>
        <v>4.9540572000000012</v>
      </c>
      <c r="S1066">
        <v>8.4483468946338451E-3</v>
      </c>
      <c r="T1066">
        <v>-2.0732282620294562</v>
      </c>
    </row>
    <row r="1067" spans="1:20" x14ac:dyDescent="0.25">
      <c r="A1067" s="8">
        <v>35735</v>
      </c>
      <c r="B1067" s="7">
        <v>6.4918041000000022</v>
      </c>
      <c r="C1067" s="7">
        <v>4.9504132500000004</v>
      </c>
      <c r="D1067">
        <f t="shared" si="86"/>
        <v>1065</v>
      </c>
      <c r="E1067" s="4">
        <f t="shared" si="82"/>
        <v>8.4404141745449881E-3</v>
      </c>
      <c r="F1067">
        <f t="shared" si="83"/>
        <v>-2.0736362418451835</v>
      </c>
      <c r="G1067">
        <f t="shared" si="84"/>
        <v>0.32469512195121952</v>
      </c>
      <c r="N1067" s="5">
        <v>35735</v>
      </c>
      <c r="O1067">
        <v>12.61916666666667</v>
      </c>
      <c r="P1067" s="10">
        <f t="shared" si="85"/>
        <v>6.4918041000000022</v>
      </c>
      <c r="Q1067">
        <v>9.6229166666666668</v>
      </c>
      <c r="R1067" s="10">
        <f t="shared" si="85"/>
        <v>4.9504132500000004</v>
      </c>
      <c r="S1067">
        <v>8.4404141745449881E-3</v>
      </c>
      <c r="T1067">
        <v>-2.0736362418451835</v>
      </c>
    </row>
    <row r="1068" spans="1:20" x14ac:dyDescent="0.25">
      <c r="A1068" s="8">
        <v>36810</v>
      </c>
      <c r="B1068" s="7">
        <v>6.8581282499999991</v>
      </c>
      <c r="C1068" s="7">
        <v>4.9450545000000004</v>
      </c>
      <c r="D1068">
        <f t="shared" si="86"/>
        <v>1066</v>
      </c>
      <c r="E1068" s="4">
        <f t="shared" si="82"/>
        <v>8.4324963376082654E-3</v>
      </c>
      <c r="F1068">
        <f t="shared" si="83"/>
        <v>-2.0740438387609803</v>
      </c>
      <c r="G1068">
        <f t="shared" si="84"/>
        <v>0.32500000000000001</v>
      </c>
      <c r="N1068" s="5">
        <v>36810</v>
      </c>
      <c r="O1068">
        <v>13.331249999999999</v>
      </c>
      <c r="P1068" s="10">
        <f t="shared" si="85"/>
        <v>6.8581282499999991</v>
      </c>
      <c r="Q1068">
        <v>9.6125000000000007</v>
      </c>
      <c r="R1068" s="10">
        <f t="shared" si="85"/>
        <v>4.9450545000000004</v>
      </c>
      <c r="S1068">
        <v>8.4324963376082654E-3</v>
      </c>
      <c r="T1068">
        <v>-2.0740438387609803</v>
      </c>
    </row>
    <row r="1069" spans="1:20" x14ac:dyDescent="0.25">
      <c r="A1069" s="8">
        <v>37864</v>
      </c>
      <c r="B1069" s="7">
        <v>6.8952853565217387</v>
      </c>
      <c r="C1069" s="7">
        <v>4.9437684000000015</v>
      </c>
      <c r="D1069">
        <f t="shared" si="86"/>
        <v>1067</v>
      </c>
      <c r="E1069" s="4">
        <f t="shared" si="82"/>
        <v>8.4245933419778915E-3</v>
      </c>
      <c r="F1069">
        <f t="shared" si="83"/>
        <v>-2.0744510534948968</v>
      </c>
      <c r="G1069">
        <f t="shared" si="84"/>
        <v>0.3253048780487805</v>
      </c>
      <c r="N1069" s="5">
        <v>37864</v>
      </c>
      <c r="O1069">
        <v>13.403478260869564</v>
      </c>
      <c r="P1069" s="10">
        <f t="shared" si="85"/>
        <v>6.8952853565217387</v>
      </c>
      <c r="Q1069">
        <v>9.610000000000003</v>
      </c>
      <c r="R1069" s="10">
        <f t="shared" si="85"/>
        <v>4.9437684000000015</v>
      </c>
      <c r="S1069">
        <v>8.4245933419778915E-3</v>
      </c>
      <c r="T1069">
        <v>-2.0744510534948968</v>
      </c>
    </row>
    <row r="1070" spans="1:20" x14ac:dyDescent="0.25">
      <c r="A1070" s="8">
        <v>37842</v>
      </c>
      <c r="B1070" s="7">
        <v>5.9878672500000008</v>
      </c>
      <c r="C1070" s="7">
        <v>4.933479600000001</v>
      </c>
      <c r="D1070">
        <f t="shared" si="86"/>
        <v>1068</v>
      </c>
      <c r="E1070" s="4">
        <f t="shared" si="82"/>
        <v>8.4167051459648045E-3</v>
      </c>
      <c r="F1070">
        <f t="shared" si="83"/>
        <v>-2.0748578867629646</v>
      </c>
      <c r="G1070">
        <f t="shared" si="84"/>
        <v>0.32560975609756099</v>
      </c>
      <c r="N1070" s="5">
        <v>37842</v>
      </c>
      <c r="O1070">
        <v>11.639583333333334</v>
      </c>
      <c r="P1070" s="10">
        <f t="shared" si="85"/>
        <v>5.9878672500000008</v>
      </c>
      <c r="Q1070">
        <v>9.5900000000000016</v>
      </c>
      <c r="R1070" s="10">
        <f t="shared" si="85"/>
        <v>4.933479600000001</v>
      </c>
      <c r="S1070">
        <v>8.4167051459648045E-3</v>
      </c>
      <c r="T1070">
        <v>-2.0748578867629646</v>
      </c>
    </row>
    <row r="1071" spans="1:20" x14ac:dyDescent="0.25">
      <c r="A1071" s="8">
        <v>36549</v>
      </c>
      <c r="B1071" s="7">
        <v>8.0121886500000006</v>
      </c>
      <c r="C1071" s="7">
        <v>4.9332652500000007</v>
      </c>
      <c r="D1071">
        <f t="shared" si="86"/>
        <v>1069</v>
      </c>
      <c r="E1071" s="4">
        <f t="shared" si="82"/>
        <v>8.4088317080359323E-3</v>
      </c>
      <c r="F1071">
        <f t="shared" si="83"/>
        <v>-2.075264339279205</v>
      </c>
      <c r="G1071">
        <f t="shared" si="84"/>
        <v>0.32591463414634148</v>
      </c>
      <c r="N1071" s="5">
        <v>36549</v>
      </c>
      <c r="O1071">
        <v>15.574583333333335</v>
      </c>
      <c r="P1071" s="10">
        <f t="shared" si="85"/>
        <v>8.0121886500000006</v>
      </c>
      <c r="Q1071">
        <v>9.5895833333333353</v>
      </c>
      <c r="R1071" s="10">
        <f t="shared" si="85"/>
        <v>4.9332652500000007</v>
      </c>
      <c r="S1071">
        <v>8.4088317080359323E-3</v>
      </c>
      <c r="T1071">
        <v>-2.075264339279205</v>
      </c>
    </row>
    <row r="1072" spans="1:20" x14ac:dyDescent="0.25">
      <c r="A1072" s="8">
        <v>38122</v>
      </c>
      <c r="B1072" s="7">
        <v>5.8586141999999999</v>
      </c>
      <c r="C1072" s="7">
        <v>4.9330508999999996</v>
      </c>
      <c r="D1072">
        <f t="shared" si="86"/>
        <v>1070</v>
      </c>
      <c r="E1072" s="4">
        <f t="shared" si="82"/>
        <v>8.4009729868134691E-3</v>
      </c>
      <c r="F1072">
        <f t="shared" si="83"/>
        <v>-2.0756704117556368</v>
      </c>
      <c r="G1072">
        <f t="shared" si="84"/>
        <v>0.32621951219512196</v>
      </c>
      <c r="N1072" s="5">
        <v>38122</v>
      </c>
      <c r="O1072">
        <v>11.388333333333334</v>
      </c>
      <c r="P1072" s="10">
        <f t="shared" si="85"/>
        <v>5.8586141999999999</v>
      </c>
      <c r="Q1072">
        <v>9.5891666666666655</v>
      </c>
      <c r="R1072" s="10">
        <f t="shared" si="85"/>
        <v>4.9330508999999996</v>
      </c>
      <c r="S1072">
        <v>8.4009729868134691E-3</v>
      </c>
      <c r="T1072">
        <v>-2.0756704117556368</v>
      </c>
    </row>
    <row r="1073" spans="1:20" x14ac:dyDescent="0.25">
      <c r="A1073" s="8">
        <v>36326</v>
      </c>
      <c r="B1073" s="7">
        <v>7.1500729500000002</v>
      </c>
      <c r="C1073" s="7">
        <v>4.9294069499999988</v>
      </c>
      <c r="D1073">
        <f t="shared" si="86"/>
        <v>1071</v>
      </c>
      <c r="E1073" s="4">
        <f t="shared" si="82"/>
        <v>8.3931289410741471E-3</v>
      </c>
      <c r="F1073">
        <f t="shared" si="83"/>
        <v>-2.0760761049022824</v>
      </c>
      <c r="G1073">
        <f t="shared" si="84"/>
        <v>0.32652439024390245</v>
      </c>
      <c r="N1073" s="5">
        <v>36326</v>
      </c>
      <c r="O1073">
        <v>13.89875</v>
      </c>
      <c r="P1073" s="10">
        <f t="shared" si="85"/>
        <v>7.1500729500000002</v>
      </c>
      <c r="Q1073">
        <v>9.5820833333333315</v>
      </c>
      <c r="R1073" s="10">
        <f t="shared" si="85"/>
        <v>4.9294069499999988</v>
      </c>
      <c r="S1073">
        <v>8.3931289410741471E-3</v>
      </c>
      <c r="T1073">
        <v>-2.0760761049022824</v>
      </c>
    </row>
    <row r="1074" spans="1:20" x14ac:dyDescent="0.25">
      <c r="A1074" s="8">
        <v>38306</v>
      </c>
      <c r="B1074" s="7">
        <v>6.3038191500000025</v>
      </c>
      <c r="C1074" s="7">
        <v>4.9289782500000001</v>
      </c>
      <c r="D1074">
        <f t="shared" si="86"/>
        <v>1072</v>
      </c>
      <c r="E1074" s="4">
        <f t="shared" si="82"/>
        <v>8.3852995297485182E-3</v>
      </c>
      <c r="F1074">
        <f t="shared" si="83"/>
        <v>-2.0764814194271781</v>
      </c>
      <c r="G1074">
        <f t="shared" si="84"/>
        <v>0.32682926829268294</v>
      </c>
      <c r="N1074" s="5">
        <v>38306</v>
      </c>
      <c r="O1074">
        <v>12.253750000000005</v>
      </c>
      <c r="P1074" s="10">
        <f t="shared" si="85"/>
        <v>6.3038191500000025</v>
      </c>
      <c r="Q1074">
        <v>9.5812500000000007</v>
      </c>
      <c r="R1074" s="10">
        <f t="shared" si="85"/>
        <v>4.9289782500000001</v>
      </c>
      <c r="S1074">
        <v>8.3852995297485182E-3</v>
      </c>
      <c r="T1074">
        <v>-2.0764814194271781</v>
      </c>
    </row>
    <row r="1075" spans="1:20" x14ac:dyDescent="0.25">
      <c r="A1075" s="8">
        <v>36460</v>
      </c>
      <c r="B1075" s="7">
        <v>7.1123473500000012</v>
      </c>
      <c r="C1075" s="7">
        <v>4.9251199499999991</v>
      </c>
      <c r="D1075">
        <f t="shared" si="86"/>
        <v>1073</v>
      </c>
      <c r="E1075" s="4">
        <f t="shared" si="82"/>
        <v>8.3774847119202338E-3</v>
      </c>
      <c r="F1075">
        <f t="shared" si="83"/>
        <v>-2.0768863560363782</v>
      </c>
      <c r="G1075">
        <f t="shared" si="84"/>
        <v>0.32713414634146343</v>
      </c>
      <c r="N1075" s="5">
        <v>36460</v>
      </c>
      <c r="O1075">
        <v>13.825416666666669</v>
      </c>
      <c r="P1075" s="10">
        <f t="shared" si="85"/>
        <v>7.1123473500000012</v>
      </c>
      <c r="Q1075">
        <v>9.5737499999999986</v>
      </c>
      <c r="R1075" s="10">
        <f t="shared" si="85"/>
        <v>4.9251199499999991</v>
      </c>
      <c r="S1075">
        <v>8.3774847119202338E-3</v>
      </c>
      <c r="T1075">
        <v>-2.0768863560363782</v>
      </c>
    </row>
    <row r="1076" spans="1:20" x14ac:dyDescent="0.25">
      <c r="A1076" s="8">
        <v>35833</v>
      </c>
      <c r="B1076" s="7">
        <v>0</v>
      </c>
      <c r="C1076" s="7">
        <v>4.9249055999999998</v>
      </c>
      <c r="D1076">
        <f t="shared" si="86"/>
        <v>1074</v>
      </c>
      <c r="E1076" s="4">
        <f t="shared" si="82"/>
        <v>8.3696844468253359E-3</v>
      </c>
      <c r="F1076">
        <f t="shared" si="83"/>
        <v>-2.0772909154339638</v>
      </c>
      <c r="G1076">
        <f t="shared" si="84"/>
        <v>0.32743902439024392</v>
      </c>
      <c r="N1076" s="5">
        <v>35833</v>
      </c>
      <c r="P1076" s="10">
        <f t="shared" si="85"/>
        <v>0</v>
      </c>
      <c r="Q1076">
        <v>9.5733333333333324</v>
      </c>
      <c r="R1076" s="10">
        <f t="shared" si="85"/>
        <v>4.9249055999999998</v>
      </c>
      <c r="S1076">
        <v>8.3696844468253359E-3</v>
      </c>
      <c r="T1076">
        <v>-2.0772909154339638</v>
      </c>
    </row>
    <row r="1077" spans="1:20" x14ac:dyDescent="0.25">
      <c r="A1077" s="8">
        <v>36221</v>
      </c>
      <c r="B1077" s="7">
        <v>6.7747461000000007</v>
      </c>
      <c r="C1077" s="7">
        <v>4.9210473000000006</v>
      </c>
      <c r="D1077">
        <f t="shared" si="86"/>
        <v>1075</v>
      </c>
      <c r="E1077" s="4">
        <f t="shared" si="82"/>
        <v>8.3618986938515452E-3</v>
      </c>
      <c r="F1077">
        <f t="shared" si="83"/>
        <v>-2.0776950983220512</v>
      </c>
      <c r="G1077">
        <f t="shared" si="84"/>
        <v>0.3277439024390244</v>
      </c>
      <c r="N1077" s="5">
        <v>36221</v>
      </c>
      <c r="O1077">
        <v>13.169166666666667</v>
      </c>
      <c r="P1077" s="10">
        <f t="shared" si="85"/>
        <v>6.7747461000000007</v>
      </c>
      <c r="Q1077">
        <v>9.5658333333333339</v>
      </c>
      <c r="R1077" s="10">
        <f t="shared" si="85"/>
        <v>4.9210473000000006</v>
      </c>
      <c r="S1077">
        <v>8.3618986938515452E-3</v>
      </c>
      <c r="T1077">
        <v>-2.0776950983220512</v>
      </c>
    </row>
    <row r="1078" spans="1:20" x14ac:dyDescent="0.25">
      <c r="A1078" s="8">
        <v>36705</v>
      </c>
      <c r="B1078" s="7">
        <v>7.8248467499999972</v>
      </c>
      <c r="C1078" s="7">
        <v>4.9208329500000012</v>
      </c>
      <c r="D1078">
        <f t="shared" si="86"/>
        <v>1076</v>
      </c>
      <c r="E1078" s="4">
        <f t="shared" si="82"/>
        <v>8.3541274125375573E-3</v>
      </c>
      <c r="F1078">
        <f t="shared" si="83"/>
        <v>-2.0780989054007972</v>
      </c>
      <c r="G1078">
        <f t="shared" si="84"/>
        <v>0.32804878048780489</v>
      </c>
      <c r="N1078" s="5">
        <v>36705</v>
      </c>
      <c r="O1078">
        <v>15.210416666666662</v>
      </c>
      <c r="P1078" s="10">
        <f t="shared" si="85"/>
        <v>7.8248467499999972</v>
      </c>
      <c r="Q1078">
        <v>9.5654166666666693</v>
      </c>
      <c r="R1078" s="10">
        <f t="shared" si="85"/>
        <v>4.9208329500000012</v>
      </c>
      <c r="S1078">
        <v>8.3541274125375573E-3</v>
      </c>
      <c r="T1078">
        <v>-2.0780989054007972</v>
      </c>
    </row>
    <row r="1079" spans="1:20" x14ac:dyDescent="0.25">
      <c r="A1079" s="8">
        <v>36646</v>
      </c>
      <c r="B1079" s="7">
        <v>7.3582067999999996</v>
      </c>
      <c r="C1079" s="7">
        <v>4.9208329500000003</v>
      </c>
      <c r="D1079">
        <f t="shared" si="86"/>
        <v>1077</v>
      </c>
      <c r="E1079" s="4">
        <f t="shared" si="82"/>
        <v>8.3463705625723417E-3</v>
      </c>
      <c r="F1079">
        <f t="shared" si="83"/>
        <v>-2.0785023373684086</v>
      </c>
      <c r="G1079">
        <f t="shared" si="84"/>
        <v>0.32835365853658538</v>
      </c>
      <c r="N1079" s="5">
        <v>36646</v>
      </c>
      <c r="O1079">
        <v>14.303333333333333</v>
      </c>
      <c r="P1079" s="10">
        <f t="shared" si="85"/>
        <v>7.3582067999999996</v>
      </c>
      <c r="Q1079">
        <v>9.5654166666666676</v>
      </c>
      <c r="R1079" s="10">
        <f t="shared" si="85"/>
        <v>4.9208329500000003</v>
      </c>
      <c r="S1079">
        <v>8.3463705625723417E-3</v>
      </c>
      <c r="T1079">
        <v>-2.0785023373684086</v>
      </c>
    </row>
    <row r="1080" spans="1:20" x14ac:dyDescent="0.25">
      <c r="A1080" s="8">
        <v>38168</v>
      </c>
      <c r="B1080" s="7">
        <v>6.1248369</v>
      </c>
      <c r="C1080" s="7">
        <v>4.9206186000000001</v>
      </c>
      <c r="D1080">
        <f t="shared" si="86"/>
        <v>1078</v>
      </c>
      <c r="E1080" s="4">
        <f t="shared" si="82"/>
        <v>8.3386281037944442E-3</v>
      </c>
      <c r="F1080">
        <f t="shared" si="83"/>
        <v>-2.0789053949211471</v>
      </c>
      <c r="G1080">
        <f t="shared" si="84"/>
        <v>0.32865853658536587</v>
      </c>
      <c r="N1080" s="5">
        <v>38168</v>
      </c>
      <c r="O1080">
        <v>11.905833333333334</v>
      </c>
      <c r="P1080" s="10">
        <f t="shared" si="85"/>
        <v>6.1248369</v>
      </c>
      <c r="Q1080">
        <v>9.5649999999999995</v>
      </c>
      <c r="R1080" s="10">
        <f t="shared" si="85"/>
        <v>4.9206186000000001</v>
      </c>
      <c r="S1080">
        <v>8.3386281037944442E-3</v>
      </c>
      <c r="T1080">
        <v>-2.0789053949211471</v>
      </c>
    </row>
    <row r="1081" spans="1:20" x14ac:dyDescent="0.25">
      <c r="A1081" s="8">
        <v>37837</v>
      </c>
      <c r="B1081" s="7">
        <v>5.8997694000000003</v>
      </c>
      <c r="C1081" s="7">
        <v>4.9169746499999993</v>
      </c>
      <c r="D1081">
        <f t="shared" si="86"/>
        <v>1079</v>
      </c>
      <c r="E1081" s="4">
        <f t="shared" si="82"/>
        <v>8.3308999961912988E-3</v>
      </c>
      <c r="F1081">
        <f t="shared" si="83"/>
        <v>-2.0793080787533378</v>
      </c>
      <c r="G1081">
        <f t="shared" si="84"/>
        <v>0.32896341463414636</v>
      </c>
      <c r="N1081" s="5">
        <v>37837</v>
      </c>
      <c r="O1081">
        <v>11.468333333333334</v>
      </c>
      <c r="P1081" s="10">
        <f t="shared" si="85"/>
        <v>5.8997694000000003</v>
      </c>
      <c r="Q1081">
        <v>9.5579166666666655</v>
      </c>
      <c r="R1081" s="10">
        <f t="shared" si="85"/>
        <v>4.9169746499999993</v>
      </c>
      <c r="S1081">
        <v>8.3308999961912988E-3</v>
      </c>
      <c r="T1081">
        <v>-2.0793080787533378</v>
      </c>
    </row>
    <row r="1082" spans="1:20" x14ac:dyDescent="0.25">
      <c r="A1082" s="8">
        <v>36933</v>
      </c>
      <c r="B1082" s="7">
        <v>7.0619751000000033</v>
      </c>
      <c r="C1082" s="7">
        <v>4.9167603000000009</v>
      </c>
      <c r="D1082">
        <f t="shared" si="86"/>
        <v>1080</v>
      </c>
      <c r="E1082" s="4">
        <f t="shared" si="82"/>
        <v>8.3231861998985281E-3</v>
      </c>
      <c r="F1082">
        <f t="shared" si="83"/>
        <v>-2.079710389557377</v>
      </c>
      <c r="G1082">
        <f t="shared" si="84"/>
        <v>0.32926829268292684</v>
      </c>
      <c r="N1082" s="5">
        <v>36933</v>
      </c>
      <c r="O1082">
        <v>13.727500000000006</v>
      </c>
      <c r="P1082" s="10">
        <f t="shared" si="85"/>
        <v>7.0619751000000033</v>
      </c>
      <c r="Q1082">
        <v>9.557500000000001</v>
      </c>
      <c r="R1082" s="10">
        <f t="shared" si="85"/>
        <v>4.9167603000000009</v>
      </c>
      <c r="S1082">
        <v>8.3231861998985281E-3</v>
      </c>
      <c r="T1082">
        <v>-2.079710389557377</v>
      </c>
    </row>
    <row r="1083" spans="1:20" x14ac:dyDescent="0.25">
      <c r="A1083" s="8">
        <v>35822</v>
      </c>
      <c r="B1083" s="7">
        <v>0</v>
      </c>
      <c r="C1083" s="7">
        <v>4.9163316000000004</v>
      </c>
      <c r="D1083">
        <f t="shared" si="86"/>
        <v>1081</v>
      </c>
      <c r="E1083" s="4">
        <f t="shared" si="82"/>
        <v>8.3154866751992702E-3</v>
      </c>
      <c r="F1083">
        <f t="shared" si="83"/>
        <v>-2.0801123280237372</v>
      </c>
      <c r="G1083">
        <f t="shared" si="84"/>
        <v>0.32957317073170733</v>
      </c>
      <c r="N1083" s="5">
        <v>35822</v>
      </c>
      <c r="P1083" s="10">
        <f t="shared" si="85"/>
        <v>0</v>
      </c>
      <c r="Q1083">
        <v>9.5566666666666666</v>
      </c>
      <c r="R1083" s="10">
        <f t="shared" si="85"/>
        <v>4.9163316000000004</v>
      </c>
      <c r="S1083">
        <v>8.3154866751992702E-3</v>
      </c>
      <c r="T1083">
        <v>-2.0801123280237372</v>
      </c>
    </row>
    <row r="1084" spans="1:20" x14ac:dyDescent="0.25">
      <c r="A1084" s="8">
        <v>36668</v>
      </c>
      <c r="B1084" s="7">
        <v>7.9997656695652184</v>
      </c>
      <c r="C1084" s="7">
        <v>4.9129020000000008</v>
      </c>
      <c r="D1084">
        <f t="shared" si="86"/>
        <v>1082</v>
      </c>
      <c r="E1084" s="4">
        <f t="shared" si="82"/>
        <v>8.3078013825234852E-3</v>
      </c>
      <c r="F1084">
        <f t="shared" si="83"/>
        <v>-2.0805138948409776</v>
      </c>
      <c r="G1084">
        <f t="shared" si="84"/>
        <v>0.32987804878048782</v>
      </c>
      <c r="N1084" s="5">
        <v>36668</v>
      </c>
      <c r="O1084">
        <v>15.550434782608697</v>
      </c>
      <c r="P1084" s="10">
        <f t="shared" si="85"/>
        <v>7.9997656695652184</v>
      </c>
      <c r="Q1084">
        <v>9.5500000000000007</v>
      </c>
      <c r="R1084" s="10">
        <f t="shared" si="85"/>
        <v>4.9129020000000008</v>
      </c>
      <c r="S1084">
        <v>8.3078013825234852E-3</v>
      </c>
      <c r="T1084">
        <v>-2.0805138948409776</v>
      </c>
    </row>
    <row r="1085" spans="1:20" x14ac:dyDescent="0.25">
      <c r="A1085" s="8">
        <v>37767</v>
      </c>
      <c r="B1085" s="7">
        <v>6.0669624000000004</v>
      </c>
      <c r="C1085" s="7">
        <v>4.9126876500000005</v>
      </c>
      <c r="D1085">
        <f t="shared" si="86"/>
        <v>1083</v>
      </c>
      <c r="E1085" s="4">
        <f t="shared" si="82"/>
        <v>8.3001302824472871E-3</v>
      </c>
      <c r="F1085">
        <f t="shared" si="83"/>
        <v>-2.0809150906957474</v>
      </c>
      <c r="G1085">
        <f t="shared" si="84"/>
        <v>0.33018292682926831</v>
      </c>
      <c r="N1085" s="5">
        <v>37767</v>
      </c>
      <c r="O1085">
        <v>11.793333333333335</v>
      </c>
      <c r="P1085" s="10">
        <f t="shared" si="85"/>
        <v>6.0669624000000004</v>
      </c>
      <c r="Q1085">
        <v>9.5495833333333344</v>
      </c>
      <c r="R1085" s="10">
        <f t="shared" si="85"/>
        <v>4.9126876500000005</v>
      </c>
      <c r="S1085">
        <v>8.3001302824472871E-3</v>
      </c>
      <c r="T1085">
        <v>-2.0809150906957474</v>
      </c>
    </row>
    <row r="1086" spans="1:20" x14ac:dyDescent="0.25">
      <c r="A1086" s="8">
        <v>36339</v>
      </c>
      <c r="B1086" s="7">
        <v>6.4414318500000007</v>
      </c>
      <c r="C1086" s="7">
        <v>4.9124733000000003</v>
      </c>
      <c r="D1086">
        <f t="shared" si="86"/>
        <v>1084</v>
      </c>
      <c r="E1086" s="4">
        <f t="shared" si="82"/>
        <v>8.2924733356922603E-3</v>
      </c>
      <c r="F1086">
        <f t="shared" si="83"/>
        <v>-2.081315916272795</v>
      </c>
      <c r="G1086">
        <f t="shared" si="84"/>
        <v>0.3304878048780488</v>
      </c>
      <c r="N1086" s="5">
        <v>36339</v>
      </c>
      <c r="O1086">
        <v>12.521250000000002</v>
      </c>
      <c r="P1086" s="10">
        <f t="shared" si="85"/>
        <v>6.4414318500000007</v>
      </c>
      <c r="Q1086">
        <v>9.5491666666666664</v>
      </c>
      <c r="R1086" s="10">
        <f t="shared" si="85"/>
        <v>4.9124733000000003</v>
      </c>
      <c r="S1086">
        <v>8.2924733356922603E-3</v>
      </c>
      <c r="T1086">
        <v>-2.081315916272795</v>
      </c>
    </row>
    <row r="1087" spans="1:20" x14ac:dyDescent="0.25">
      <c r="A1087" s="8">
        <v>37654</v>
      </c>
      <c r="B1087" s="7">
        <v>5.9284922999999994</v>
      </c>
      <c r="C1087" s="7">
        <v>4.91225895</v>
      </c>
      <c r="D1087">
        <f t="shared" si="86"/>
        <v>1085</v>
      </c>
      <c r="E1087" s="4">
        <f t="shared" si="82"/>
        <v>8.2848305031248022E-3</v>
      </c>
      <c r="F1087">
        <f t="shared" si="83"/>
        <v>-2.0817163722549754</v>
      </c>
      <c r="G1087">
        <f t="shared" si="84"/>
        <v>0.33079268292682928</v>
      </c>
      <c r="N1087" s="5">
        <v>37654</v>
      </c>
      <c r="O1087">
        <v>11.524166666666666</v>
      </c>
      <c r="P1087" s="10">
        <f t="shared" si="85"/>
        <v>5.9284922999999994</v>
      </c>
      <c r="Q1087">
        <v>9.5487500000000001</v>
      </c>
      <c r="R1087" s="10">
        <f t="shared" si="85"/>
        <v>4.91225895</v>
      </c>
      <c r="S1087">
        <v>8.2848305031248022E-3</v>
      </c>
      <c r="T1087">
        <v>-2.0817163722549754</v>
      </c>
    </row>
    <row r="1088" spans="1:20" x14ac:dyDescent="0.25">
      <c r="A1088" s="8">
        <v>36348</v>
      </c>
      <c r="B1088" s="7">
        <v>6.7787535130434797</v>
      </c>
      <c r="C1088" s="7">
        <v>4.9086522782608695</v>
      </c>
      <c r="D1088">
        <f t="shared" si="86"/>
        <v>1086</v>
      </c>
      <c r="E1088" s="4">
        <f t="shared" si="82"/>
        <v>8.2772017457554432E-3</v>
      </c>
      <c r="F1088">
        <f t="shared" si="83"/>
        <v>-2.0821164593232551</v>
      </c>
      <c r="G1088">
        <f t="shared" si="84"/>
        <v>0.33109756097560977</v>
      </c>
      <c r="N1088" s="5">
        <v>36348</v>
      </c>
      <c r="O1088">
        <v>13.176956521739132</v>
      </c>
      <c r="P1088" s="10">
        <f t="shared" si="85"/>
        <v>6.7787535130434797</v>
      </c>
      <c r="Q1088">
        <v>9.5417391304347827</v>
      </c>
      <c r="R1088" s="10">
        <f t="shared" si="85"/>
        <v>4.9086522782608695</v>
      </c>
      <c r="S1088">
        <v>8.2772017457554432E-3</v>
      </c>
      <c r="T1088">
        <v>-2.0821164593232551</v>
      </c>
    </row>
    <row r="1089" spans="1:20" x14ac:dyDescent="0.25">
      <c r="A1089" s="8">
        <v>37361</v>
      </c>
      <c r="B1089" s="7">
        <v>5.6959225500000006</v>
      </c>
      <c r="C1089" s="7">
        <v>4.9086150000000002</v>
      </c>
      <c r="D1089">
        <f t="shared" si="86"/>
        <v>1087</v>
      </c>
      <c r="E1089" s="4">
        <f t="shared" si="82"/>
        <v>8.269587024738189E-3</v>
      </c>
      <c r="F1089">
        <f t="shared" si="83"/>
        <v>-2.0825161781567214</v>
      </c>
      <c r="G1089">
        <f t="shared" si="84"/>
        <v>0.33140243902439026</v>
      </c>
      <c r="N1089" s="5">
        <v>37361</v>
      </c>
      <c r="O1089">
        <v>11.072083333333333</v>
      </c>
      <c r="P1089" s="10">
        <f t="shared" si="85"/>
        <v>5.6959225500000006</v>
      </c>
      <c r="Q1089">
        <v>9.5416666666666661</v>
      </c>
      <c r="R1089" s="10">
        <f t="shared" si="85"/>
        <v>4.9086150000000002</v>
      </c>
      <c r="S1089">
        <v>8.269587024738189E-3</v>
      </c>
      <c r="T1089">
        <v>-2.0825161781567214</v>
      </c>
    </row>
    <row r="1090" spans="1:20" x14ac:dyDescent="0.25">
      <c r="A1090" s="8">
        <v>36428</v>
      </c>
      <c r="B1090" s="7">
        <v>6.6081961499999995</v>
      </c>
      <c r="C1090" s="7">
        <v>4.9084006500000008</v>
      </c>
      <c r="D1090">
        <f t="shared" si="86"/>
        <v>1088</v>
      </c>
      <c r="E1090" s="4">
        <f t="shared" si="82"/>
        <v>8.2619863013698638E-3</v>
      </c>
      <c r="F1090">
        <f t="shared" si="83"/>
        <v>-2.0829155294325883</v>
      </c>
      <c r="G1090">
        <f t="shared" si="84"/>
        <v>0.33170731707317075</v>
      </c>
      <c r="N1090" s="5">
        <v>36428</v>
      </c>
      <c r="O1090">
        <v>12.845416666666665</v>
      </c>
      <c r="P1090" s="10">
        <f t="shared" si="85"/>
        <v>6.6081961499999995</v>
      </c>
      <c r="Q1090">
        <v>9.5412500000000016</v>
      </c>
      <c r="R1090" s="10">
        <f t="shared" si="85"/>
        <v>4.9084006500000008</v>
      </c>
      <c r="S1090">
        <v>8.2619863013698638E-3</v>
      </c>
      <c r="T1090">
        <v>-2.0829155294325883</v>
      </c>
    </row>
    <row r="1091" spans="1:20" x14ac:dyDescent="0.25">
      <c r="A1091" s="8">
        <v>35577</v>
      </c>
      <c r="B1091" s="7">
        <v>7.0081732500000005</v>
      </c>
      <c r="C1091" s="7">
        <v>4.9036849500000006</v>
      </c>
      <c r="D1091">
        <f t="shared" si="86"/>
        <v>1089</v>
      </c>
      <c r="E1091" s="4">
        <f t="shared" ref="E1091:E1154" si="87">(D$1+1)/D1091/365</f>
        <v>8.2543995370894501E-3</v>
      </c>
      <c r="F1091">
        <f t="shared" ref="F1091:F1154" si="88">LOG(E1091)</f>
        <v>-2.0833145138262021</v>
      </c>
      <c r="G1091">
        <f t="shared" ref="G1091:G1154" si="89">D1091/D$1</f>
        <v>0.33201219512195124</v>
      </c>
      <c r="N1091" s="5">
        <v>35577</v>
      </c>
      <c r="O1091">
        <v>13.622916666666667</v>
      </c>
      <c r="P1091" s="10">
        <f t="shared" si="85"/>
        <v>7.0081732500000005</v>
      </c>
      <c r="Q1091">
        <v>9.5320833333333344</v>
      </c>
      <c r="R1091" s="10">
        <f t="shared" si="85"/>
        <v>4.9036849500000006</v>
      </c>
      <c r="S1091">
        <v>8.2543995370894501E-3</v>
      </c>
      <c r="T1091">
        <v>-2.0833145138262021</v>
      </c>
    </row>
    <row r="1092" spans="1:20" x14ac:dyDescent="0.25">
      <c r="A1092" s="5">
        <v>38657</v>
      </c>
      <c r="B1092">
        <v>5.8520905043478262</v>
      </c>
      <c r="C1092">
        <v>4.9003765043478262</v>
      </c>
      <c r="D1092">
        <f t="shared" si="86"/>
        <v>1090</v>
      </c>
      <c r="E1092" s="4">
        <f t="shared" si="87"/>
        <v>8.2468266934774409E-3</v>
      </c>
      <c r="F1092">
        <f t="shared" si="88"/>
        <v>-2.0837131320110505</v>
      </c>
      <c r="G1092">
        <f t="shared" si="89"/>
        <v>0.33231707317073172</v>
      </c>
      <c r="N1092" s="5">
        <v>38657</v>
      </c>
      <c r="O1092">
        <v>11.375652173913043</v>
      </c>
      <c r="P1092" s="10">
        <f t="shared" ref="P1092:R1155" si="90">O1092*0.51444</f>
        <v>5.8520905043478262</v>
      </c>
      <c r="Q1092">
        <v>9.5256521739130431</v>
      </c>
      <c r="R1092" s="10">
        <f t="shared" si="90"/>
        <v>4.9003765043478262</v>
      </c>
      <c r="S1092">
        <v>8.2468266934774409E-3</v>
      </c>
      <c r="T1092">
        <v>-2.0837131320110505</v>
      </c>
    </row>
    <row r="1093" spans="1:20" x14ac:dyDescent="0.25">
      <c r="A1093" s="8">
        <v>36496</v>
      </c>
      <c r="B1093" s="7">
        <v>7.9665320999999993</v>
      </c>
      <c r="C1093" s="7">
        <v>4.8998266500000014</v>
      </c>
      <c r="D1093">
        <f t="shared" ref="D1093:D1156" si="91">D1092+1</f>
        <v>1091</v>
      </c>
      <c r="E1093" s="4">
        <f t="shared" si="87"/>
        <v>8.2392677322551885E-3</v>
      </c>
      <c r="F1093">
        <f t="shared" si="88"/>
        <v>-2.0841113846587689</v>
      </c>
      <c r="G1093">
        <f t="shared" si="89"/>
        <v>0.33262195121951221</v>
      </c>
      <c r="N1093" s="5">
        <v>36496</v>
      </c>
      <c r="O1093">
        <v>15.485833333333332</v>
      </c>
      <c r="P1093" s="10">
        <f t="shared" si="90"/>
        <v>7.9665320999999993</v>
      </c>
      <c r="Q1093">
        <v>9.5245833333333358</v>
      </c>
      <c r="R1093" s="10">
        <f t="shared" si="90"/>
        <v>4.8998266500000014</v>
      </c>
      <c r="S1093">
        <v>8.2392677322551885E-3</v>
      </c>
      <c r="T1093">
        <v>-2.0841113846587689</v>
      </c>
    </row>
    <row r="1094" spans="1:20" x14ac:dyDescent="0.25">
      <c r="A1094" s="8">
        <v>38136</v>
      </c>
      <c r="B1094" s="7">
        <v>6.483230100000001</v>
      </c>
      <c r="C1094" s="7">
        <v>4.8993979500000009</v>
      </c>
      <c r="D1094">
        <f t="shared" si="91"/>
        <v>1092</v>
      </c>
      <c r="E1094" s="4">
        <f t="shared" si="87"/>
        <v>8.2317226152842597E-3</v>
      </c>
      <c r="F1094">
        <f t="shared" si="88"/>
        <v>-2.0845092724391456</v>
      </c>
      <c r="G1094">
        <f t="shared" si="89"/>
        <v>0.3329268292682927</v>
      </c>
      <c r="N1094" s="5">
        <v>38136</v>
      </c>
      <c r="O1094">
        <v>12.602500000000001</v>
      </c>
      <c r="P1094" s="10">
        <f t="shared" si="90"/>
        <v>6.483230100000001</v>
      </c>
      <c r="Q1094">
        <v>9.5237500000000015</v>
      </c>
      <c r="R1094" s="10">
        <f t="shared" si="90"/>
        <v>4.8993979500000009</v>
      </c>
      <c r="S1094">
        <v>8.2317226152842597E-3</v>
      </c>
      <c r="T1094">
        <v>-2.0845092724391456</v>
      </c>
    </row>
    <row r="1095" spans="1:20" x14ac:dyDescent="0.25">
      <c r="A1095" s="8">
        <v>37893</v>
      </c>
      <c r="B1095" s="7">
        <v>6.5871898500000006</v>
      </c>
      <c r="C1095" s="7">
        <v>4.89639705</v>
      </c>
      <c r="D1095">
        <f t="shared" si="91"/>
        <v>1093</v>
      </c>
      <c r="E1095" s="4">
        <f t="shared" si="87"/>
        <v>8.2241913045657915E-3</v>
      </c>
      <c r="F1095">
        <f t="shared" si="88"/>
        <v>-2.08490679602013</v>
      </c>
      <c r="G1095">
        <f t="shared" si="89"/>
        <v>0.33323170731707319</v>
      </c>
      <c r="N1095" s="5">
        <v>37893</v>
      </c>
      <c r="O1095">
        <v>12.804583333333333</v>
      </c>
      <c r="P1095" s="10">
        <f t="shared" si="90"/>
        <v>6.5871898500000006</v>
      </c>
      <c r="Q1095">
        <v>9.5179166666666664</v>
      </c>
      <c r="R1095" s="10">
        <f t="shared" si="90"/>
        <v>4.89639705</v>
      </c>
      <c r="S1095">
        <v>8.2241913045657915E-3</v>
      </c>
      <c r="T1095">
        <v>-2.08490679602013</v>
      </c>
    </row>
    <row r="1096" spans="1:20" x14ac:dyDescent="0.25">
      <c r="A1096" s="8">
        <v>36694</v>
      </c>
      <c r="B1096" s="7">
        <v>6.8624152500000015</v>
      </c>
      <c r="C1096" s="7">
        <v>4.8959683500000004</v>
      </c>
      <c r="D1096">
        <f t="shared" si="91"/>
        <v>1094</v>
      </c>
      <c r="E1096" s="4">
        <f t="shared" si="87"/>
        <v>8.216673762239864E-3</v>
      </c>
      <c r="F1096">
        <f t="shared" si="88"/>
        <v>-2.0853039560678388</v>
      </c>
      <c r="G1096">
        <f t="shared" si="89"/>
        <v>0.33353658536585368</v>
      </c>
      <c r="N1096" s="5">
        <v>36694</v>
      </c>
      <c r="O1096">
        <v>13.339583333333335</v>
      </c>
      <c r="P1096" s="10">
        <f t="shared" si="90"/>
        <v>6.8624152500000015</v>
      </c>
      <c r="Q1096">
        <v>9.5170833333333338</v>
      </c>
      <c r="R1096" s="10">
        <f t="shared" si="90"/>
        <v>4.8959683500000004</v>
      </c>
      <c r="S1096">
        <v>8.216673762239864E-3</v>
      </c>
      <c r="T1096">
        <v>-2.0853039560678388</v>
      </c>
    </row>
    <row r="1097" spans="1:20" x14ac:dyDescent="0.25">
      <c r="A1097" s="8">
        <v>35659</v>
      </c>
      <c r="B1097" s="7">
        <v>6.1411275000000005</v>
      </c>
      <c r="C1097" s="7">
        <v>4.8957540000000002</v>
      </c>
      <c r="D1097">
        <f t="shared" si="91"/>
        <v>1095</v>
      </c>
      <c r="E1097" s="4">
        <f t="shared" si="87"/>
        <v>8.2091699505848492E-3</v>
      </c>
      <c r="F1097">
        <f t="shared" si="88"/>
        <v>-2.0857007532465643</v>
      </c>
      <c r="G1097">
        <f t="shared" si="89"/>
        <v>0.33384146341463417</v>
      </c>
      <c r="N1097" s="5">
        <v>35659</v>
      </c>
      <c r="O1097">
        <v>11.9375</v>
      </c>
      <c r="P1097" s="10">
        <f t="shared" si="90"/>
        <v>6.1411275000000005</v>
      </c>
      <c r="Q1097">
        <v>9.5166666666666675</v>
      </c>
      <c r="R1097" s="10">
        <f t="shared" si="90"/>
        <v>4.8957540000000002</v>
      </c>
      <c r="S1097">
        <v>8.2091699505848492E-3</v>
      </c>
      <c r="T1097">
        <v>-2.0857007532465643</v>
      </c>
    </row>
    <row r="1098" spans="1:20" x14ac:dyDescent="0.25">
      <c r="A1098" s="8">
        <v>36007</v>
      </c>
      <c r="B1098" s="7">
        <v>6.2744531999999991</v>
      </c>
      <c r="C1098" s="7">
        <v>4.8914669999999996</v>
      </c>
      <c r="D1098">
        <f t="shared" si="91"/>
        <v>1096</v>
      </c>
      <c r="E1098" s="4">
        <f t="shared" si="87"/>
        <v>8.2016798320167974E-3</v>
      </c>
      <c r="F1098">
        <f t="shared" si="88"/>
        <v>-2.0860971882187775</v>
      </c>
      <c r="G1098">
        <f t="shared" si="89"/>
        <v>0.33414634146341465</v>
      </c>
      <c r="N1098" s="5">
        <v>36007</v>
      </c>
      <c r="O1098">
        <v>12.196666666666665</v>
      </c>
      <c r="P1098" s="10">
        <f t="shared" si="90"/>
        <v>6.2744531999999991</v>
      </c>
      <c r="Q1098">
        <v>9.5083333333333329</v>
      </c>
      <c r="R1098" s="10">
        <f t="shared" si="90"/>
        <v>4.8914669999999996</v>
      </c>
      <c r="S1098">
        <v>8.2016798320167974E-3</v>
      </c>
      <c r="T1098">
        <v>-2.0860971882187775</v>
      </c>
    </row>
    <row r="1099" spans="1:20" x14ac:dyDescent="0.25">
      <c r="A1099" s="8">
        <v>36312</v>
      </c>
      <c r="B1099" s="7">
        <v>6.4392231130434805</v>
      </c>
      <c r="C1099" s="7">
        <v>4.890982382608696</v>
      </c>
      <c r="D1099">
        <f t="shared" si="91"/>
        <v>1097</v>
      </c>
      <c r="E1099" s="4">
        <f t="shared" si="87"/>
        <v>8.1942033690887983E-3</v>
      </c>
      <c r="F1099">
        <f t="shared" si="88"/>
        <v>-2.0864932616451379</v>
      </c>
      <c r="G1099">
        <f t="shared" si="89"/>
        <v>0.33445121951219514</v>
      </c>
      <c r="N1099" s="5">
        <v>36312</v>
      </c>
      <c r="O1099">
        <v>12.516956521739134</v>
      </c>
      <c r="P1099" s="10">
        <f t="shared" si="90"/>
        <v>6.4392231130434805</v>
      </c>
      <c r="Q1099">
        <v>9.5073913043478271</v>
      </c>
      <c r="R1099" s="10">
        <f t="shared" si="90"/>
        <v>4.890982382608696</v>
      </c>
      <c r="S1099">
        <v>8.1942033690887983E-3</v>
      </c>
      <c r="T1099">
        <v>-2.0864932616451379</v>
      </c>
    </row>
    <row r="1100" spans="1:20" x14ac:dyDescent="0.25">
      <c r="A1100" s="8">
        <v>37415</v>
      </c>
      <c r="B1100" s="7">
        <v>7.3284121499999992</v>
      </c>
      <c r="C1100" s="7">
        <v>4.8880374</v>
      </c>
      <c r="D1100">
        <f t="shared" si="91"/>
        <v>1098</v>
      </c>
      <c r="E1100" s="4">
        <f t="shared" si="87"/>
        <v>8.1867405244903553E-3</v>
      </c>
      <c r="F1100">
        <f t="shared" si="88"/>
        <v>-2.0868889741845003</v>
      </c>
      <c r="G1100">
        <f t="shared" si="89"/>
        <v>0.33475609756097563</v>
      </c>
      <c r="N1100" s="5">
        <v>37415</v>
      </c>
      <c r="O1100">
        <v>14.245416666666666</v>
      </c>
      <c r="P1100" s="10">
        <f t="shared" si="90"/>
        <v>7.3284121499999992</v>
      </c>
      <c r="Q1100">
        <v>9.5016666666666669</v>
      </c>
      <c r="R1100" s="10">
        <f t="shared" si="90"/>
        <v>4.8880374</v>
      </c>
      <c r="S1100">
        <v>8.1867405244903553E-3</v>
      </c>
      <c r="T1100">
        <v>-2.0868889741845003</v>
      </c>
    </row>
    <row r="1101" spans="1:20" x14ac:dyDescent="0.25">
      <c r="A1101" s="8">
        <v>37736</v>
      </c>
      <c r="B1101" s="7">
        <v>5.7874499999999998</v>
      </c>
      <c r="C1101" s="7">
        <v>4.8876086999999995</v>
      </c>
      <c r="D1101">
        <f t="shared" si="91"/>
        <v>1099</v>
      </c>
      <c r="E1101" s="4">
        <f t="shared" si="87"/>
        <v>8.1792912610467797E-3</v>
      </c>
      <c r="F1101">
        <f t="shared" si="88"/>
        <v>-2.0872843264939176</v>
      </c>
      <c r="G1101">
        <f t="shared" si="89"/>
        <v>0.33506097560975612</v>
      </c>
      <c r="N1101" s="5">
        <v>37736</v>
      </c>
      <c r="O1101">
        <v>11.25</v>
      </c>
      <c r="P1101" s="10">
        <f t="shared" si="90"/>
        <v>5.7874499999999998</v>
      </c>
      <c r="Q1101">
        <v>9.5008333333333326</v>
      </c>
      <c r="R1101" s="10">
        <f t="shared" si="90"/>
        <v>4.8876086999999995</v>
      </c>
      <c r="S1101">
        <v>8.1792912610467797E-3</v>
      </c>
      <c r="T1101">
        <v>-2.0872843264939176</v>
      </c>
    </row>
    <row r="1102" spans="1:20" x14ac:dyDescent="0.25">
      <c r="A1102" s="8">
        <v>38262</v>
      </c>
      <c r="B1102" s="7">
        <v>6.1411275000000005</v>
      </c>
      <c r="C1102" s="7">
        <v>4.8873943499999992</v>
      </c>
      <c r="D1102">
        <f t="shared" si="91"/>
        <v>1100</v>
      </c>
      <c r="E1102" s="4">
        <f t="shared" si="87"/>
        <v>8.1718555417185559E-3</v>
      </c>
      <c r="F1102">
        <f t="shared" si="88"/>
        <v>-2.087679319228652</v>
      </c>
      <c r="G1102">
        <f t="shared" si="89"/>
        <v>0.33536585365853661</v>
      </c>
      <c r="N1102" s="5">
        <v>38262</v>
      </c>
      <c r="O1102">
        <v>11.9375</v>
      </c>
      <c r="P1102" s="10">
        <f t="shared" si="90"/>
        <v>6.1411275000000005</v>
      </c>
      <c r="Q1102">
        <v>9.5004166666666645</v>
      </c>
      <c r="R1102" s="10">
        <f t="shared" si="90"/>
        <v>4.8873943499999992</v>
      </c>
      <c r="S1102">
        <v>8.1718555417185559E-3</v>
      </c>
      <c r="T1102">
        <v>-2.087679319228652</v>
      </c>
    </row>
    <row r="1103" spans="1:20" x14ac:dyDescent="0.25">
      <c r="A1103" s="8">
        <v>37844</v>
      </c>
      <c r="B1103" s="7">
        <v>5.9126304000000003</v>
      </c>
      <c r="C1103" s="7">
        <v>4.8871800000000007</v>
      </c>
      <c r="D1103">
        <f t="shared" si="91"/>
        <v>1101</v>
      </c>
      <c r="E1103" s="4">
        <f t="shared" si="87"/>
        <v>8.164433329600736E-3</v>
      </c>
      <c r="F1103">
        <f t="shared" si="88"/>
        <v>-2.088073953042179</v>
      </c>
      <c r="G1103">
        <f t="shared" si="89"/>
        <v>0.33567073170731709</v>
      </c>
      <c r="N1103" s="5">
        <v>37844</v>
      </c>
      <c r="O1103">
        <v>11.493333333333334</v>
      </c>
      <c r="P1103" s="10">
        <f t="shared" si="90"/>
        <v>5.9126304000000003</v>
      </c>
      <c r="Q1103">
        <v>9.5000000000000018</v>
      </c>
      <c r="R1103" s="10">
        <f t="shared" si="90"/>
        <v>4.8871800000000007</v>
      </c>
      <c r="S1103">
        <v>8.164433329600736E-3</v>
      </c>
      <c r="T1103">
        <v>-2.088073953042179</v>
      </c>
    </row>
    <row r="1104" spans="1:20" x14ac:dyDescent="0.25">
      <c r="A1104" s="8">
        <v>35713</v>
      </c>
      <c r="B1104" s="7">
        <v>5.9040564000000009</v>
      </c>
      <c r="C1104" s="7">
        <v>4.8867513000000002</v>
      </c>
      <c r="D1104">
        <f t="shared" si="91"/>
        <v>1102</v>
      </c>
      <c r="E1104" s="4">
        <f t="shared" si="87"/>
        <v>8.1570245879223329E-3</v>
      </c>
      <c r="F1104">
        <f t="shared" si="88"/>
        <v>-2.0884682285861933</v>
      </c>
      <c r="G1104">
        <f t="shared" si="89"/>
        <v>0.33597560975609758</v>
      </c>
      <c r="N1104" s="5">
        <v>35713</v>
      </c>
      <c r="O1104">
        <v>11.476666666666668</v>
      </c>
      <c r="P1104" s="10">
        <f t="shared" si="90"/>
        <v>5.9040564000000009</v>
      </c>
      <c r="Q1104">
        <v>9.4991666666666674</v>
      </c>
      <c r="R1104" s="10">
        <f t="shared" si="90"/>
        <v>4.8867513000000002</v>
      </c>
      <c r="S1104">
        <v>8.1570245879223329E-3</v>
      </c>
      <c r="T1104">
        <v>-2.0884682285861933</v>
      </c>
    </row>
    <row r="1105" spans="1:20" x14ac:dyDescent="0.25">
      <c r="A1105" s="8">
        <v>35499</v>
      </c>
      <c r="B1105" s="7">
        <v>6.6002652000000017</v>
      </c>
      <c r="C1105" s="7">
        <v>4.8792490500000012</v>
      </c>
      <c r="D1105">
        <f t="shared" si="91"/>
        <v>1103</v>
      </c>
      <c r="E1105" s="4">
        <f t="shared" si="87"/>
        <v>8.1496292800457039E-3</v>
      </c>
      <c r="F1105">
        <f t="shared" si="88"/>
        <v>-2.0888621465106176</v>
      </c>
      <c r="G1105">
        <f t="shared" si="89"/>
        <v>0.33628048780487807</v>
      </c>
      <c r="N1105" s="5">
        <v>35499</v>
      </c>
      <c r="O1105">
        <v>12.830000000000004</v>
      </c>
      <c r="P1105" s="10">
        <f t="shared" si="90"/>
        <v>6.6002652000000017</v>
      </c>
      <c r="Q1105">
        <v>9.4845833333333349</v>
      </c>
      <c r="R1105" s="10">
        <f t="shared" si="90"/>
        <v>4.8792490500000012</v>
      </c>
      <c r="S1105">
        <v>8.1496292800457039E-3</v>
      </c>
      <c r="T1105">
        <v>-2.0888621465106176</v>
      </c>
    </row>
    <row r="1106" spans="1:20" x14ac:dyDescent="0.25">
      <c r="A1106" s="5">
        <v>38477</v>
      </c>
      <c r="B1106">
        <v>6.8386969565217379</v>
      </c>
      <c r="C1106">
        <v>4.8777858782608705</v>
      </c>
      <c r="D1106">
        <f t="shared" si="91"/>
        <v>1104</v>
      </c>
      <c r="E1106" s="4">
        <f t="shared" si="87"/>
        <v>8.1422473694659509E-3</v>
      </c>
      <c r="F1106">
        <f t="shared" si="88"/>
        <v>-2.0892557074636073</v>
      </c>
      <c r="G1106">
        <f t="shared" si="89"/>
        <v>0.33658536585365856</v>
      </c>
      <c r="N1106" s="5">
        <v>38477</v>
      </c>
      <c r="O1106">
        <v>13.293478260869563</v>
      </c>
      <c r="P1106" s="10">
        <f t="shared" si="90"/>
        <v>6.8386969565217379</v>
      </c>
      <c r="Q1106">
        <v>9.481739130434784</v>
      </c>
      <c r="R1106" s="10">
        <f t="shared" si="90"/>
        <v>4.8777858782608705</v>
      </c>
      <c r="S1106">
        <v>8.1422473694659509E-3</v>
      </c>
      <c r="T1106">
        <v>-2.0892557074636073</v>
      </c>
    </row>
    <row r="1107" spans="1:20" x14ac:dyDescent="0.25">
      <c r="A1107" s="8">
        <v>36215</v>
      </c>
      <c r="B1107" s="7">
        <v>7.9129446000000012</v>
      </c>
      <c r="C1107" s="7">
        <v>4.8751764000000009</v>
      </c>
      <c r="D1107">
        <f t="shared" si="91"/>
        <v>1105</v>
      </c>
      <c r="E1107" s="4">
        <f t="shared" si="87"/>
        <v>8.1348788198103272E-3</v>
      </c>
      <c r="F1107">
        <f t="shared" si="88"/>
        <v>-2.0896489120915565</v>
      </c>
      <c r="G1107">
        <f t="shared" si="89"/>
        <v>0.33689024390243905</v>
      </c>
      <c r="N1107" s="5">
        <v>36215</v>
      </c>
      <c r="O1107">
        <v>15.381666666666669</v>
      </c>
      <c r="P1107" s="10">
        <f t="shared" si="90"/>
        <v>7.9129446000000012</v>
      </c>
      <c r="Q1107">
        <v>9.4766666666666683</v>
      </c>
      <c r="R1107" s="10">
        <f t="shared" si="90"/>
        <v>4.8751764000000009</v>
      </c>
      <c r="S1107">
        <v>8.1348788198103272E-3</v>
      </c>
      <c r="T1107">
        <v>-2.0896489120915565</v>
      </c>
    </row>
    <row r="1108" spans="1:20" x14ac:dyDescent="0.25">
      <c r="A1108" s="8">
        <v>37568</v>
      </c>
      <c r="B1108" s="7">
        <v>5.9377093499999996</v>
      </c>
      <c r="C1108" s="7">
        <v>4.8749620500000006</v>
      </c>
      <c r="D1108">
        <f t="shared" si="91"/>
        <v>1106</v>
      </c>
      <c r="E1108" s="4">
        <f t="shared" si="87"/>
        <v>8.1275235948376229E-3</v>
      </c>
      <c r="F1108">
        <f t="shared" si="88"/>
        <v>-2.0900417610391067</v>
      </c>
      <c r="G1108">
        <f t="shared" si="89"/>
        <v>0.33719512195121953</v>
      </c>
      <c r="N1108" s="5">
        <v>37568</v>
      </c>
      <c r="O1108">
        <v>11.542083333333332</v>
      </c>
      <c r="P1108" s="10">
        <f t="shared" si="90"/>
        <v>5.9377093499999996</v>
      </c>
      <c r="Q1108">
        <v>9.4762500000000003</v>
      </c>
      <c r="R1108" s="10">
        <f t="shared" si="90"/>
        <v>4.8749620500000006</v>
      </c>
      <c r="S1108">
        <v>8.1275235948376229E-3</v>
      </c>
      <c r="T1108">
        <v>-2.0900417610391067</v>
      </c>
    </row>
    <row r="1109" spans="1:20" x14ac:dyDescent="0.25">
      <c r="A1109" s="8">
        <v>36790</v>
      </c>
      <c r="B1109" s="7">
        <v>7.366780799999999</v>
      </c>
      <c r="C1109" s="7">
        <v>4.8747477000000012</v>
      </c>
      <c r="D1109">
        <f t="shared" si="91"/>
        <v>1107</v>
      </c>
      <c r="E1109" s="4">
        <f t="shared" si="87"/>
        <v>8.1201816584375898E-3</v>
      </c>
      <c r="F1109">
        <f t="shared" si="88"/>
        <v>-2.0904342549491499</v>
      </c>
      <c r="G1109">
        <f t="shared" si="89"/>
        <v>0.33750000000000002</v>
      </c>
      <c r="N1109" s="5">
        <v>36790</v>
      </c>
      <c r="O1109">
        <v>14.319999999999999</v>
      </c>
      <c r="P1109" s="10">
        <f t="shared" si="90"/>
        <v>7.366780799999999</v>
      </c>
      <c r="Q1109">
        <v>9.4758333333333358</v>
      </c>
      <c r="R1109" s="10">
        <f t="shared" si="90"/>
        <v>4.8747477000000012</v>
      </c>
      <c r="S1109">
        <v>8.1201816584375898E-3</v>
      </c>
      <c r="T1109">
        <v>-2.0904342549491499</v>
      </c>
    </row>
    <row r="1110" spans="1:20" x14ac:dyDescent="0.25">
      <c r="A1110" s="8">
        <v>37279</v>
      </c>
      <c r="B1110" s="7">
        <v>5.55170227826087</v>
      </c>
      <c r="C1110" s="7">
        <v>4.8737598260869568</v>
      </c>
      <c r="D1110">
        <f t="shared" si="91"/>
        <v>1108</v>
      </c>
      <c r="E1110" s="4">
        <f t="shared" si="87"/>
        <v>8.112852974630335E-3</v>
      </c>
      <c r="F1110">
        <f t="shared" si="88"/>
        <v>-2.0908263944628378</v>
      </c>
      <c r="G1110">
        <f t="shared" si="89"/>
        <v>0.33780487804878051</v>
      </c>
      <c r="N1110" s="5">
        <v>37279</v>
      </c>
      <c r="O1110">
        <v>10.791739130434783</v>
      </c>
      <c r="P1110" s="10">
        <f t="shared" si="90"/>
        <v>5.55170227826087</v>
      </c>
      <c r="Q1110">
        <v>9.4739130434782606</v>
      </c>
      <c r="R1110" s="10">
        <f t="shared" si="90"/>
        <v>4.8737598260869568</v>
      </c>
      <c r="S1110">
        <v>8.112852974630335E-3</v>
      </c>
      <c r="T1110">
        <v>-2.0908263944628378</v>
      </c>
    </row>
    <row r="1111" spans="1:20" x14ac:dyDescent="0.25">
      <c r="A1111" s="8">
        <v>36703</v>
      </c>
      <c r="B1111" s="7">
        <v>7.320909900000002</v>
      </c>
      <c r="C1111" s="7">
        <v>4.8706750500000018</v>
      </c>
      <c r="D1111">
        <f t="shared" si="91"/>
        <v>1109</v>
      </c>
      <c r="E1111" s="4">
        <f t="shared" si="87"/>
        <v>8.1055375075657458E-3</v>
      </c>
      <c r="F1111">
        <f t="shared" si="88"/>
        <v>-2.0912181802195868</v>
      </c>
      <c r="G1111">
        <f t="shared" si="89"/>
        <v>0.338109756097561</v>
      </c>
      <c r="N1111" s="5">
        <v>36703</v>
      </c>
      <c r="O1111">
        <v>14.230833333333337</v>
      </c>
      <c r="P1111" s="10">
        <f t="shared" si="90"/>
        <v>7.320909900000002</v>
      </c>
      <c r="Q1111">
        <v>9.4679166666666692</v>
      </c>
      <c r="R1111" s="10">
        <f t="shared" si="90"/>
        <v>4.8706750500000018</v>
      </c>
      <c r="S1111">
        <v>8.1055375075657458E-3</v>
      </c>
      <c r="T1111">
        <v>-2.0912181802195868</v>
      </c>
    </row>
    <row r="1112" spans="1:20" x14ac:dyDescent="0.25">
      <c r="A1112" s="8">
        <v>37299</v>
      </c>
      <c r="B1112" s="7">
        <v>6.1612018434782598</v>
      </c>
      <c r="C1112" s="7">
        <v>4.8690627652173912</v>
      </c>
      <c r="D1112">
        <f t="shared" si="91"/>
        <v>1110</v>
      </c>
      <c r="E1112" s="4">
        <f t="shared" si="87"/>
        <v>8.0982352215228925E-3</v>
      </c>
      <c r="F1112">
        <f t="shared" si="88"/>
        <v>-2.0916096128570842</v>
      </c>
      <c r="G1112">
        <f t="shared" si="89"/>
        <v>0.33841463414634149</v>
      </c>
      <c r="N1112" s="5">
        <v>37299</v>
      </c>
      <c r="O1112">
        <v>11.976521739130433</v>
      </c>
      <c r="P1112" s="10">
        <f t="shared" si="90"/>
        <v>6.1612018434782598</v>
      </c>
      <c r="Q1112">
        <v>9.4647826086956517</v>
      </c>
      <c r="R1112" s="10">
        <f t="shared" si="90"/>
        <v>4.8690627652173912</v>
      </c>
      <c r="S1112">
        <v>8.0982352215228925E-3</v>
      </c>
      <c r="T1112">
        <v>-2.0916096128570842</v>
      </c>
    </row>
    <row r="1113" spans="1:20" x14ac:dyDescent="0.25">
      <c r="A1113" s="8">
        <v>37831</v>
      </c>
      <c r="B1113" s="7">
        <v>6.6999379499999998</v>
      </c>
      <c r="C1113" s="7">
        <v>4.8666024000000006</v>
      </c>
      <c r="D1113">
        <f t="shared" si="91"/>
        <v>1111</v>
      </c>
      <c r="E1113" s="4">
        <f t="shared" si="87"/>
        <v>8.0909460809094613E-3</v>
      </c>
      <c r="F1113">
        <f t="shared" si="88"/>
        <v>-2.0920006930112947</v>
      </c>
      <c r="G1113">
        <f t="shared" si="89"/>
        <v>0.33871951219512197</v>
      </c>
      <c r="N1113" s="5">
        <v>37831</v>
      </c>
      <c r="O1113">
        <v>13.02375</v>
      </c>
      <c r="P1113" s="10">
        <f t="shared" si="90"/>
        <v>6.6999379499999998</v>
      </c>
      <c r="Q1113">
        <v>9.4600000000000009</v>
      </c>
      <c r="R1113" s="10">
        <f t="shared" si="90"/>
        <v>4.8666024000000006</v>
      </c>
      <c r="S1113">
        <v>8.0909460809094613E-3</v>
      </c>
      <c r="T1113">
        <v>-2.0920006930112947</v>
      </c>
    </row>
    <row r="1114" spans="1:20" x14ac:dyDescent="0.25">
      <c r="A1114" s="8">
        <v>36576</v>
      </c>
      <c r="B1114" s="7">
        <v>8.7832056000000005</v>
      </c>
      <c r="C1114" s="7">
        <v>4.8663880500000003</v>
      </c>
      <c r="D1114">
        <f t="shared" si="91"/>
        <v>1112</v>
      </c>
      <c r="E1114" s="4">
        <f t="shared" si="87"/>
        <v>8.0836700502611609E-3</v>
      </c>
      <c r="F1114">
        <f t="shared" si="88"/>
        <v>-2.0923914213164658</v>
      </c>
      <c r="G1114">
        <f t="shared" si="89"/>
        <v>0.33902439024390246</v>
      </c>
      <c r="N1114" s="5">
        <v>36576</v>
      </c>
      <c r="O1114">
        <v>17.073333333333334</v>
      </c>
      <c r="P1114" s="10">
        <f t="shared" si="90"/>
        <v>8.7832056000000005</v>
      </c>
      <c r="Q1114">
        <v>9.4595833333333346</v>
      </c>
      <c r="R1114" s="10">
        <f t="shared" si="90"/>
        <v>4.8663880500000003</v>
      </c>
      <c r="S1114">
        <v>8.0836700502611609E-3</v>
      </c>
      <c r="T1114">
        <v>-2.0923914213164658</v>
      </c>
    </row>
    <row r="1115" spans="1:20" x14ac:dyDescent="0.25">
      <c r="A1115" s="8">
        <v>36792</v>
      </c>
      <c r="B1115" s="7">
        <v>7.1290666499999995</v>
      </c>
      <c r="C1115" s="7">
        <v>4.8627441000000013</v>
      </c>
      <c r="D1115">
        <f t="shared" si="91"/>
        <v>1113</v>
      </c>
      <c r="E1115" s="4">
        <f t="shared" si="87"/>
        <v>8.0764070942411607E-3</v>
      </c>
      <c r="F1115">
        <f t="shared" si="88"/>
        <v>-2.0927817984051353</v>
      </c>
      <c r="G1115">
        <f t="shared" si="89"/>
        <v>0.33932926829268295</v>
      </c>
      <c r="N1115" s="5">
        <v>36792</v>
      </c>
      <c r="O1115">
        <v>13.857916666666666</v>
      </c>
      <c r="P1115" s="10">
        <f t="shared" si="90"/>
        <v>7.1290666499999995</v>
      </c>
      <c r="Q1115">
        <v>9.4525000000000023</v>
      </c>
      <c r="R1115" s="10">
        <f t="shared" si="90"/>
        <v>4.8627441000000013</v>
      </c>
      <c r="S1115">
        <v>8.0764070942411607E-3</v>
      </c>
      <c r="T1115">
        <v>-2.0927817984051353</v>
      </c>
    </row>
    <row r="1116" spans="1:20" x14ac:dyDescent="0.25">
      <c r="A1116" s="8">
        <v>36801</v>
      </c>
      <c r="B1116" s="7">
        <v>7.9746774</v>
      </c>
      <c r="C1116" s="7">
        <v>4.8625297499999993</v>
      </c>
      <c r="D1116">
        <f t="shared" si="91"/>
        <v>1114</v>
      </c>
      <c r="E1116" s="4">
        <f t="shared" si="87"/>
        <v>8.0691571776395077E-3</v>
      </c>
      <c r="F1116">
        <f t="shared" si="88"/>
        <v>-2.0931718249081372</v>
      </c>
      <c r="G1116">
        <f t="shared" si="89"/>
        <v>0.33963414634146344</v>
      </c>
      <c r="N1116" s="5">
        <v>36801</v>
      </c>
      <c r="O1116">
        <v>15.501666666666667</v>
      </c>
      <c r="P1116" s="10">
        <f t="shared" si="90"/>
        <v>7.9746774</v>
      </c>
      <c r="Q1116">
        <v>9.4520833333333325</v>
      </c>
      <c r="R1116" s="10">
        <f t="shared" si="90"/>
        <v>4.8625297499999993</v>
      </c>
      <c r="S1116">
        <v>8.0691571776395077E-3</v>
      </c>
      <c r="T1116">
        <v>-2.0931718249081372</v>
      </c>
    </row>
    <row r="1117" spans="1:20" x14ac:dyDescent="0.25">
      <c r="A1117" s="8">
        <v>37759</v>
      </c>
      <c r="B1117" s="7">
        <v>7.5243280500000003</v>
      </c>
      <c r="C1117" s="7">
        <v>4.8625297499999993</v>
      </c>
      <c r="D1117">
        <f t="shared" si="91"/>
        <v>1115</v>
      </c>
      <c r="E1117" s="4">
        <f t="shared" si="87"/>
        <v>8.0619202653725661E-3</v>
      </c>
      <c r="F1117">
        <f t="shared" si="88"/>
        <v>-2.0935615014546065</v>
      </c>
      <c r="G1117">
        <f t="shared" si="89"/>
        <v>0.33993902439024393</v>
      </c>
      <c r="N1117" s="5">
        <v>37759</v>
      </c>
      <c r="O1117">
        <v>14.626250000000001</v>
      </c>
      <c r="P1117" s="10">
        <f t="shared" si="90"/>
        <v>7.5243280500000003</v>
      </c>
      <c r="Q1117">
        <v>9.4520833333333325</v>
      </c>
      <c r="R1117" s="10">
        <f t="shared" si="90"/>
        <v>4.8625297499999993</v>
      </c>
      <c r="S1117">
        <v>8.0619202653725661E-3</v>
      </c>
      <c r="T1117">
        <v>-2.0935615014546065</v>
      </c>
    </row>
    <row r="1118" spans="1:20" x14ac:dyDescent="0.25">
      <c r="A1118" s="8">
        <v>37706</v>
      </c>
      <c r="B1118" s="7">
        <v>5.7662293500000006</v>
      </c>
      <c r="C1118" s="7">
        <v>4.8582427499999996</v>
      </c>
      <c r="D1118">
        <f t="shared" si="91"/>
        <v>1116</v>
      </c>
      <c r="E1118" s="4">
        <f t="shared" si="87"/>
        <v>8.0546963224824471E-3</v>
      </c>
      <c r="F1118">
        <f t="shared" si="88"/>
        <v>-2.093950828671987</v>
      </c>
      <c r="G1118">
        <f t="shared" si="89"/>
        <v>0.34024390243902441</v>
      </c>
      <c r="N1118" s="5">
        <v>37706</v>
      </c>
      <c r="O1118">
        <v>11.20875</v>
      </c>
      <c r="P1118" s="10">
        <f t="shared" si="90"/>
        <v>5.7662293500000006</v>
      </c>
      <c r="Q1118">
        <v>9.4437499999999996</v>
      </c>
      <c r="R1118" s="10">
        <f t="shared" si="90"/>
        <v>4.8582427499999996</v>
      </c>
      <c r="S1118">
        <v>8.0546963224824471E-3</v>
      </c>
      <c r="T1118">
        <v>-2.093950828671987</v>
      </c>
    </row>
    <row r="1119" spans="1:20" x14ac:dyDescent="0.25">
      <c r="A1119" s="8">
        <v>37182</v>
      </c>
      <c r="B1119" s="7">
        <v>6.3959896500000015</v>
      </c>
      <c r="C1119" s="7">
        <v>4.8580284000000011</v>
      </c>
      <c r="D1119">
        <f t="shared" si="91"/>
        <v>1117</v>
      </c>
      <c r="E1119" s="4">
        <f t="shared" si="87"/>
        <v>8.0474853141364461E-3</v>
      </c>
      <c r="F1119">
        <f t="shared" si="88"/>
        <v>-2.094339807186036</v>
      </c>
      <c r="G1119">
        <f t="shared" si="89"/>
        <v>0.3405487804878049</v>
      </c>
      <c r="N1119" s="5">
        <v>37182</v>
      </c>
      <c r="O1119">
        <v>12.432916666666669</v>
      </c>
      <c r="P1119" s="10">
        <f t="shared" si="90"/>
        <v>6.3959896500000015</v>
      </c>
      <c r="Q1119">
        <v>9.4433333333333351</v>
      </c>
      <c r="R1119" s="10">
        <f t="shared" si="90"/>
        <v>4.8580284000000011</v>
      </c>
      <c r="S1119">
        <v>8.0474853141364461E-3</v>
      </c>
      <c r="T1119">
        <v>-2.094339807186036</v>
      </c>
    </row>
    <row r="1120" spans="1:20" x14ac:dyDescent="0.25">
      <c r="A1120" s="8">
        <v>37179</v>
      </c>
      <c r="B1120" s="7">
        <v>5.9587156500000003</v>
      </c>
      <c r="C1120" s="7">
        <v>4.8539557500000008</v>
      </c>
      <c r="D1120">
        <f t="shared" si="91"/>
        <v>1118</v>
      </c>
      <c r="E1120" s="4">
        <f t="shared" si="87"/>
        <v>8.0402872056264847E-3</v>
      </c>
      <c r="F1120">
        <f t="shared" si="88"/>
        <v>-2.0947284376208315</v>
      </c>
      <c r="G1120">
        <f t="shared" si="89"/>
        <v>0.34085365853658539</v>
      </c>
      <c r="N1120" s="5">
        <v>37179</v>
      </c>
      <c r="O1120">
        <v>11.582916666666668</v>
      </c>
      <c r="P1120" s="10">
        <f t="shared" si="90"/>
        <v>5.9587156500000003</v>
      </c>
      <c r="Q1120">
        <v>9.4354166666666686</v>
      </c>
      <c r="R1120" s="10">
        <f t="shared" si="90"/>
        <v>4.8539557500000008</v>
      </c>
      <c r="S1120">
        <v>8.0402872056264847E-3</v>
      </c>
      <c r="T1120">
        <v>-2.0947284376208315</v>
      </c>
    </row>
    <row r="1121" spans="1:20" x14ac:dyDescent="0.25">
      <c r="A1121" s="8">
        <v>37810</v>
      </c>
      <c r="B1121" s="7">
        <v>5.866330800000001</v>
      </c>
      <c r="C1121" s="7">
        <v>4.8537414000000005</v>
      </c>
      <c r="D1121">
        <f t="shared" si="91"/>
        <v>1119</v>
      </c>
      <c r="E1121" s="4">
        <f t="shared" si="87"/>
        <v>8.033101962368552E-3</v>
      </c>
      <c r="F1121">
        <f t="shared" si="88"/>
        <v>-2.0951167205987771</v>
      </c>
      <c r="G1121">
        <f t="shared" si="89"/>
        <v>0.34115853658536588</v>
      </c>
      <c r="N1121" s="5">
        <v>37810</v>
      </c>
      <c r="O1121">
        <v>11.403333333333334</v>
      </c>
      <c r="P1121" s="10">
        <f t="shared" si="90"/>
        <v>5.866330800000001</v>
      </c>
      <c r="Q1121">
        <v>9.4350000000000005</v>
      </c>
      <c r="R1121" s="10">
        <f t="shared" si="90"/>
        <v>4.8537414000000005</v>
      </c>
      <c r="S1121">
        <v>8.033101962368552E-3</v>
      </c>
      <c r="T1121">
        <v>-2.0951167205987771</v>
      </c>
    </row>
    <row r="1122" spans="1:20" x14ac:dyDescent="0.25">
      <c r="A1122" s="8">
        <v>35895</v>
      </c>
      <c r="B1122" s="7">
        <v>6.2082190500000003</v>
      </c>
      <c r="C1122" s="7">
        <v>4.8500974500000007</v>
      </c>
      <c r="D1122">
        <f t="shared" si="91"/>
        <v>1120</v>
      </c>
      <c r="E1122" s="4">
        <f t="shared" si="87"/>
        <v>8.0259295499021527E-3</v>
      </c>
      <c r="F1122">
        <f t="shared" si="88"/>
        <v>-2.0955046567406086</v>
      </c>
      <c r="G1122">
        <f t="shared" si="89"/>
        <v>0.34146341463414637</v>
      </c>
      <c r="N1122" s="5">
        <v>35895</v>
      </c>
      <c r="O1122">
        <v>12.067916666666667</v>
      </c>
      <c r="P1122" s="10">
        <f t="shared" si="90"/>
        <v>6.2082190500000003</v>
      </c>
      <c r="Q1122">
        <v>9.4279166666666683</v>
      </c>
      <c r="R1122" s="10">
        <f t="shared" si="90"/>
        <v>4.8500974500000007</v>
      </c>
      <c r="S1122">
        <v>8.0259295499021527E-3</v>
      </c>
      <c r="T1122">
        <v>-2.0955046567406086</v>
      </c>
    </row>
    <row r="1123" spans="1:20" x14ac:dyDescent="0.25">
      <c r="A1123" s="8">
        <v>38051</v>
      </c>
      <c r="B1123" s="7">
        <v>6.0541013999999995</v>
      </c>
      <c r="C1123" s="7">
        <v>4.8492400500000006</v>
      </c>
      <c r="D1123">
        <f t="shared" si="91"/>
        <v>1121</v>
      </c>
      <c r="E1123" s="4">
        <f t="shared" si="87"/>
        <v>8.0187699338897522E-3</v>
      </c>
      <c r="F1123">
        <f t="shared" si="88"/>
        <v>-2.0958922466654002</v>
      </c>
      <c r="G1123">
        <f t="shared" si="89"/>
        <v>0.34176829268292686</v>
      </c>
      <c r="N1123" s="5">
        <v>38051</v>
      </c>
      <c r="O1123">
        <v>11.768333333333333</v>
      </c>
      <c r="P1123" s="10">
        <f t="shared" si="90"/>
        <v>6.0541013999999995</v>
      </c>
      <c r="Q1123">
        <v>9.4262500000000014</v>
      </c>
      <c r="R1123" s="10">
        <f t="shared" si="90"/>
        <v>4.8492400500000006</v>
      </c>
      <c r="S1123">
        <v>8.0187699338897522E-3</v>
      </c>
      <c r="T1123">
        <v>-2.0958922466654002</v>
      </c>
    </row>
    <row r="1124" spans="1:20" x14ac:dyDescent="0.25">
      <c r="A1124" s="8">
        <v>35498</v>
      </c>
      <c r="B1124" s="7">
        <v>7.2578910000000008</v>
      </c>
      <c r="C1124" s="7">
        <v>4.8462391500000006</v>
      </c>
      <c r="D1124">
        <f t="shared" si="91"/>
        <v>1122</v>
      </c>
      <c r="E1124" s="4">
        <f t="shared" si="87"/>
        <v>8.0116230801162303E-3</v>
      </c>
      <c r="F1124">
        <f t="shared" si="88"/>
        <v>-2.0962794909905695</v>
      </c>
      <c r="G1124">
        <f t="shared" si="89"/>
        <v>0.34207317073170734</v>
      </c>
      <c r="N1124" s="5">
        <v>35498</v>
      </c>
      <c r="O1124">
        <v>14.108333333333334</v>
      </c>
      <c r="P1124" s="10">
        <f t="shared" si="90"/>
        <v>7.2578910000000008</v>
      </c>
      <c r="Q1124">
        <v>9.420416666666668</v>
      </c>
      <c r="R1124" s="10">
        <f t="shared" si="90"/>
        <v>4.8462391500000006</v>
      </c>
      <c r="S1124">
        <v>8.0116230801162303E-3</v>
      </c>
      <c r="T1124">
        <v>-2.0962794909905695</v>
      </c>
    </row>
    <row r="1125" spans="1:20" x14ac:dyDescent="0.25">
      <c r="A1125" s="5">
        <v>38372</v>
      </c>
      <c r="B1125">
        <v>6.3126075000000004</v>
      </c>
      <c r="C1125">
        <v>4.8460248000000004</v>
      </c>
      <c r="D1125">
        <f t="shared" si="91"/>
        <v>1123</v>
      </c>
      <c r="E1125" s="4">
        <f t="shared" si="87"/>
        <v>8.0044889544883448E-3</v>
      </c>
      <c r="F1125">
        <f t="shared" si="88"/>
        <v>-2.096666390331885</v>
      </c>
      <c r="G1125">
        <f t="shared" si="89"/>
        <v>0.34237804878048783</v>
      </c>
      <c r="N1125" s="5">
        <v>38372</v>
      </c>
      <c r="O1125">
        <v>12.270833333333334</v>
      </c>
      <c r="P1125" s="10">
        <f t="shared" si="90"/>
        <v>6.3126075000000004</v>
      </c>
      <c r="Q1125">
        <v>9.42</v>
      </c>
      <c r="R1125" s="10">
        <f t="shared" si="90"/>
        <v>4.8460248000000004</v>
      </c>
      <c r="S1125">
        <v>8.0044889544883448E-3</v>
      </c>
      <c r="T1125">
        <v>-2.096666390331885</v>
      </c>
    </row>
    <row r="1126" spans="1:20" x14ac:dyDescent="0.25">
      <c r="A1126" s="8">
        <v>37774</v>
      </c>
      <c r="B1126" s="7">
        <v>6.1625625000000026</v>
      </c>
      <c r="C1126" s="7">
        <v>4.8455961000000016</v>
      </c>
      <c r="D1126">
        <f t="shared" si="91"/>
        <v>1124</v>
      </c>
      <c r="E1126" s="4">
        <f t="shared" si="87"/>
        <v>7.9973675230341733E-3</v>
      </c>
      <c r="F1126">
        <f t="shared" si="88"/>
        <v>-2.0970529453034694</v>
      </c>
      <c r="G1126">
        <f t="shared" si="89"/>
        <v>0.34268292682926832</v>
      </c>
      <c r="N1126" s="5">
        <v>37774</v>
      </c>
      <c r="O1126">
        <v>11.979166666666671</v>
      </c>
      <c r="P1126" s="10">
        <f t="shared" si="90"/>
        <v>6.1625625000000026</v>
      </c>
      <c r="Q1126">
        <v>9.4191666666666691</v>
      </c>
      <c r="R1126" s="10">
        <f t="shared" si="90"/>
        <v>4.8455961000000016</v>
      </c>
      <c r="S1126">
        <v>7.9973675230341733E-3</v>
      </c>
      <c r="T1126">
        <v>-2.0970529453034694</v>
      </c>
    </row>
    <row r="1127" spans="1:20" x14ac:dyDescent="0.25">
      <c r="A1127" s="8">
        <v>35528</v>
      </c>
      <c r="B1127" s="7">
        <v>6.5121673499999995</v>
      </c>
      <c r="C1127" s="7">
        <v>4.8453817500000005</v>
      </c>
      <c r="D1127">
        <f t="shared" si="91"/>
        <v>1125</v>
      </c>
      <c r="E1127" s="4">
        <f t="shared" si="87"/>
        <v>7.9902587519025872E-3</v>
      </c>
      <c r="F1127">
        <f t="shared" si="88"/>
        <v>-2.0974391565178085</v>
      </c>
      <c r="G1127">
        <f t="shared" si="89"/>
        <v>0.34298780487804881</v>
      </c>
      <c r="N1127" s="5">
        <v>35528</v>
      </c>
      <c r="O1127">
        <v>12.65875</v>
      </c>
      <c r="P1127" s="10">
        <f t="shared" si="90"/>
        <v>6.5121673499999995</v>
      </c>
      <c r="Q1127">
        <v>9.4187500000000011</v>
      </c>
      <c r="R1127" s="10">
        <f t="shared" si="90"/>
        <v>4.8453817500000005</v>
      </c>
      <c r="S1127">
        <v>7.9902587519025872E-3</v>
      </c>
      <c r="T1127">
        <v>-2.0974391565178085</v>
      </c>
    </row>
    <row r="1128" spans="1:20" x14ac:dyDescent="0.25">
      <c r="A1128" s="8">
        <v>35526</v>
      </c>
      <c r="B1128" s="7">
        <v>5.8712608500000005</v>
      </c>
      <c r="C1128" s="7">
        <v>4.8410947500000026</v>
      </c>
      <c r="D1128">
        <f t="shared" si="91"/>
        <v>1126</v>
      </c>
      <c r="E1128" s="4">
        <f t="shared" si="87"/>
        <v>7.9831626073627107E-3</v>
      </c>
      <c r="F1128">
        <f t="shared" si="88"/>
        <v>-2.0978250245857546</v>
      </c>
      <c r="G1128">
        <f t="shared" si="89"/>
        <v>0.3432926829268293</v>
      </c>
      <c r="N1128" s="5">
        <v>35526</v>
      </c>
      <c r="O1128">
        <v>11.412916666666668</v>
      </c>
      <c r="P1128" s="10">
        <f t="shared" si="90"/>
        <v>5.8712608500000005</v>
      </c>
      <c r="Q1128">
        <v>9.4104166666666718</v>
      </c>
      <c r="R1128" s="10">
        <f t="shared" si="90"/>
        <v>4.8410947500000026</v>
      </c>
      <c r="S1128">
        <v>7.9831626073627107E-3</v>
      </c>
      <c r="T1128">
        <v>-2.0978250245857546</v>
      </c>
    </row>
    <row r="1129" spans="1:20" x14ac:dyDescent="0.25">
      <c r="A1129" s="8">
        <v>37764</v>
      </c>
      <c r="B1129" s="7">
        <v>6.4911144521739139</v>
      </c>
      <c r="C1129" s="7">
        <v>4.8388673739130432</v>
      </c>
      <c r="D1129">
        <f t="shared" si="91"/>
        <v>1127</v>
      </c>
      <c r="E1129" s="4">
        <f t="shared" si="87"/>
        <v>7.9760790558033815E-3</v>
      </c>
      <c r="F1129">
        <f t="shared" si="88"/>
        <v>-2.0982105501165336</v>
      </c>
      <c r="G1129">
        <f t="shared" si="89"/>
        <v>0.34359756097560978</v>
      </c>
      <c r="N1129" s="5">
        <v>37764</v>
      </c>
      <c r="O1129">
        <v>12.617826086956523</v>
      </c>
      <c r="P1129" s="10">
        <f t="shared" si="90"/>
        <v>6.4911144521739139</v>
      </c>
      <c r="Q1129">
        <v>9.4060869565217384</v>
      </c>
      <c r="R1129" s="10">
        <f t="shared" si="90"/>
        <v>4.8388673739130432</v>
      </c>
      <c r="S1129">
        <v>7.9760790558033815E-3</v>
      </c>
      <c r="T1129">
        <v>-2.0982105501165336</v>
      </c>
    </row>
    <row r="1130" spans="1:20" x14ac:dyDescent="0.25">
      <c r="A1130" s="8">
        <v>38148</v>
      </c>
      <c r="B1130" s="7">
        <v>5.8579711500000009</v>
      </c>
      <c r="C1130" s="7">
        <v>4.8378795000000006</v>
      </c>
      <c r="D1130">
        <f t="shared" si="91"/>
        <v>1128</v>
      </c>
      <c r="E1130" s="4">
        <f t="shared" si="87"/>
        <v>7.9690080637326334E-3</v>
      </c>
      <c r="F1130">
        <f t="shared" si="88"/>
        <v>-2.0985957337177505</v>
      </c>
      <c r="G1130">
        <f t="shared" si="89"/>
        <v>0.34390243902439022</v>
      </c>
      <c r="N1130" s="5">
        <v>38148</v>
      </c>
      <c r="O1130">
        <v>11.387083333333335</v>
      </c>
      <c r="P1130" s="10">
        <f t="shared" si="90"/>
        <v>5.8579711500000009</v>
      </c>
      <c r="Q1130">
        <v>9.4041666666666668</v>
      </c>
      <c r="R1130" s="10">
        <f t="shared" si="90"/>
        <v>4.8378795000000006</v>
      </c>
      <c r="S1130">
        <v>7.9690080637326334E-3</v>
      </c>
      <c r="T1130">
        <v>-2.0985957337177505</v>
      </c>
    </row>
    <row r="1131" spans="1:20" x14ac:dyDescent="0.25">
      <c r="A1131" s="8">
        <v>35873</v>
      </c>
      <c r="B1131" s="7">
        <v>5.7210015000000007</v>
      </c>
      <c r="C1131" s="7">
        <v>4.8370221000000013</v>
      </c>
      <c r="D1131">
        <f t="shared" si="91"/>
        <v>1129</v>
      </c>
      <c r="E1131" s="4">
        <f t="shared" si="87"/>
        <v>7.9619495977771588E-3</v>
      </c>
      <c r="F1131">
        <f t="shared" si="88"/>
        <v>-2.098980575995395</v>
      </c>
      <c r="G1131">
        <f t="shared" si="89"/>
        <v>0.3442073170731707</v>
      </c>
      <c r="N1131" s="5">
        <v>35873</v>
      </c>
      <c r="O1131">
        <v>11.120833333333335</v>
      </c>
      <c r="P1131" s="10">
        <f t="shared" si="90"/>
        <v>5.7210015000000007</v>
      </c>
      <c r="Q1131">
        <v>9.4025000000000016</v>
      </c>
      <c r="R1131" s="10">
        <f t="shared" si="90"/>
        <v>4.8370221000000013</v>
      </c>
      <c r="S1131">
        <v>7.9619495977771588E-3</v>
      </c>
      <c r="T1131">
        <v>-2.098980575995395</v>
      </c>
    </row>
    <row r="1132" spans="1:20" x14ac:dyDescent="0.25">
      <c r="A1132" s="8">
        <v>35626</v>
      </c>
      <c r="B1132" s="7">
        <v>5.8045980000000004</v>
      </c>
      <c r="C1132" s="7">
        <v>4.8370220999999987</v>
      </c>
      <c r="D1132">
        <f t="shared" si="91"/>
        <v>1130</v>
      </c>
      <c r="E1132" s="4">
        <f t="shared" si="87"/>
        <v>7.9549036246817795E-3</v>
      </c>
      <c r="F1132">
        <f t="shared" si="88"/>
        <v>-2.0993650775538466</v>
      </c>
      <c r="G1132">
        <f t="shared" si="89"/>
        <v>0.34451219512195119</v>
      </c>
      <c r="N1132" s="5">
        <v>35626</v>
      </c>
      <c r="O1132">
        <v>11.283333333333333</v>
      </c>
      <c r="P1132" s="10">
        <f t="shared" si="90"/>
        <v>5.8045980000000004</v>
      </c>
      <c r="Q1132">
        <v>9.4024999999999981</v>
      </c>
      <c r="R1132" s="10">
        <f t="shared" si="90"/>
        <v>4.8370220999999987</v>
      </c>
      <c r="S1132">
        <v>7.9549036246817795E-3</v>
      </c>
      <c r="T1132">
        <v>-2.0993650775538466</v>
      </c>
    </row>
    <row r="1133" spans="1:20" x14ac:dyDescent="0.25">
      <c r="A1133" s="8">
        <v>37335</v>
      </c>
      <c r="B1133" s="7">
        <v>6.7089686086956508</v>
      </c>
      <c r="C1133" s="7">
        <v>4.8346176521739137</v>
      </c>
      <c r="D1133">
        <f t="shared" si="91"/>
        <v>1131</v>
      </c>
      <c r="E1133" s="4">
        <f t="shared" si="87"/>
        <v>7.9478701113089405E-3</v>
      </c>
      <c r="F1133">
        <f t="shared" si="88"/>
        <v>-2.0997492389958823</v>
      </c>
      <c r="G1133">
        <f t="shared" si="89"/>
        <v>0.34481707317073168</v>
      </c>
      <c r="N1133" s="5">
        <v>37335</v>
      </c>
      <c r="O1133">
        <v>13.041304347826085</v>
      </c>
      <c r="P1133" s="10">
        <f t="shared" si="90"/>
        <v>6.7089686086956508</v>
      </c>
      <c r="Q1133">
        <v>9.3978260869565222</v>
      </c>
      <c r="R1133" s="10">
        <f t="shared" si="90"/>
        <v>4.8346176521739137</v>
      </c>
      <c r="S1133">
        <v>7.9478701113089405E-3</v>
      </c>
      <c r="T1133">
        <v>-2.0997492389958823</v>
      </c>
    </row>
    <row r="1134" spans="1:20" x14ac:dyDescent="0.25">
      <c r="A1134" s="8">
        <v>37653</v>
      </c>
      <c r="B1134" s="7">
        <v>5.8043836500000001</v>
      </c>
      <c r="C1134" s="7">
        <v>4.8335925</v>
      </c>
      <c r="D1134">
        <f t="shared" si="91"/>
        <v>1132</v>
      </c>
      <c r="E1134" s="4">
        <f t="shared" si="87"/>
        <v>7.9408490246381733E-3</v>
      </c>
      <c r="F1134">
        <f t="shared" si="88"/>
        <v>-2.1001330609226794</v>
      </c>
      <c r="G1134">
        <f t="shared" si="89"/>
        <v>0.34512195121951217</v>
      </c>
      <c r="N1134" s="5">
        <v>37653</v>
      </c>
      <c r="O1134">
        <v>11.282916666666667</v>
      </c>
      <c r="P1134" s="10">
        <f t="shared" si="90"/>
        <v>5.8043836500000001</v>
      </c>
      <c r="Q1134">
        <v>9.3958333333333339</v>
      </c>
      <c r="R1134" s="10">
        <f t="shared" si="90"/>
        <v>4.8335925</v>
      </c>
      <c r="S1134">
        <v>7.9408490246381733E-3</v>
      </c>
      <c r="T1134">
        <v>-2.1001330609226794</v>
      </c>
    </row>
    <row r="1135" spans="1:20" x14ac:dyDescent="0.25">
      <c r="A1135" s="8">
        <v>37273</v>
      </c>
      <c r="B1135" s="7">
        <v>5.8496115000000009</v>
      </c>
      <c r="C1135" s="7">
        <v>4.8250185000000005</v>
      </c>
      <c r="D1135">
        <f t="shared" si="91"/>
        <v>1133</v>
      </c>
      <c r="E1135" s="4">
        <f t="shared" si="87"/>
        <v>7.9338403317655883E-3</v>
      </c>
      <c r="F1135">
        <f t="shared" si="88"/>
        <v>-2.100516543933824</v>
      </c>
      <c r="G1135">
        <f t="shared" si="89"/>
        <v>0.34542682926829266</v>
      </c>
      <c r="N1135" s="5">
        <v>37273</v>
      </c>
      <c r="O1135">
        <v>11.370833333333335</v>
      </c>
      <c r="P1135" s="10">
        <f t="shared" si="90"/>
        <v>5.8496115000000009</v>
      </c>
      <c r="Q1135">
        <v>9.3791666666666682</v>
      </c>
      <c r="R1135" s="10">
        <f t="shared" si="90"/>
        <v>4.8250185000000005</v>
      </c>
      <c r="S1135">
        <v>7.9338403317655883E-3</v>
      </c>
      <c r="T1135">
        <v>-2.100516543933824</v>
      </c>
    </row>
    <row r="1136" spans="1:20" x14ac:dyDescent="0.25">
      <c r="A1136" s="5">
        <v>38609</v>
      </c>
      <c r="B1136">
        <v>6.7462375500000009</v>
      </c>
      <c r="C1136">
        <v>4.8245898</v>
      </c>
      <c r="D1136">
        <f t="shared" si="91"/>
        <v>1134</v>
      </c>
      <c r="E1136" s="4">
        <f t="shared" si="87"/>
        <v>7.9268439999033609E-3</v>
      </c>
      <c r="F1136">
        <f t="shared" si="88"/>
        <v>-2.1008996886273148</v>
      </c>
      <c r="G1136">
        <f t="shared" si="89"/>
        <v>0.34573170731707314</v>
      </c>
      <c r="N1136" s="5">
        <v>38609</v>
      </c>
      <c r="O1136">
        <v>13.113750000000001</v>
      </c>
      <c r="P1136" s="10">
        <f t="shared" si="90"/>
        <v>6.7462375500000009</v>
      </c>
      <c r="Q1136">
        <v>9.3783333333333339</v>
      </c>
      <c r="R1136" s="10">
        <f t="shared" si="90"/>
        <v>4.8245898</v>
      </c>
      <c r="S1136">
        <v>7.9268439999033609E-3</v>
      </c>
      <c r="T1136">
        <v>-2.1008996886273148</v>
      </c>
    </row>
    <row r="1137" spans="1:20" x14ac:dyDescent="0.25">
      <c r="A1137" s="8">
        <v>37295</v>
      </c>
      <c r="B1137" s="7">
        <v>6.0052295999999998</v>
      </c>
      <c r="C1137" s="7">
        <v>4.8237324000000008</v>
      </c>
      <c r="D1137">
        <f t="shared" si="91"/>
        <v>1135</v>
      </c>
      <c r="E1137" s="4">
        <f t="shared" si="87"/>
        <v>7.9198599963792166E-3</v>
      </c>
      <c r="F1137">
        <f t="shared" si="88"/>
        <v>-2.1012824955995684</v>
      </c>
      <c r="G1137">
        <f t="shared" si="89"/>
        <v>0.34603658536585363</v>
      </c>
      <c r="N1137" s="5">
        <v>37295</v>
      </c>
      <c r="O1137">
        <v>11.673333333333332</v>
      </c>
      <c r="P1137" s="10">
        <f t="shared" si="90"/>
        <v>6.0052295999999998</v>
      </c>
      <c r="Q1137">
        <v>9.3766666666666687</v>
      </c>
      <c r="R1137" s="10">
        <f t="shared" si="90"/>
        <v>4.8237324000000008</v>
      </c>
      <c r="S1137">
        <v>7.9198599963792166E-3</v>
      </c>
      <c r="T1137">
        <v>-2.1012824955995684</v>
      </c>
    </row>
    <row r="1138" spans="1:20" x14ac:dyDescent="0.25">
      <c r="A1138" s="8">
        <v>37727</v>
      </c>
      <c r="B1138" s="7">
        <v>5.9501416499999991</v>
      </c>
      <c r="C1138" s="7">
        <v>4.8207315000000008</v>
      </c>
      <c r="D1138">
        <f t="shared" si="91"/>
        <v>1136</v>
      </c>
      <c r="E1138" s="4">
        <f t="shared" si="87"/>
        <v>7.9128882886359241E-3</v>
      </c>
      <c r="F1138">
        <f t="shared" si="88"/>
        <v>-2.1016649654454271</v>
      </c>
      <c r="G1138">
        <f t="shared" si="89"/>
        <v>0.34634146341463412</v>
      </c>
      <c r="N1138" s="5">
        <v>37727</v>
      </c>
      <c r="O1138">
        <v>11.566249999999998</v>
      </c>
      <c r="P1138" s="10">
        <f t="shared" si="90"/>
        <v>5.9501416499999991</v>
      </c>
      <c r="Q1138">
        <v>9.3708333333333353</v>
      </c>
      <c r="R1138" s="10">
        <f t="shared" si="90"/>
        <v>4.8207315000000008</v>
      </c>
      <c r="S1138">
        <v>7.9128882886359241E-3</v>
      </c>
      <c r="T1138">
        <v>-2.1016649654454271</v>
      </c>
    </row>
    <row r="1139" spans="1:20" x14ac:dyDescent="0.25">
      <c r="A1139" s="8">
        <v>35844</v>
      </c>
      <c r="B1139" s="7">
        <v>5.9289209999999999</v>
      </c>
      <c r="C1139" s="7">
        <v>4.8207315000000008</v>
      </c>
      <c r="D1139">
        <f t="shared" si="91"/>
        <v>1137</v>
      </c>
      <c r="E1139" s="4">
        <f t="shared" si="87"/>
        <v>7.9059288442307925E-3</v>
      </c>
      <c r="F1139">
        <f t="shared" si="88"/>
        <v>-2.1020470987581619</v>
      </c>
      <c r="G1139">
        <f t="shared" si="89"/>
        <v>0.34664634146341461</v>
      </c>
      <c r="N1139" s="5">
        <v>35844</v>
      </c>
      <c r="O1139">
        <v>11.525</v>
      </c>
      <c r="P1139" s="10">
        <f t="shared" si="90"/>
        <v>5.9289209999999999</v>
      </c>
      <c r="Q1139">
        <v>9.3708333333333353</v>
      </c>
      <c r="R1139" s="10">
        <f t="shared" si="90"/>
        <v>4.8207315000000008</v>
      </c>
      <c r="S1139">
        <v>7.9059288442307925E-3</v>
      </c>
      <c r="T1139">
        <v>-2.1020470987581619</v>
      </c>
    </row>
    <row r="1140" spans="1:20" x14ac:dyDescent="0.25">
      <c r="A1140" s="8">
        <v>37687</v>
      </c>
      <c r="B1140" s="7">
        <v>7.1916568499999993</v>
      </c>
      <c r="C1140" s="7">
        <v>4.8203028000000012</v>
      </c>
      <c r="D1140">
        <f t="shared" si="91"/>
        <v>1138</v>
      </c>
      <c r="E1140" s="4">
        <f t="shared" si="87"/>
        <v>7.8989816308351595E-3</v>
      </c>
      <c r="F1140">
        <f t="shared" si="88"/>
        <v>-2.1024288961294793</v>
      </c>
      <c r="G1140">
        <f t="shared" si="89"/>
        <v>0.3469512195121951</v>
      </c>
      <c r="N1140" s="5">
        <v>37687</v>
      </c>
      <c r="O1140">
        <v>13.979583333333332</v>
      </c>
      <c r="P1140" s="10">
        <f t="shared" si="90"/>
        <v>7.1916568499999993</v>
      </c>
      <c r="Q1140">
        <v>9.3700000000000028</v>
      </c>
      <c r="R1140" s="10">
        <f t="shared" si="90"/>
        <v>4.8203028000000012</v>
      </c>
      <c r="S1140">
        <v>7.8989816308351595E-3</v>
      </c>
      <c r="T1140">
        <v>-2.1024288961294793</v>
      </c>
    </row>
    <row r="1141" spans="1:20" x14ac:dyDescent="0.25">
      <c r="A1141" s="5">
        <v>38358</v>
      </c>
      <c r="B1141">
        <v>5.8457532000000008</v>
      </c>
      <c r="C1141">
        <v>4.8168732000000007</v>
      </c>
      <c r="D1141">
        <f t="shared" si="91"/>
        <v>1139</v>
      </c>
      <c r="E1141" s="4">
        <f t="shared" si="87"/>
        <v>7.8920466162338988E-3</v>
      </c>
      <c r="F1141">
        <f t="shared" si="88"/>
        <v>-2.1028103581495272</v>
      </c>
      <c r="G1141">
        <f t="shared" si="89"/>
        <v>0.34725609756097559</v>
      </c>
      <c r="N1141" s="5">
        <v>38358</v>
      </c>
      <c r="O1141">
        <v>11.363333333333335</v>
      </c>
      <c r="P1141" s="10">
        <f t="shared" si="90"/>
        <v>5.8457532000000008</v>
      </c>
      <c r="Q1141">
        <v>9.3633333333333351</v>
      </c>
      <c r="R1141" s="10">
        <f t="shared" si="90"/>
        <v>4.8168732000000007</v>
      </c>
      <c r="S1141">
        <v>7.8920466162338988E-3</v>
      </c>
      <c r="T1141">
        <v>-2.1028103581495272</v>
      </c>
    </row>
    <row r="1142" spans="1:20" x14ac:dyDescent="0.25">
      <c r="A1142" s="8">
        <v>37906</v>
      </c>
      <c r="B1142" s="7">
        <v>5.9619309000000014</v>
      </c>
      <c r="C1142" s="7">
        <v>4.8164445000000002</v>
      </c>
      <c r="D1142">
        <f t="shared" si="91"/>
        <v>1140</v>
      </c>
      <c r="E1142" s="4">
        <f t="shared" si="87"/>
        <v>7.8851237683249219E-3</v>
      </c>
      <c r="F1142">
        <f t="shared" si="88"/>
        <v>-2.1031914854068998</v>
      </c>
      <c r="G1142">
        <f t="shared" si="89"/>
        <v>0.34756097560975607</v>
      </c>
      <c r="N1142" s="5">
        <v>37906</v>
      </c>
      <c r="O1142">
        <v>11.589166666666669</v>
      </c>
      <c r="P1142" s="10">
        <f t="shared" si="90"/>
        <v>5.9619309000000014</v>
      </c>
      <c r="Q1142">
        <v>9.3625000000000007</v>
      </c>
      <c r="R1142" s="10">
        <f t="shared" si="90"/>
        <v>4.8164445000000002</v>
      </c>
      <c r="S1142">
        <v>7.8851237683249219E-3</v>
      </c>
      <c r="T1142">
        <v>-2.1031914854068998</v>
      </c>
    </row>
    <row r="1143" spans="1:20" x14ac:dyDescent="0.25">
      <c r="A1143" s="8">
        <v>36511</v>
      </c>
      <c r="B1143" s="7">
        <v>7.1717223000000025</v>
      </c>
      <c r="C1143" s="7">
        <v>4.8164444999999994</v>
      </c>
      <c r="D1143">
        <f t="shared" si="91"/>
        <v>1141</v>
      </c>
      <c r="E1143" s="4">
        <f t="shared" si="87"/>
        <v>7.8782130551186772E-3</v>
      </c>
      <c r="F1143">
        <f t="shared" si="88"/>
        <v>-2.1035722784886417</v>
      </c>
      <c r="G1143">
        <f t="shared" si="89"/>
        <v>0.34786585365853656</v>
      </c>
      <c r="N1143" s="5">
        <v>36511</v>
      </c>
      <c r="O1143">
        <v>13.940833333333337</v>
      </c>
      <c r="P1143" s="10">
        <f t="shared" si="90"/>
        <v>7.1717223000000025</v>
      </c>
      <c r="Q1143">
        <v>9.3624999999999989</v>
      </c>
      <c r="R1143" s="10">
        <f t="shared" si="90"/>
        <v>4.8164444999999994</v>
      </c>
      <c r="S1143">
        <v>7.8782130551186772E-3</v>
      </c>
      <c r="T1143">
        <v>-2.1035722784886417</v>
      </c>
    </row>
    <row r="1144" spans="1:20" x14ac:dyDescent="0.25">
      <c r="A1144" s="8">
        <v>38160</v>
      </c>
      <c r="B1144" s="7">
        <v>5.6037520500000015</v>
      </c>
      <c r="C1144" s="7">
        <v>4.8121575000000014</v>
      </c>
      <c r="D1144">
        <f t="shared" si="91"/>
        <v>1142</v>
      </c>
      <c r="E1144" s="4">
        <f t="shared" si="87"/>
        <v>7.8713144447376624E-3</v>
      </c>
      <c r="F1144">
        <f t="shared" si="88"/>
        <v>-2.1039527379802565</v>
      </c>
      <c r="G1144">
        <f t="shared" si="89"/>
        <v>0.34817073170731705</v>
      </c>
      <c r="N1144" s="5">
        <v>38160</v>
      </c>
      <c r="O1144">
        <v>10.89291666666667</v>
      </c>
      <c r="P1144" s="10">
        <f t="shared" si="90"/>
        <v>5.6037520500000015</v>
      </c>
      <c r="Q1144">
        <v>9.3541666666666696</v>
      </c>
      <c r="R1144" s="10">
        <f t="shared" si="90"/>
        <v>4.8121575000000014</v>
      </c>
      <c r="S1144">
        <v>7.8713144447376624E-3</v>
      </c>
      <c r="T1144">
        <v>-2.1039527379802565</v>
      </c>
    </row>
    <row r="1145" spans="1:20" x14ac:dyDescent="0.25">
      <c r="A1145" s="8">
        <v>38190</v>
      </c>
      <c r="B1145" s="7">
        <v>5.6333323500000008</v>
      </c>
      <c r="C1145" s="7">
        <v>4.8119431500000003</v>
      </c>
      <c r="D1145">
        <f t="shared" si="91"/>
        <v>1143</v>
      </c>
      <c r="E1145" s="4">
        <f t="shared" si="87"/>
        <v>7.8644279054159334E-3</v>
      </c>
      <c r="F1145">
        <f t="shared" si="88"/>
        <v>-2.1043328644657087</v>
      </c>
      <c r="G1145">
        <f t="shared" si="89"/>
        <v>0.34847560975609754</v>
      </c>
      <c r="N1145" s="5">
        <v>38190</v>
      </c>
      <c r="O1145">
        <v>10.950416666666667</v>
      </c>
      <c r="P1145" s="10">
        <f t="shared" si="90"/>
        <v>5.6333323500000008</v>
      </c>
      <c r="Q1145">
        <v>9.3537499999999998</v>
      </c>
      <c r="R1145" s="10">
        <f t="shared" si="90"/>
        <v>4.8119431500000003</v>
      </c>
      <c r="S1145">
        <v>7.8644279054159334E-3</v>
      </c>
      <c r="T1145">
        <v>-2.1043328644657087</v>
      </c>
    </row>
    <row r="1146" spans="1:20" x14ac:dyDescent="0.25">
      <c r="A1146" s="5">
        <v>38549</v>
      </c>
      <c r="B1146">
        <v>5.7483078260869567</v>
      </c>
      <c r="C1146">
        <v>4.8088956521739119</v>
      </c>
      <c r="D1146">
        <f t="shared" si="91"/>
        <v>1144</v>
      </c>
      <c r="E1146" s="4">
        <f t="shared" si="87"/>
        <v>7.8575534054986101E-3</v>
      </c>
      <c r="F1146">
        <f t="shared" si="88"/>
        <v>-2.1047126585274323</v>
      </c>
      <c r="G1146">
        <f t="shared" si="89"/>
        <v>0.34878048780487803</v>
      </c>
      <c r="N1146" s="5">
        <v>38549</v>
      </c>
      <c r="O1146">
        <v>11.173913043478262</v>
      </c>
      <c r="P1146" s="10">
        <f t="shared" si="90"/>
        <v>5.7483078260869567</v>
      </c>
      <c r="Q1146">
        <v>9.3478260869565197</v>
      </c>
      <c r="R1146" s="10">
        <f t="shared" si="90"/>
        <v>4.8088956521739119</v>
      </c>
      <c r="S1146">
        <v>7.8575534054986101E-3</v>
      </c>
      <c r="T1146">
        <v>-2.1047126585274323</v>
      </c>
    </row>
    <row r="1147" spans="1:20" x14ac:dyDescent="0.25">
      <c r="A1147" s="8">
        <v>37719</v>
      </c>
      <c r="B1147" s="7">
        <v>6.8431703478260868</v>
      </c>
      <c r="C1147" s="7">
        <v>4.8086719826086961</v>
      </c>
      <c r="D1147">
        <f t="shared" si="91"/>
        <v>1145</v>
      </c>
      <c r="E1147" s="4">
        <f t="shared" si="87"/>
        <v>7.850690913441408E-3</v>
      </c>
      <c r="F1147">
        <f t="shared" si="88"/>
        <v>-2.1050921207463338</v>
      </c>
      <c r="G1147">
        <f t="shared" si="89"/>
        <v>0.34908536585365851</v>
      </c>
      <c r="N1147" s="5">
        <v>37719</v>
      </c>
      <c r="O1147">
        <v>13.302173913043477</v>
      </c>
      <c r="P1147" s="10">
        <f t="shared" si="90"/>
        <v>6.8431703478260868</v>
      </c>
      <c r="Q1147">
        <v>9.3473913043478269</v>
      </c>
      <c r="R1147" s="10">
        <f t="shared" si="90"/>
        <v>4.8086719826086961</v>
      </c>
      <c r="S1147">
        <v>7.850690913441408E-3</v>
      </c>
      <c r="T1147">
        <v>-2.1050921207463338</v>
      </c>
    </row>
    <row r="1148" spans="1:20" x14ac:dyDescent="0.25">
      <c r="A1148" s="8">
        <v>37002</v>
      </c>
      <c r="B1148" s="7">
        <v>5.8247469000000018</v>
      </c>
      <c r="C1148" s="7">
        <v>4.8082992000000004</v>
      </c>
      <c r="D1148">
        <f t="shared" si="91"/>
        <v>1146</v>
      </c>
      <c r="E1148" s="4">
        <f t="shared" si="87"/>
        <v>7.8438403978101316E-3</v>
      </c>
      <c r="F1148">
        <f t="shared" si="88"/>
        <v>-2.1054712517017982</v>
      </c>
      <c r="G1148">
        <f t="shared" si="89"/>
        <v>0.349390243902439</v>
      </c>
      <c r="N1148" s="5">
        <v>37002</v>
      </c>
      <c r="O1148">
        <v>11.322500000000003</v>
      </c>
      <c r="P1148" s="10">
        <f t="shared" si="90"/>
        <v>5.8247469000000018</v>
      </c>
      <c r="Q1148">
        <v>9.3466666666666676</v>
      </c>
      <c r="R1148" s="10">
        <f t="shared" si="90"/>
        <v>4.8082992000000004</v>
      </c>
      <c r="S1148">
        <v>7.8438403978101316E-3</v>
      </c>
      <c r="T1148">
        <v>-2.1054712517017982</v>
      </c>
    </row>
    <row r="1149" spans="1:20" x14ac:dyDescent="0.25">
      <c r="A1149" s="8">
        <v>37786</v>
      </c>
      <c r="B1149" s="7">
        <v>6.0161614500000011</v>
      </c>
      <c r="C1149" s="7">
        <v>4.8080848500000002</v>
      </c>
      <c r="D1149">
        <f t="shared" si="91"/>
        <v>1147</v>
      </c>
      <c r="E1149" s="4">
        <f t="shared" si="87"/>
        <v>7.8370018272802197E-3</v>
      </c>
      <c r="F1149">
        <f t="shared" si="88"/>
        <v>-2.1058500519716947</v>
      </c>
      <c r="G1149">
        <f t="shared" si="89"/>
        <v>0.34969512195121949</v>
      </c>
      <c r="N1149" s="5">
        <v>37786</v>
      </c>
      <c r="O1149">
        <v>11.694583333333336</v>
      </c>
      <c r="P1149" s="10">
        <f t="shared" si="90"/>
        <v>6.0161614500000011</v>
      </c>
      <c r="Q1149">
        <v>9.3462499999999995</v>
      </c>
      <c r="R1149" s="10">
        <f t="shared" si="90"/>
        <v>4.8080848500000002</v>
      </c>
      <c r="S1149">
        <v>7.8370018272802197E-3</v>
      </c>
      <c r="T1149">
        <v>-2.1058500519716947</v>
      </c>
    </row>
    <row r="1150" spans="1:20" x14ac:dyDescent="0.25">
      <c r="A1150" s="8">
        <v>36974</v>
      </c>
      <c r="B1150" s="7">
        <v>5.7040678500000004</v>
      </c>
      <c r="C1150" s="7">
        <v>4.8080848500000002</v>
      </c>
      <c r="D1150">
        <f t="shared" si="91"/>
        <v>1148</v>
      </c>
      <c r="E1150" s="4">
        <f t="shared" si="87"/>
        <v>7.8301751706362464E-3</v>
      </c>
      <c r="F1150">
        <f t="shared" si="88"/>
        <v>-2.1062285221323815</v>
      </c>
      <c r="G1150">
        <f t="shared" si="89"/>
        <v>0.35</v>
      </c>
      <c r="N1150" s="5">
        <v>36974</v>
      </c>
      <c r="O1150">
        <v>11.087916666666667</v>
      </c>
      <c r="P1150" s="10">
        <f t="shared" si="90"/>
        <v>5.7040678500000004</v>
      </c>
      <c r="Q1150">
        <v>9.3462499999999995</v>
      </c>
      <c r="R1150" s="10">
        <f t="shared" si="90"/>
        <v>4.8080848500000002</v>
      </c>
      <c r="S1150">
        <v>7.8301751706362464E-3</v>
      </c>
      <c r="T1150">
        <v>-2.1062285221323815</v>
      </c>
    </row>
    <row r="1151" spans="1:20" x14ac:dyDescent="0.25">
      <c r="A1151" s="8">
        <v>36846</v>
      </c>
      <c r="B1151" s="7">
        <v>6.7335908999999994</v>
      </c>
      <c r="C1151" s="7">
        <v>4.8037978500000005</v>
      </c>
      <c r="D1151">
        <f t="shared" si="91"/>
        <v>1149</v>
      </c>
      <c r="E1151" s="4">
        <f t="shared" si="87"/>
        <v>7.8233603967714626E-3</v>
      </c>
      <c r="F1151">
        <f t="shared" si="88"/>
        <v>-2.1066066627587121</v>
      </c>
      <c r="G1151">
        <f t="shared" si="89"/>
        <v>0.35030487804878047</v>
      </c>
      <c r="N1151" s="5">
        <v>36846</v>
      </c>
      <c r="O1151">
        <v>13.089166666666666</v>
      </c>
      <c r="P1151" s="10">
        <f t="shared" si="90"/>
        <v>6.7335908999999994</v>
      </c>
      <c r="Q1151">
        <v>9.3379166666666666</v>
      </c>
      <c r="R1151" s="10">
        <f t="shared" si="90"/>
        <v>4.8037978500000005</v>
      </c>
      <c r="S1151">
        <v>7.8233603967714626E-3</v>
      </c>
      <c r="T1151">
        <v>-2.1066066627587121</v>
      </c>
    </row>
    <row r="1152" spans="1:20" x14ac:dyDescent="0.25">
      <c r="A1152" s="8">
        <v>38279</v>
      </c>
      <c r="B1152" s="7">
        <v>5.6371906500000009</v>
      </c>
      <c r="C1152" s="7">
        <v>4.8003682500000018</v>
      </c>
      <c r="D1152">
        <f t="shared" si="91"/>
        <v>1150</v>
      </c>
      <c r="E1152" s="4">
        <f t="shared" si="87"/>
        <v>7.8165574746873138E-3</v>
      </c>
      <c r="F1152">
        <f t="shared" si="88"/>
        <v>-2.1069844744240389</v>
      </c>
      <c r="G1152">
        <f t="shared" si="89"/>
        <v>0.35060975609756095</v>
      </c>
      <c r="N1152" s="5">
        <v>38279</v>
      </c>
      <c r="O1152">
        <v>10.957916666666668</v>
      </c>
      <c r="P1152" s="10">
        <f t="shared" si="90"/>
        <v>5.6371906500000009</v>
      </c>
      <c r="Q1152">
        <v>9.3312500000000025</v>
      </c>
      <c r="R1152" s="10">
        <f t="shared" si="90"/>
        <v>4.8003682500000018</v>
      </c>
      <c r="S1152">
        <v>7.8165574746873138E-3</v>
      </c>
      <c r="T1152">
        <v>-2.1069844744240389</v>
      </c>
    </row>
    <row r="1153" spans="1:20" x14ac:dyDescent="0.25">
      <c r="A1153" s="8">
        <v>38271</v>
      </c>
      <c r="B1153" s="7">
        <v>6.8206170000000004</v>
      </c>
      <c r="C1153" s="7">
        <v>4.7954382000000004</v>
      </c>
      <c r="D1153">
        <f t="shared" si="91"/>
        <v>1151</v>
      </c>
      <c r="E1153" s="4">
        <f t="shared" si="87"/>
        <v>7.8097663734929719E-3</v>
      </c>
      <c r="F1153">
        <f t="shared" si="88"/>
        <v>-2.1073619577002187</v>
      </c>
      <c r="G1153">
        <f t="shared" si="89"/>
        <v>0.35091463414634144</v>
      </c>
      <c r="N1153" s="5">
        <v>38271</v>
      </c>
      <c r="O1153">
        <v>13.258333333333335</v>
      </c>
      <c r="P1153" s="10">
        <f t="shared" si="90"/>
        <v>6.8206170000000004</v>
      </c>
      <c r="Q1153">
        <v>9.3216666666666672</v>
      </c>
      <c r="R1153" s="10">
        <f t="shared" si="90"/>
        <v>4.7954382000000004</v>
      </c>
      <c r="S1153">
        <v>7.8097663734929719E-3</v>
      </c>
      <c r="T1153">
        <v>-2.1073619577002187</v>
      </c>
    </row>
    <row r="1154" spans="1:20" x14ac:dyDescent="0.25">
      <c r="A1154" s="8">
        <v>37856</v>
      </c>
      <c r="B1154" s="7">
        <v>6.2457303</v>
      </c>
      <c r="C1154" s="7">
        <v>4.7913655500000001</v>
      </c>
      <c r="D1154">
        <f t="shared" si="91"/>
        <v>1152</v>
      </c>
      <c r="E1154" s="4">
        <f t="shared" si="87"/>
        <v>7.8029870624048703E-3</v>
      </c>
      <c r="F1154">
        <f t="shared" si="88"/>
        <v>-2.1077391131576202</v>
      </c>
      <c r="G1154">
        <f t="shared" si="89"/>
        <v>0.35121951219512193</v>
      </c>
      <c r="N1154" s="5">
        <v>37856</v>
      </c>
      <c r="O1154">
        <v>12.140833333333333</v>
      </c>
      <c r="P1154" s="10">
        <f t="shared" si="90"/>
        <v>6.2457303</v>
      </c>
      <c r="Q1154">
        <v>9.3137500000000006</v>
      </c>
      <c r="R1154" s="10">
        <f t="shared" si="90"/>
        <v>4.7913655500000001</v>
      </c>
      <c r="S1154">
        <v>7.8029870624048703E-3</v>
      </c>
      <c r="T1154">
        <v>-2.1077391131576202</v>
      </c>
    </row>
    <row r="1155" spans="1:20" x14ac:dyDescent="0.25">
      <c r="A1155" s="8">
        <v>35614</v>
      </c>
      <c r="B1155" s="7">
        <v>5.6245440000000011</v>
      </c>
      <c r="C1155" s="7">
        <v>4.7911512000000007</v>
      </c>
      <c r="D1155">
        <f t="shared" si="91"/>
        <v>1153</v>
      </c>
      <c r="E1155" s="4">
        <f t="shared" ref="E1155:E1218" si="92">(D$1+1)/D1155/365</f>
        <v>7.796219510746237E-3</v>
      </c>
      <c r="F1155">
        <f t="shared" ref="F1155:F1218" si="93">LOG(E1155)</f>
        <v>-2.108115941365126</v>
      </c>
      <c r="G1155">
        <f t="shared" ref="G1155:G1218" si="94">D1155/D$1</f>
        <v>0.35152439024390242</v>
      </c>
      <c r="N1155" s="5">
        <v>35614</v>
      </c>
      <c r="O1155">
        <v>10.933333333333335</v>
      </c>
      <c r="P1155" s="10">
        <f t="shared" si="90"/>
        <v>5.6245440000000011</v>
      </c>
      <c r="Q1155">
        <v>9.3133333333333344</v>
      </c>
      <c r="R1155" s="10">
        <f t="shared" si="90"/>
        <v>4.7911512000000007</v>
      </c>
      <c r="S1155">
        <v>7.796219510746237E-3</v>
      </c>
      <c r="T1155">
        <v>-2.108115941365126</v>
      </c>
    </row>
    <row r="1156" spans="1:20" x14ac:dyDescent="0.25">
      <c r="A1156" s="8">
        <v>37009</v>
      </c>
      <c r="B1156" s="7">
        <v>6.4999494000000002</v>
      </c>
      <c r="C1156" s="7">
        <v>4.7875072499999991</v>
      </c>
      <c r="D1156">
        <f t="shared" si="91"/>
        <v>1154</v>
      </c>
      <c r="E1156" s="4">
        <f t="shared" si="92"/>
        <v>7.7894636879466302E-3</v>
      </c>
      <c r="F1156">
        <f t="shared" si="93"/>
        <v>-2.1084924428901397</v>
      </c>
      <c r="G1156">
        <f t="shared" si="94"/>
        <v>0.35182926829268291</v>
      </c>
      <c r="N1156" s="5">
        <v>37009</v>
      </c>
      <c r="O1156">
        <v>12.635</v>
      </c>
      <c r="P1156" s="10">
        <f t="shared" ref="P1156:R1219" si="95">O1156*0.51444</f>
        <v>6.4999494000000002</v>
      </c>
      <c r="Q1156">
        <v>9.3062499999999986</v>
      </c>
      <c r="R1156" s="10">
        <f t="shared" si="95"/>
        <v>4.7875072499999991</v>
      </c>
      <c r="S1156">
        <v>7.7894636879466302E-3</v>
      </c>
      <c r="T1156">
        <v>-2.1084924428901397</v>
      </c>
    </row>
    <row r="1157" spans="1:20" x14ac:dyDescent="0.25">
      <c r="A1157" s="5">
        <v>38615</v>
      </c>
      <c r="B1157">
        <v>5.9707192500000019</v>
      </c>
      <c r="C1157">
        <v>4.7872929000000015</v>
      </c>
      <c r="D1157">
        <f t="shared" ref="D1157:D1220" si="96">D1156+1</f>
        <v>1155</v>
      </c>
      <c r="E1157" s="4">
        <f t="shared" si="92"/>
        <v>7.7827195635414804E-3</v>
      </c>
      <c r="F1157">
        <f t="shared" si="93"/>
        <v>-2.1088686182985903</v>
      </c>
      <c r="G1157">
        <f t="shared" si="94"/>
        <v>0.35213414634146339</v>
      </c>
      <c r="N1157" s="5">
        <v>38615</v>
      </c>
      <c r="O1157">
        <v>11.606250000000003</v>
      </c>
      <c r="P1157" s="10">
        <f t="shared" si="95"/>
        <v>5.9707192500000019</v>
      </c>
      <c r="Q1157">
        <v>9.3058333333333358</v>
      </c>
      <c r="R1157" s="10">
        <f t="shared" si="95"/>
        <v>4.7872929000000015</v>
      </c>
      <c r="S1157">
        <v>7.7827195635414804E-3</v>
      </c>
      <c r="T1157">
        <v>-2.1088686182985903</v>
      </c>
    </row>
    <row r="1158" spans="1:20" x14ac:dyDescent="0.25">
      <c r="A1158" s="8">
        <v>35558</v>
      </c>
      <c r="B1158" s="7">
        <v>6.1998593999999985</v>
      </c>
      <c r="C1158" s="7">
        <v>4.7872929000000006</v>
      </c>
      <c r="D1158">
        <f t="shared" si="96"/>
        <v>1156</v>
      </c>
      <c r="E1158" s="4">
        <f t="shared" si="92"/>
        <v>7.775987107171636E-3</v>
      </c>
      <c r="F1158">
        <f t="shared" si="93"/>
        <v>-2.1092444681549374</v>
      </c>
      <c r="G1158">
        <f t="shared" si="94"/>
        <v>0.35243902439024388</v>
      </c>
      <c r="N1158" s="5">
        <v>35558</v>
      </c>
      <c r="O1158">
        <v>12.051666666666664</v>
      </c>
      <c r="P1158" s="10">
        <f t="shared" si="95"/>
        <v>6.1998593999999985</v>
      </c>
      <c r="Q1158">
        <v>9.3058333333333341</v>
      </c>
      <c r="R1158" s="10">
        <f t="shared" si="95"/>
        <v>4.7872929000000006</v>
      </c>
      <c r="S1158">
        <v>7.775987107171636E-3</v>
      </c>
      <c r="T1158">
        <v>-2.1092444681549374</v>
      </c>
    </row>
    <row r="1159" spans="1:20" x14ac:dyDescent="0.25">
      <c r="A1159" s="8">
        <v>36941</v>
      </c>
      <c r="B1159" s="7">
        <v>5.7038535000000001</v>
      </c>
      <c r="C1159" s="7">
        <v>4.7872929000000006</v>
      </c>
      <c r="D1159">
        <f t="shared" si="96"/>
        <v>1157</v>
      </c>
      <c r="E1159" s="4">
        <f t="shared" si="92"/>
        <v>7.7692662885828958E-3</v>
      </c>
      <c r="F1159">
        <f t="shared" si="93"/>
        <v>-2.1096199930221764</v>
      </c>
      <c r="G1159">
        <f t="shared" si="94"/>
        <v>0.35274390243902437</v>
      </c>
      <c r="N1159" s="5">
        <v>36941</v>
      </c>
      <c r="O1159">
        <v>11.0875</v>
      </c>
      <c r="P1159" s="10">
        <f t="shared" si="95"/>
        <v>5.7038535000000001</v>
      </c>
      <c r="Q1159">
        <v>9.3058333333333341</v>
      </c>
      <c r="R1159" s="10">
        <f t="shared" si="95"/>
        <v>4.7872929000000006</v>
      </c>
      <c r="S1159">
        <v>7.7692662885828958E-3</v>
      </c>
      <c r="T1159">
        <v>-2.1096199930221764</v>
      </c>
    </row>
    <row r="1160" spans="1:20" x14ac:dyDescent="0.25">
      <c r="A1160" s="5">
        <v>38696</v>
      </c>
      <c r="B1160">
        <v>5.7750177000000011</v>
      </c>
      <c r="C1160">
        <v>4.7834346000000005</v>
      </c>
      <c r="D1160">
        <f t="shared" si="96"/>
        <v>1158</v>
      </c>
      <c r="E1160" s="4">
        <f t="shared" si="92"/>
        <v>7.7625570776255716E-3</v>
      </c>
      <c r="F1160">
        <f t="shared" si="93"/>
        <v>-2.1099951934618444</v>
      </c>
      <c r="G1160">
        <f t="shared" si="94"/>
        <v>0.35304878048780486</v>
      </c>
      <c r="N1160" s="5">
        <v>38696</v>
      </c>
      <c r="O1160">
        <v>11.225833333333336</v>
      </c>
      <c r="P1160" s="10">
        <f t="shared" si="95"/>
        <v>5.7750177000000011</v>
      </c>
      <c r="Q1160">
        <v>9.2983333333333338</v>
      </c>
      <c r="R1160" s="10">
        <f t="shared" si="95"/>
        <v>4.7834346000000005</v>
      </c>
      <c r="S1160">
        <v>7.7625570776255716E-3</v>
      </c>
      <c r="T1160">
        <v>-2.1099951934618444</v>
      </c>
    </row>
    <row r="1161" spans="1:20" x14ac:dyDescent="0.25">
      <c r="A1161" s="8">
        <v>37294</v>
      </c>
      <c r="B1161" s="7">
        <v>6.4995207000000024</v>
      </c>
      <c r="C1161" s="7">
        <v>4.7832202500000003</v>
      </c>
      <c r="D1161">
        <f t="shared" si="96"/>
        <v>1159</v>
      </c>
      <c r="E1161" s="4">
        <f t="shared" si="92"/>
        <v>7.755859444254022E-3</v>
      </c>
      <c r="F1161">
        <f t="shared" si="93"/>
        <v>-2.1103700700340231</v>
      </c>
      <c r="G1161">
        <f t="shared" si="94"/>
        <v>0.35335365853658535</v>
      </c>
      <c r="N1161" s="5">
        <v>37294</v>
      </c>
      <c r="O1161">
        <v>12.634166666666671</v>
      </c>
      <c r="P1161" s="10">
        <f t="shared" si="95"/>
        <v>6.4995207000000024</v>
      </c>
      <c r="Q1161">
        <v>9.2979166666666675</v>
      </c>
      <c r="R1161" s="10">
        <f t="shared" si="95"/>
        <v>4.7832202500000003</v>
      </c>
      <c r="S1161">
        <v>7.755859444254022E-3</v>
      </c>
      <c r="T1161">
        <v>-2.1103700700340231</v>
      </c>
    </row>
    <row r="1162" spans="1:20" x14ac:dyDescent="0.25">
      <c r="A1162" s="8">
        <v>35655</v>
      </c>
      <c r="B1162" s="7">
        <v>5.7582984000000019</v>
      </c>
      <c r="C1162" s="7">
        <v>4.7832202499999994</v>
      </c>
      <c r="D1162">
        <f t="shared" si="96"/>
        <v>1160</v>
      </c>
      <c r="E1162" s="4">
        <f t="shared" si="92"/>
        <v>7.7491733585262164E-3</v>
      </c>
      <c r="F1162">
        <f t="shared" si="93"/>
        <v>-2.1107446232973457</v>
      </c>
      <c r="G1162">
        <f t="shared" si="94"/>
        <v>0.35365853658536583</v>
      </c>
      <c r="N1162" s="5">
        <v>35655</v>
      </c>
      <c r="O1162">
        <v>11.193333333333337</v>
      </c>
      <c r="P1162" s="10">
        <f t="shared" si="95"/>
        <v>5.7582984000000019</v>
      </c>
      <c r="Q1162">
        <v>9.2979166666666657</v>
      </c>
      <c r="R1162" s="10">
        <f t="shared" si="95"/>
        <v>4.7832202499999994</v>
      </c>
      <c r="S1162">
        <v>7.7491733585262164E-3</v>
      </c>
      <c r="T1162">
        <v>-2.1107446232973457</v>
      </c>
    </row>
    <row r="1163" spans="1:20" x14ac:dyDescent="0.25">
      <c r="A1163" s="8">
        <v>36826</v>
      </c>
      <c r="B1163" s="7">
        <v>7.7163856500000003</v>
      </c>
      <c r="C1163" s="7">
        <v>4.7830059000000009</v>
      </c>
      <c r="D1163">
        <f t="shared" si="96"/>
        <v>1161</v>
      </c>
      <c r="E1163" s="4">
        <f t="shared" si="92"/>
        <v>7.7424987906032821E-3</v>
      </c>
      <c r="F1163">
        <f t="shared" si="93"/>
        <v>-2.1111188538090007</v>
      </c>
      <c r="G1163">
        <f t="shared" si="94"/>
        <v>0.35396341463414632</v>
      </c>
      <c r="N1163" s="5">
        <v>36826</v>
      </c>
      <c r="O1163">
        <v>14.999583333333334</v>
      </c>
      <c r="P1163" s="10">
        <f t="shared" si="95"/>
        <v>7.7163856500000003</v>
      </c>
      <c r="Q1163">
        <v>9.2975000000000012</v>
      </c>
      <c r="R1163" s="10">
        <f t="shared" si="95"/>
        <v>4.7830059000000009</v>
      </c>
      <c r="S1163">
        <v>7.7424987906032821E-3</v>
      </c>
      <c r="T1163">
        <v>-2.1111188538090007</v>
      </c>
    </row>
    <row r="1164" spans="1:20" x14ac:dyDescent="0.25">
      <c r="A1164" s="8">
        <v>37150</v>
      </c>
      <c r="B1164" s="7">
        <v>7.2036604500000001</v>
      </c>
      <c r="C1164" s="7">
        <v>4.7791476000000008</v>
      </c>
      <c r="D1164">
        <f t="shared" si="96"/>
        <v>1162</v>
      </c>
      <c r="E1164" s="4">
        <f t="shared" si="92"/>
        <v>7.7358357107490628E-3</v>
      </c>
      <c r="F1164">
        <f t="shared" si="93"/>
        <v>-2.111492762124739</v>
      </c>
      <c r="G1164">
        <f t="shared" si="94"/>
        <v>0.35426829268292681</v>
      </c>
      <c r="N1164" s="5">
        <v>37150</v>
      </c>
      <c r="O1164">
        <v>14.002916666666666</v>
      </c>
      <c r="P1164" s="10">
        <f t="shared" si="95"/>
        <v>7.2036604500000001</v>
      </c>
      <c r="Q1164">
        <v>9.2900000000000009</v>
      </c>
      <c r="R1164" s="10">
        <f t="shared" si="95"/>
        <v>4.7791476000000008</v>
      </c>
      <c r="S1164">
        <v>7.7358357107490628E-3</v>
      </c>
      <c r="T1164">
        <v>-2.111492762124739</v>
      </c>
    </row>
    <row r="1165" spans="1:20" x14ac:dyDescent="0.25">
      <c r="A1165" s="8">
        <v>36331</v>
      </c>
      <c r="B1165" s="7">
        <v>8.5420618499999961</v>
      </c>
      <c r="C1165" s="7">
        <v>4.7791475999999999</v>
      </c>
      <c r="D1165">
        <f t="shared" si="96"/>
        <v>1163</v>
      </c>
      <c r="E1165" s="4">
        <f t="shared" si="92"/>
        <v>7.7291840893296739E-3</v>
      </c>
      <c r="F1165">
        <f t="shared" si="93"/>
        <v>-2.1118663487988756</v>
      </c>
      <c r="G1165">
        <f t="shared" si="94"/>
        <v>0.3545731707317073</v>
      </c>
      <c r="N1165" s="5">
        <v>36331</v>
      </c>
      <c r="O1165">
        <v>16.604583333333327</v>
      </c>
      <c r="P1165" s="10">
        <f t="shared" si="95"/>
        <v>8.5420618499999961</v>
      </c>
      <c r="Q1165">
        <v>9.2899999999999991</v>
      </c>
      <c r="R1165" s="10">
        <f t="shared" si="95"/>
        <v>4.7791475999999999</v>
      </c>
      <c r="S1165">
        <v>7.7291840893296739E-3</v>
      </c>
      <c r="T1165">
        <v>-2.1118663487988756</v>
      </c>
    </row>
    <row r="1166" spans="1:20" x14ac:dyDescent="0.25">
      <c r="A1166" s="8">
        <v>36831</v>
      </c>
      <c r="B1166" s="7">
        <v>6.5128104000000011</v>
      </c>
      <c r="C1166" s="7">
        <v>4.7782529217391305</v>
      </c>
      <c r="D1166">
        <f t="shared" si="96"/>
        <v>1164</v>
      </c>
      <c r="E1166" s="4">
        <f t="shared" si="92"/>
        <v>7.7225438968130684E-3</v>
      </c>
      <c r="F1166">
        <f t="shared" si="93"/>
        <v>-2.1122396143842965</v>
      </c>
      <c r="G1166">
        <f t="shared" si="94"/>
        <v>0.35487804878048779</v>
      </c>
      <c r="N1166" s="5">
        <v>36831</v>
      </c>
      <c r="O1166">
        <v>12.660000000000002</v>
      </c>
      <c r="P1166" s="10">
        <f t="shared" si="95"/>
        <v>6.5128104000000011</v>
      </c>
      <c r="Q1166">
        <v>9.2882608695652173</v>
      </c>
      <c r="R1166" s="10">
        <f t="shared" si="95"/>
        <v>4.7782529217391305</v>
      </c>
      <c r="S1166">
        <v>7.7225438968130684E-3</v>
      </c>
      <c r="T1166">
        <v>-2.1122396143842965</v>
      </c>
    </row>
    <row r="1167" spans="1:20" x14ac:dyDescent="0.25">
      <c r="A1167" s="8">
        <v>38283</v>
      </c>
      <c r="B1167" s="7">
        <v>6.6960796499999997</v>
      </c>
      <c r="C1167" s="7">
        <v>4.7746462500000009</v>
      </c>
      <c r="D1167">
        <f t="shared" si="96"/>
        <v>1165</v>
      </c>
      <c r="E1167" s="4">
        <f t="shared" si="92"/>
        <v>7.7159151037685938E-3</v>
      </c>
      <c r="F1167">
        <f t="shared" si="93"/>
        <v>-2.1126125594324647</v>
      </c>
      <c r="G1167">
        <f t="shared" si="94"/>
        <v>0.35518292682926828</v>
      </c>
      <c r="N1167" s="5">
        <v>38283</v>
      </c>
      <c r="O1167">
        <v>13.016249999999999</v>
      </c>
      <c r="P1167" s="10">
        <f t="shared" si="95"/>
        <v>6.6960796499999997</v>
      </c>
      <c r="Q1167">
        <v>9.2812500000000018</v>
      </c>
      <c r="R1167" s="10">
        <f t="shared" si="95"/>
        <v>4.7746462500000009</v>
      </c>
      <c r="S1167">
        <v>7.7159151037685938E-3</v>
      </c>
      <c r="T1167">
        <v>-2.1126125594324647</v>
      </c>
    </row>
    <row r="1168" spans="1:20" x14ac:dyDescent="0.25">
      <c r="A1168" s="8">
        <v>36670</v>
      </c>
      <c r="B1168" s="7">
        <v>6.7631712000000013</v>
      </c>
      <c r="C1168" s="7">
        <v>4.771002300000001</v>
      </c>
      <c r="D1168">
        <f t="shared" si="96"/>
        <v>1166</v>
      </c>
      <c r="E1168" s="4">
        <f t="shared" si="92"/>
        <v>7.7092976808665614E-3</v>
      </c>
      <c r="F1168">
        <f t="shared" si="93"/>
        <v>-2.1129851844934224</v>
      </c>
      <c r="G1168">
        <f t="shared" si="94"/>
        <v>0.35548780487804876</v>
      </c>
      <c r="N1168" s="5">
        <v>36670</v>
      </c>
      <c r="O1168">
        <v>13.146666666666668</v>
      </c>
      <c r="P1168" s="10">
        <f t="shared" si="95"/>
        <v>6.7631712000000013</v>
      </c>
      <c r="Q1168">
        <v>9.2741666666666678</v>
      </c>
      <c r="R1168" s="10">
        <f t="shared" si="95"/>
        <v>4.771002300000001</v>
      </c>
      <c r="S1168">
        <v>7.7092976808665614E-3</v>
      </c>
      <c r="T1168">
        <v>-2.1129851844934224</v>
      </c>
    </row>
    <row r="1169" spans="1:20" x14ac:dyDescent="0.25">
      <c r="A1169" s="8">
        <v>37881</v>
      </c>
      <c r="B1169" s="7">
        <v>7.4793145500000007</v>
      </c>
      <c r="C1169" s="7">
        <v>4.7705736000000005</v>
      </c>
      <c r="D1169">
        <f t="shared" si="96"/>
        <v>1167</v>
      </c>
      <c r="E1169" s="4">
        <f t="shared" si="92"/>
        <v>7.7026915988778165E-3</v>
      </c>
      <c r="F1169">
        <f t="shared" si="93"/>
        <v>-2.113357490115797</v>
      </c>
      <c r="G1169">
        <f t="shared" si="94"/>
        <v>0.35579268292682925</v>
      </c>
      <c r="N1169" s="5">
        <v>37881</v>
      </c>
      <c r="O1169">
        <v>14.53875</v>
      </c>
      <c r="P1169" s="10">
        <f t="shared" si="95"/>
        <v>7.4793145500000007</v>
      </c>
      <c r="Q1169">
        <v>9.2733333333333334</v>
      </c>
      <c r="R1169" s="10">
        <f t="shared" si="95"/>
        <v>4.7705736000000005</v>
      </c>
      <c r="S1169">
        <v>7.7026915988778165E-3</v>
      </c>
      <c r="T1169">
        <v>-2.113357490115797</v>
      </c>
    </row>
    <row r="1170" spans="1:20" x14ac:dyDescent="0.25">
      <c r="A1170" s="8">
        <v>38154</v>
      </c>
      <c r="B1170" s="7">
        <v>5.6166130500000007</v>
      </c>
      <c r="C1170" s="7">
        <v>4.7662865999999999</v>
      </c>
      <c r="D1170">
        <f t="shared" si="96"/>
        <v>1168</v>
      </c>
      <c r="E1170" s="4">
        <f t="shared" si="92"/>
        <v>7.696096828673297E-3</v>
      </c>
      <c r="F1170">
        <f t="shared" si="93"/>
        <v>-2.1137294768468076</v>
      </c>
      <c r="G1170">
        <f t="shared" si="94"/>
        <v>0.35609756097560974</v>
      </c>
      <c r="N1170" s="5">
        <v>38154</v>
      </c>
      <c r="O1170">
        <v>10.917916666666668</v>
      </c>
      <c r="P1170" s="10">
        <f t="shared" si="95"/>
        <v>5.6166130500000007</v>
      </c>
      <c r="Q1170">
        <v>9.2650000000000006</v>
      </c>
      <c r="R1170" s="10">
        <f t="shared" si="95"/>
        <v>4.7662865999999999</v>
      </c>
      <c r="S1170">
        <v>7.696096828673297E-3</v>
      </c>
      <c r="T1170">
        <v>-2.1137294768468076</v>
      </c>
    </row>
    <row r="1171" spans="1:20" x14ac:dyDescent="0.25">
      <c r="A1171" s="8">
        <v>36754</v>
      </c>
      <c r="B1171" s="7">
        <v>7.2420290999999999</v>
      </c>
      <c r="C1171" s="7">
        <v>4.7628570000000003</v>
      </c>
      <c r="D1171">
        <f t="shared" si="96"/>
        <v>1169</v>
      </c>
      <c r="E1171" s="4">
        <f t="shared" si="92"/>
        <v>7.6895133412236199E-3</v>
      </c>
      <c r="F1171">
        <f t="shared" si="93"/>
        <v>-2.1141011452322669</v>
      </c>
      <c r="G1171">
        <f t="shared" si="94"/>
        <v>0.35640243902439023</v>
      </c>
      <c r="N1171" s="5">
        <v>36754</v>
      </c>
      <c r="O1171">
        <v>14.077499999999999</v>
      </c>
      <c r="P1171" s="10">
        <f t="shared" si="95"/>
        <v>7.2420290999999999</v>
      </c>
      <c r="Q1171">
        <v>9.2583333333333346</v>
      </c>
      <c r="R1171" s="10">
        <f t="shared" si="95"/>
        <v>4.7628570000000003</v>
      </c>
      <c r="S1171">
        <v>7.6895133412236199E-3</v>
      </c>
      <c r="T1171">
        <v>-2.1141011452322669</v>
      </c>
    </row>
    <row r="1172" spans="1:20" x14ac:dyDescent="0.25">
      <c r="A1172" s="8">
        <v>37651</v>
      </c>
      <c r="B1172" s="7">
        <v>7.1831480869565212</v>
      </c>
      <c r="C1172" s="7">
        <v>4.7608066956521737</v>
      </c>
      <c r="D1172">
        <f t="shared" si="96"/>
        <v>1170</v>
      </c>
      <c r="E1172" s="4">
        <f t="shared" si="92"/>
        <v>7.6829411075986414E-3</v>
      </c>
      <c r="F1172">
        <f t="shared" si="93"/>
        <v>-2.1144724958165888</v>
      </c>
      <c r="G1172">
        <f t="shared" si="94"/>
        <v>0.35670731707317072</v>
      </c>
      <c r="N1172" s="5">
        <v>37651</v>
      </c>
      <c r="O1172">
        <v>13.963043478260868</v>
      </c>
      <c r="P1172" s="10">
        <f t="shared" si="95"/>
        <v>7.1831480869565212</v>
      </c>
      <c r="Q1172">
        <v>9.2543478260869563</v>
      </c>
      <c r="R1172" s="10">
        <f t="shared" si="95"/>
        <v>4.7608066956521737</v>
      </c>
      <c r="S1172">
        <v>7.6829411075986414E-3</v>
      </c>
      <c r="T1172">
        <v>-2.1144724958165888</v>
      </c>
    </row>
    <row r="1173" spans="1:20" x14ac:dyDescent="0.25">
      <c r="A1173" s="8">
        <v>37481</v>
      </c>
      <c r="B1173" s="7">
        <v>5.7165001500000017</v>
      </c>
      <c r="C1173" s="7">
        <v>4.7585700000000006</v>
      </c>
      <c r="D1173">
        <f t="shared" si="96"/>
        <v>1171</v>
      </c>
      <c r="E1173" s="4">
        <f t="shared" si="92"/>
        <v>7.6763800989670464E-3</v>
      </c>
      <c r="F1173">
        <f t="shared" si="93"/>
        <v>-2.1148435291427901</v>
      </c>
      <c r="G1173">
        <f t="shared" si="94"/>
        <v>0.3570121951219512</v>
      </c>
      <c r="N1173" s="5">
        <v>37481</v>
      </c>
      <c r="O1173">
        <v>11.112083333333336</v>
      </c>
      <c r="P1173" s="10">
        <f t="shared" si="95"/>
        <v>5.7165001500000017</v>
      </c>
      <c r="Q1173">
        <v>9.2500000000000018</v>
      </c>
      <c r="R1173" s="10">
        <f t="shared" si="95"/>
        <v>4.7585700000000006</v>
      </c>
      <c r="S1173">
        <v>7.6763800989670464E-3</v>
      </c>
      <c r="T1173">
        <v>-2.1148435291427901</v>
      </c>
    </row>
    <row r="1174" spans="1:20" x14ac:dyDescent="0.25">
      <c r="A1174" s="5">
        <v>38438</v>
      </c>
      <c r="B1174">
        <v>6.5338167</v>
      </c>
      <c r="C1174">
        <v>4.758141300000001</v>
      </c>
      <c r="D1174">
        <f t="shared" si="96"/>
        <v>1172</v>
      </c>
      <c r="E1174" s="4">
        <f t="shared" si="92"/>
        <v>7.6698302865959135E-3</v>
      </c>
      <c r="F1174">
        <f t="shared" si="93"/>
        <v>-2.1152142457524987</v>
      </c>
      <c r="G1174">
        <f t="shared" si="94"/>
        <v>0.35731707317073169</v>
      </c>
      <c r="N1174" s="5">
        <v>38438</v>
      </c>
      <c r="O1174">
        <v>12.700833333333334</v>
      </c>
      <c r="P1174" s="10">
        <f t="shared" si="95"/>
        <v>6.5338167</v>
      </c>
      <c r="Q1174">
        <v>9.2491666666666692</v>
      </c>
      <c r="R1174" s="10">
        <f t="shared" si="95"/>
        <v>4.758141300000001</v>
      </c>
      <c r="S1174">
        <v>7.6698302865959135E-3</v>
      </c>
      <c r="T1174">
        <v>-2.1152142457524987</v>
      </c>
    </row>
    <row r="1175" spans="1:20" x14ac:dyDescent="0.25">
      <c r="A1175" s="8">
        <v>38272</v>
      </c>
      <c r="B1175" s="7">
        <v>6.0873256500000004</v>
      </c>
      <c r="C1175" s="7">
        <v>4.7544973499999994</v>
      </c>
      <c r="D1175">
        <f t="shared" si="96"/>
        <v>1173</v>
      </c>
      <c r="E1175" s="4">
        <f t="shared" si="92"/>
        <v>7.6632916418503073E-3</v>
      </c>
      <c r="F1175">
        <f t="shared" si="93"/>
        <v>-2.1155846461859564</v>
      </c>
      <c r="G1175">
        <f t="shared" si="94"/>
        <v>0.35762195121951218</v>
      </c>
      <c r="N1175" s="5">
        <v>38272</v>
      </c>
      <c r="O1175">
        <v>11.832916666666668</v>
      </c>
      <c r="P1175" s="10">
        <f t="shared" si="95"/>
        <v>6.0873256500000004</v>
      </c>
      <c r="Q1175">
        <v>9.2420833333333317</v>
      </c>
      <c r="R1175" s="10">
        <f t="shared" si="95"/>
        <v>4.7544973499999994</v>
      </c>
      <c r="S1175">
        <v>7.6632916418503073E-3</v>
      </c>
      <c r="T1175">
        <v>-2.1155846461859564</v>
      </c>
    </row>
    <row r="1176" spans="1:20" x14ac:dyDescent="0.25">
      <c r="A1176" s="8">
        <v>38181</v>
      </c>
      <c r="B1176" s="7">
        <v>5.8050267</v>
      </c>
      <c r="C1176" s="7">
        <v>4.7540686500000016</v>
      </c>
      <c r="D1176">
        <f t="shared" si="96"/>
        <v>1174</v>
      </c>
      <c r="E1176" s="4">
        <f t="shared" si="92"/>
        <v>7.6567641361928547E-3</v>
      </c>
      <c r="F1176">
        <f t="shared" si="93"/>
        <v>-2.1159547309820228</v>
      </c>
      <c r="G1176">
        <f t="shared" si="94"/>
        <v>0.35792682926829267</v>
      </c>
      <c r="N1176" s="5">
        <v>38181</v>
      </c>
      <c r="O1176">
        <v>11.284166666666666</v>
      </c>
      <c r="P1176" s="10">
        <f t="shared" si="95"/>
        <v>5.8050267</v>
      </c>
      <c r="Q1176">
        <v>9.2412500000000026</v>
      </c>
      <c r="R1176" s="10">
        <f t="shared" si="95"/>
        <v>4.7540686500000016</v>
      </c>
      <c r="S1176">
        <v>7.6567641361928547E-3</v>
      </c>
      <c r="T1176">
        <v>-2.1159547309820228</v>
      </c>
    </row>
    <row r="1177" spans="1:20" x14ac:dyDescent="0.25">
      <c r="A1177" s="8">
        <v>35465</v>
      </c>
      <c r="B1177" s="7">
        <v>7.0879114500000027</v>
      </c>
      <c r="C1177" s="7">
        <v>4.7540686500000007</v>
      </c>
      <c r="D1177">
        <f t="shared" si="96"/>
        <v>1175</v>
      </c>
      <c r="E1177" s="4">
        <f t="shared" si="92"/>
        <v>7.650247741183328E-3</v>
      </c>
      <c r="F1177">
        <f t="shared" si="93"/>
        <v>-2.1163245006781821</v>
      </c>
      <c r="G1177">
        <f t="shared" si="94"/>
        <v>0.35823170731707316</v>
      </c>
      <c r="N1177" s="5">
        <v>35465</v>
      </c>
      <c r="O1177">
        <v>13.777916666666671</v>
      </c>
      <c r="P1177" s="10">
        <f t="shared" si="95"/>
        <v>7.0879114500000027</v>
      </c>
      <c r="Q1177">
        <v>9.2412500000000009</v>
      </c>
      <c r="R1177" s="10">
        <f t="shared" si="95"/>
        <v>4.7540686500000007</v>
      </c>
      <c r="S1177">
        <v>7.650247741183328E-3</v>
      </c>
      <c r="T1177">
        <v>-2.1163245006781821</v>
      </c>
    </row>
    <row r="1178" spans="1:20" x14ac:dyDescent="0.25">
      <c r="A1178" s="8">
        <v>35872</v>
      </c>
      <c r="B1178" s="7">
        <v>6.2916011999999988</v>
      </c>
      <c r="C1178" s="7">
        <v>4.7540686500000007</v>
      </c>
      <c r="D1178">
        <f t="shared" si="96"/>
        <v>1176</v>
      </c>
      <c r="E1178" s="4">
        <f t="shared" si="92"/>
        <v>7.6437424284782401E-3</v>
      </c>
      <c r="F1178">
        <f t="shared" si="93"/>
        <v>-2.1166939558105469</v>
      </c>
      <c r="G1178">
        <f t="shared" si="94"/>
        <v>0.35853658536585364</v>
      </c>
      <c r="N1178" s="5">
        <v>35872</v>
      </c>
      <c r="O1178">
        <v>12.229999999999997</v>
      </c>
      <c r="P1178" s="10">
        <f t="shared" si="95"/>
        <v>6.2916011999999988</v>
      </c>
      <c r="Q1178">
        <v>9.2412500000000009</v>
      </c>
      <c r="R1178" s="10">
        <f t="shared" si="95"/>
        <v>4.7540686500000007</v>
      </c>
      <c r="S1178">
        <v>7.6437424284782401E-3</v>
      </c>
      <c r="T1178">
        <v>-2.1166939558105469</v>
      </c>
    </row>
    <row r="1179" spans="1:20" x14ac:dyDescent="0.25">
      <c r="A1179" s="8">
        <v>35810</v>
      </c>
      <c r="B1179" s="7">
        <v>6.687505650000003</v>
      </c>
      <c r="C1179" s="7">
        <v>4.7536399500000011</v>
      </c>
      <c r="D1179">
        <f t="shared" si="96"/>
        <v>1177</v>
      </c>
      <c r="E1179" s="4">
        <f t="shared" si="92"/>
        <v>7.6372481698304259E-3</v>
      </c>
      <c r="F1179">
        <f t="shared" si="93"/>
        <v>-2.1170630969138617</v>
      </c>
      <c r="G1179">
        <f t="shared" si="94"/>
        <v>0.35884146341463413</v>
      </c>
      <c r="N1179" s="5">
        <v>35810</v>
      </c>
      <c r="O1179">
        <v>12.999583333333339</v>
      </c>
      <c r="P1179" s="10">
        <f t="shared" si="95"/>
        <v>6.687505650000003</v>
      </c>
      <c r="Q1179">
        <v>9.2404166666666683</v>
      </c>
      <c r="R1179" s="10">
        <f t="shared" si="95"/>
        <v>4.7536399500000011</v>
      </c>
      <c r="S1179">
        <v>7.6372481698304259E-3</v>
      </c>
      <c r="T1179">
        <v>-2.1170630969138617</v>
      </c>
    </row>
    <row r="1180" spans="1:20" x14ac:dyDescent="0.25">
      <c r="A1180" s="8">
        <v>36476</v>
      </c>
      <c r="B1180" s="7">
        <v>8.6300665043478286</v>
      </c>
      <c r="C1180" s="7">
        <v>4.752307252173912</v>
      </c>
      <c r="D1180">
        <f t="shared" si="96"/>
        <v>1178</v>
      </c>
      <c r="E1180" s="4">
        <f t="shared" si="92"/>
        <v>7.6307649370886341E-3</v>
      </c>
      <c r="F1180">
        <f t="shared" si="93"/>
        <v>-2.1174319245215099</v>
      </c>
      <c r="G1180">
        <f t="shared" si="94"/>
        <v>0.35914634146341462</v>
      </c>
      <c r="N1180" s="5">
        <v>36476</v>
      </c>
      <c r="O1180">
        <v>16.775652173913048</v>
      </c>
      <c r="P1180" s="10">
        <f t="shared" si="95"/>
        <v>8.6300665043478286</v>
      </c>
      <c r="Q1180">
        <v>9.2378260869565203</v>
      </c>
      <c r="R1180" s="10">
        <f t="shared" si="95"/>
        <v>4.752307252173912</v>
      </c>
      <c r="S1180">
        <v>7.6307649370886341E-3</v>
      </c>
      <c r="T1180">
        <v>-2.1174319245215099</v>
      </c>
    </row>
    <row r="1181" spans="1:20" x14ac:dyDescent="0.25">
      <c r="A1181" s="8">
        <v>37328</v>
      </c>
      <c r="B1181" s="7">
        <v>6.1792818000000009</v>
      </c>
      <c r="C1181" s="7">
        <v>4.749781650000001</v>
      </c>
      <c r="D1181">
        <f t="shared" si="96"/>
        <v>1179</v>
      </c>
      <c r="E1181" s="4">
        <f t="shared" si="92"/>
        <v>7.6242927021971246E-3</v>
      </c>
      <c r="F1181">
        <f t="shared" si="93"/>
        <v>-2.1178004391655163</v>
      </c>
      <c r="G1181">
        <f t="shared" si="94"/>
        <v>0.35945121951219511</v>
      </c>
      <c r="N1181" s="5">
        <v>37328</v>
      </c>
      <c r="O1181">
        <v>12.011666666666668</v>
      </c>
      <c r="P1181" s="10">
        <f t="shared" si="95"/>
        <v>6.1792818000000009</v>
      </c>
      <c r="Q1181">
        <v>9.232916666666668</v>
      </c>
      <c r="R1181" s="10">
        <f t="shared" si="95"/>
        <v>4.749781650000001</v>
      </c>
      <c r="S1181">
        <v>7.6242927021971246E-3</v>
      </c>
      <c r="T1181">
        <v>-2.1178004391655163</v>
      </c>
    </row>
    <row r="1182" spans="1:20" x14ac:dyDescent="0.25">
      <c r="A1182" s="5">
        <v>38606</v>
      </c>
      <c r="B1182">
        <v>7.3624938000000011</v>
      </c>
      <c r="C1182">
        <v>4.7497816500000001</v>
      </c>
      <c r="D1182">
        <f t="shared" si="96"/>
        <v>1180</v>
      </c>
      <c r="E1182" s="4">
        <f t="shared" si="92"/>
        <v>7.6178314371952638E-3</v>
      </c>
      <c r="F1182">
        <f t="shared" si="93"/>
        <v>-2.1181686413765526</v>
      </c>
      <c r="G1182">
        <f t="shared" si="94"/>
        <v>0.3597560975609756</v>
      </c>
      <c r="N1182" s="5">
        <v>38606</v>
      </c>
      <c r="O1182">
        <v>14.311666666666669</v>
      </c>
      <c r="P1182" s="10">
        <f t="shared" si="95"/>
        <v>7.3624938000000011</v>
      </c>
      <c r="Q1182">
        <v>9.2329166666666662</v>
      </c>
      <c r="R1182" s="10">
        <f t="shared" si="95"/>
        <v>4.7497816500000001</v>
      </c>
      <c r="S1182">
        <v>7.6178314371952638E-3</v>
      </c>
      <c r="T1182">
        <v>-2.1181686413765526</v>
      </c>
    </row>
    <row r="1183" spans="1:20" x14ac:dyDescent="0.25">
      <c r="A1183" s="8">
        <v>37062</v>
      </c>
      <c r="B1183" s="7">
        <v>5.4849592800000009</v>
      </c>
      <c r="C1183" s="7">
        <v>4.7493100799999999</v>
      </c>
      <c r="D1183">
        <f t="shared" si="96"/>
        <v>1181</v>
      </c>
      <c r="E1183" s="4">
        <f t="shared" si="92"/>
        <v>7.6113811142171136E-3</v>
      </c>
      <c r="F1183">
        <f t="shared" si="93"/>
        <v>-2.118536531683942</v>
      </c>
      <c r="G1183">
        <f t="shared" si="94"/>
        <v>0.36006097560975608</v>
      </c>
      <c r="N1183" s="5">
        <v>37062</v>
      </c>
      <c r="O1183">
        <v>10.662000000000001</v>
      </c>
      <c r="P1183" s="10">
        <f t="shared" si="95"/>
        <v>5.4849592800000009</v>
      </c>
      <c r="Q1183">
        <v>9.2319999999999993</v>
      </c>
      <c r="R1183" s="10">
        <f t="shared" si="95"/>
        <v>4.7493100799999999</v>
      </c>
      <c r="S1183">
        <v>7.6113811142171136E-3</v>
      </c>
      <c r="T1183">
        <v>-2.118536531683942</v>
      </c>
    </row>
    <row r="1184" spans="1:20" x14ac:dyDescent="0.25">
      <c r="A1184" s="8">
        <v>37473</v>
      </c>
      <c r="B1184" s="7">
        <v>5.6049462857142869</v>
      </c>
      <c r="C1184" s="7">
        <v>4.7470563428571424</v>
      </c>
      <c r="D1184">
        <f t="shared" si="96"/>
        <v>1182</v>
      </c>
      <c r="E1184" s="4">
        <f t="shared" si="92"/>
        <v>7.6049417054910411E-3</v>
      </c>
      <c r="F1184">
        <f t="shared" si="93"/>
        <v>-2.1189041106156634</v>
      </c>
      <c r="G1184">
        <f t="shared" si="94"/>
        <v>0.36036585365853657</v>
      </c>
      <c r="N1184" s="5">
        <v>37473</v>
      </c>
      <c r="O1184">
        <v>10.895238095238097</v>
      </c>
      <c r="P1184" s="10">
        <f t="shared" si="95"/>
        <v>5.6049462857142869</v>
      </c>
      <c r="Q1184">
        <v>9.2276190476190472</v>
      </c>
      <c r="R1184" s="10">
        <f t="shared" si="95"/>
        <v>4.7470563428571424</v>
      </c>
      <c r="S1184">
        <v>7.6049417054910411E-3</v>
      </c>
      <c r="T1184">
        <v>-2.1189041106156634</v>
      </c>
    </row>
    <row r="1185" spans="1:20" x14ac:dyDescent="0.25">
      <c r="A1185" s="8">
        <v>36270</v>
      </c>
      <c r="B1185" s="7">
        <v>7.2386181391304349</v>
      </c>
      <c r="C1185" s="7">
        <v>4.7435841391304354</v>
      </c>
      <c r="D1185">
        <f t="shared" si="96"/>
        <v>1183</v>
      </c>
      <c r="E1185" s="4">
        <f t="shared" si="92"/>
        <v>7.5985131833393163E-3</v>
      </c>
      <c r="F1185">
        <f t="shared" si="93"/>
        <v>-2.1192713786983575</v>
      </c>
      <c r="G1185">
        <f t="shared" si="94"/>
        <v>0.36067073170731706</v>
      </c>
      <c r="N1185" s="5">
        <v>36270</v>
      </c>
      <c r="O1185">
        <v>14.070869565217391</v>
      </c>
      <c r="P1185" s="10">
        <f t="shared" si="95"/>
        <v>7.2386181391304349</v>
      </c>
      <c r="Q1185">
        <v>9.2208695652173915</v>
      </c>
      <c r="R1185" s="10">
        <f t="shared" si="95"/>
        <v>4.7435841391304354</v>
      </c>
      <c r="S1185">
        <v>7.5985131833393163E-3</v>
      </c>
      <c r="T1185">
        <v>-2.1192713786983575</v>
      </c>
    </row>
    <row r="1186" spans="1:20" x14ac:dyDescent="0.25">
      <c r="A1186" s="8">
        <v>35651</v>
      </c>
      <c r="B1186" s="7">
        <v>5.7857351999999995</v>
      </c>
      <c r="C1186" s="7">
        <v>4.7428918285714294</v>
      </c>
      <c r="D1186">
        <f t="shared" si="96"/>
        <v>1184</v>
      </c>
      <c r="E1186" s="4">
        <f t="shared" si="92"/>
        <v>7.5920955201777118E-3</v>
      </c>
      <c r="F1186">
        <f t="shared" si="93"/>
        <v>-2.1196383364573279</v>
      </c>
      <c r="G1186">
        <f t="shared" si="94"/>
        <v>0.36097560975609755</v>
      </c>
      <c r="N1186" s="5">
        <v>35651</v>
      </c>
      <c r="O1186">
        <v>11.246666666666666</v>
      </c>
      <c r="P1186" s="10">
        <f t="shared" si="95"/>
        <v>5.7857351999999995</v>
      </c>
      <c r="Q1186">
        <v>9.2195238095238103</v>
      </c>
      <c r="R1186" s="10">
        <f t="shared" si="95"/>
        <v>4.7428918285714294</v>
      </c>
      <c r="S1186">
        <v>7.5920955201777118E-3</v>
      </c>
      <c r="T1186">
        <v>-2.1196383364573279</v>
      </c>
    </row>
    <row r="1187" spans="1:20" x14ac:dyDescent="0.25">
      <c r="A1187" s="8">
        <v>35999</v>
      </c>
      <c r="B1187" s="7">
        <v>6.0455274000000001</v>
      </c>
      <c r="C1187" s="7">
        <v>4.7420650500000008</v>
      </c>
      <c r="D1187">
        <f t="shared" si="96"/>
        <v>1185</v>
      </c>
      <c r="E1187" s="4">
        <f t="shared" si="92"/>
        <v>7.585688688515114E-3</v>
      </c>
      <c r="F1187">
        <f t="shared" si="93"/>
        <v>-2.1200049844165498</v>
      </c>
      <c r="G1187">
        <f t="shared" si="94"/>
        <v>0.36128048780487804</v>
      </c>
      <c r="N1187" s="5">
        <v>35999</v>
      </c>
      <c r="O1187">
        <v>11.751666666666667</v>
      </c>
      <c r="P1187" s="10">
        <f t="shared" si="95"/>
        <v>6.0455274000000001</v>
      </c>
      <c r="Q1187">
        <v>9.2179166666666674</v>
      </c>
      <c r="R1187" s="10">
        <f t="shared" si="95"/>
        <v>4.7420650500000008</v>
      </c>
      <c r="S1187">
        <v>7.585688688515114E-3</v>
      </c>
      <c r="T1187">
        <v>-2.1200049844165498</v>
      </c>
    </row>
    <row r="1188" spans="1:20" x14ac:dyDescent="0.25">
      <c r="A1188" s="8">
        <v>37267</v>
      </c>
      <c r="B1188" s="7">
        <v>5.6751306000000001</v>
      </c>
      <c r="C1188" s="7">
        <v>4.7420650500000008</v>
      </c>
      <c r="D1188">
        <f t="shared" si="96"/>
        <v>1186</v>
      </c>
      <c r="E1188" s="4">
        <f t="shared" si="92"/>
        <v>7.5792926609531295E-3</v>
      </c>
      <c r="F1188">
        <f t="shared" si="93"/>
        <v>-2.1203713230986709</v>
      </c>
      <c r="G1188">
        <f t="shared" si="94"/>
        <v>0.36158536585365852</v>
      </c>
      <c r="N1188" s="5">
        <v>37267</v>
      </c>
      <c r="O1188">
        <v>11.031666666666666</v>
      </c>
      <c r="P1188" s="10">
        <f t="shared" si="95"/>
        <v>5.6751306000000001</v>
      </c>
      <c r="Q1188">
        <v>9.2179166666666674</v>
      </c>
      <c r="R1188" s="10">
        <f t="shared" si="95"/>
        <v>4.7420650500000008</v>
      </c>
      <c r="S1188">
        <v>7.5792926609531295E-3</v>
      </c>
      <c r="T1188">
        <v>-2.1203713230986709</v>
      </c>
    </row>
    <row r="1189" spans="1:20" x14ac:dyDescent="0.25">
      <c r="A1189" s="8">
        <v>38086</v>
      </c>
      <c r="B1189" s="7">
        <v>6.0626754000000007</v>
      </c>
      <c r="C1189" s="7">
        <v>4.7377780500000011</v>
      </c>
      <c r="D1189">
        <f t="shared" si="96"/>
        <v>1187</v>
      </c>
      <c r="E1189" s="4">
        <f t="shared" si="92"/>
        <v>7.5729074101856869E-3</v>
      </c>
      <c r="F1189">
        <f t="shared" si="93"/>
        <v>-2.1207373530250182</v>
      </c>
      <c r="G1189">
        <f t="shared" si="94"/>
        <v>0.36189024390243901</v>
      </c>
      <c r="N1189" s="5">
        <v>38086</v>
      </c>
      <c r="O1189">
        <v>11.785000000000002</v>
      </c>
      <c r="P1189" s="10">
        <f t="shared" si="95"/>
        <v>6.0626754000000007</v>
      </c>
      <c r="Q1189">
        <v>9.2095833333333346</v>
      </c>
      <c r="R1189" s="10">
        <f t="shared" si="95"/>
        <v>4.7377780500000011</v>
      </c>
      <c r="S1189">
        <v>7.5729074101856869E-3</v>
      </c>
      <c r="T1189">
        <v>-2.1207373530250182</v>
      </c>
    </row>
    <row r="1190" spans="1:20" x14ac:dyDescent="0.25">
      <c r="A1190" s="8">
        <v>35579</v>
      </c>
      <c r="B1190" s="7">
        <v>6.4330722000000016</v>
      </c>
      <c r="C1190" s="7">
        <v>4.7377780500000002</v>
      </c>
      <c r="D1190">
        <f t="shared" si="96"/>
        <v>1188</v>
      </c>
      <c r="E1190" s="4">
        <f t="shared" si="92"/>
        <v>7.5665329089986619E-3</v>
      </c>
      <c r="F1190">
        <f t="shared" si="93"/>
        <v>-2.1211030747156019</v>
      </c>
      <c r="G1190">
        <f t="shared" si="94"/>
        <v>0.3621951219512195</v>
      </c>
      <c r="N1190" s="5">
        <v>35579</v>
      </c>
      <c r="O1190">
        <v>12.505000000000003</v>
      </c>
      <c r="P1190" s="10">
        <f t="shared" si="95"/>
        <v>6.4330722000000016</v>
      </c>
      <c r="Q1190">
        <v>9.2095833333333328</v>
      </c>
      <c r="R1190" s="10">
        <f t="shared" si="95"/>
        <v>4.7377780500000002</v>
      </c>
      <c r="S1190">
        <v>7.5665329089986619E-3</v>
      </c>
      <c r="T1190">
        <v>-2.1211030747156019</v>
      </c>
    </row>
    <row r="1191" spans="1:20" x14ac:dyDescent="0.25">
      <c r="A1191" s="8">
        <v>36655</v>
      </c>
      <c r="B1191" s="7">
        <v>6.9085004999999997</v>
      </c>
      <c r="C1191" s="7">
        <v>4.7373493500000006</v>
      </c>
      <c r="D1191">
        <f t="shared" si="96"/>
        <v>1189</v>
      </c>
      <c r="E1191" s="4">
        <f t="shared" si="92"/>
        <v>7.5601691302694795E-3</v>
      </c>
      <c r="F1191">
        <f t="shared" si="93"/>
        <v>-2.1214684886891186</v>
      </c>
      <c r="G1191">
        <f t="shared" si="94"/>
        <v>0.36249999999999999</v>
      </c>
      <c r="N1191" s="5">
        <v>36655</v>
      </c>
      <c r="O1191">
        <v>13.429166666666665</v>
      </c>
      <c r="P1191" s="10">
        <f t="shared" si="95"/>
        <v>6.9085004999999997</v>
      </c>
      <c r="Q1191">
        <v>9.2087500000000002</v>
      </c>
      <c r="R1191" s="10">
        <f t="shared" si="95"/>
        <v>4.7373493500000006</v>
      </c>
      <c r="S1191">
        <v>7.5601691302694795E-3</v>
      </c>
      <c r="T1191">
        <v>-2.1214684886891186</v>
      </c>
    </row>
    <row r="1192" spans="1:20" x14ac:dyDescent="0.25">
      <c r="A1192" s="8">
        <v>37715</v>
      </c>
      <c r="B1192" s="7">
        <v>6.1786387500000002</v>
      </c>
      <c r="C1192" s="7">
        <v>4.7371350000000003</v>
      </c>
      <c r="D1192">
        <f t="shared" si="96"/>
        <v>1190</v>
      </c>
      <c r="E1192" s="4">
        <f t="shared" si="92"/>
        <v>7.5538160469667322E-3</v>
      </c>
      <c r="F1192">
        <f t="shared" si="93"/>
        <v>-2.1218335954629577</v>
      </c>
      <c r="G1192">
        <f t="shared" si="94"/>
        <v>0.36280487804878048</v>
      </c>
      <c r="N1192" s="5">
        <v>37715</v>
      </c>
      <c r="O1192">
        <v>12.010416666666666</v>
      </c>
      <c r="P1192" s="10">
        <f t="shared" si="95"/>
        <v>6.1786387500000002</v>
      </c>
      <c r="Q1192">
        <v>9.2083333333333339</v>
      </c>
      <c r="R1192" s="10">
        <f t="shared" si="95"/>
        <v>4.7371350000000003</v>
      </c>
      <c r="S1192">
        <v>7.5538160469667322E-3</v>
      </c>
      <c r="T1192">
        <v>-2.1218335954629577</v>
      </c>
    </row>
    <row r="1193" spans="1:20" x14ac:dyDescent="0.25">
      <c r="A1193" s="8">
        <v>35759</v>
      </c>
      <c r="B1193" s="7">
        <v>6.2834559000000016</v>
      </c>
      <c r="C1193" s="7">
        <v>4.7334910500000014</v>
      </c>
      <c r="D1193">
        <f t="shared" si="96"/>
        <v>1191</v>
      </c>
      <c r="E1193" s="4">
        <f t="shared" si="92"/>
        <v>7.5474736321497994E-3</v>
      </c>
      <c r="F1193">
        <f t="shared" si="93"/>
        <v>-2.1221983955532044</v>
      </c>
      <c r="G1193">
        <f t="shared" si="94"/>
        <v>0.36310975609756097</v>
      </c>
      <c r="N1193" s="5">
        <v>35759</v>
      </c>
      <c r="O1193">
        <v>12.214166666666669</v>
      </c>
      <c r="P1193" s="10">
        <f t="shared" si="95"/>
        <v>6.2834559000000016</v>
      </c>
      <c r="Q1193">
        <v>9.2012500000000017</v>
      </c>
      <c r="R1193" s="10">
        <f t="shared" si="95"/>
        <v>4.7334910500000014</v>
      </c>
      <c r="S1193">
        <v>7.5474736321497994E-3</v>
      </c>
      <c r="T1193">
        <v>-2.1221983955532044</v>
      </c>
    </row>
    <row r="1194" spans="1:20" x14ac:dyDescent="0.25">
      <c r="A1194" s="8">
        <v>37322</v>
      </c>
      <c r="B1194" s="7">
        <v>5.5668838500000009</v>
      </c>
      <c r="C1194" s="7">
        <v>4.7332766999999993</v>
      </c>
      <c r="D1194">
        <f t="shared" si="96"/>
        <v>1192</v>
      </c>
      <c r="E1194" s="4">
        <f t="shared" si="92"/>
        <v>7.5411418589684661E-3</v>
      </c>
      <c r="F1194">
        <f t="shared" si="93"/>
        <v>-2.1225628894746444</v>
      </c>
      <c r="G1194">
        <f t="shared" si="94"/>
        <v>0.36341463414634145</v>
      </c>
      <c r="N1194" s="5">
        <v>37322</v>
      </c>
      <c r="O1194">
        <v>10.821250000000001</v>
      </c>
      <c r="P1194" s="10">
        <f t="shared" si="95"/>
        <v>5.5668838500000009</v>
      </c>
      <c r="Q1194">
        <v>9.2008333333333319</v>
      </c>
      <c r="R1194" s="10">
        <f t="shared" si="95"/>
        <v>4.7332766999999993</v>
      </c>
      <c r="S1194">
        <v>7.5411418589684661E-3</v>
      </c>
      <c r="T1194">
        <v>-2.1225628894746444</v>
      </c>
    </row>
    <row r="1195" spans="1:20" x14ac:dyDescent="0.25">
      <c r="A1195" s="8">
        <v>37377</v>
      </c>
      <c r="B1195" s="7">
        <v>5.9332079999999996</v>
      </c>
      <c r="C1195" s="7">
        <v>4.7328479999999997</v>
      </c>
      <c r="D1195">
        <f t="shared" si="96"/>
        <v>1193</v>
      </c>
      <c r="E1195" s="4">
        <f t="shared" si="92"/>
        <v>7.5348207006625404E-3</v>
      </c>
      <c r="F1195">
        <f t="shared" si="93"/>
        <v>-2.1229270777407687</v>
      </c>
      <c r="G1195">
        <f t="shared" si="94"/>
        <v>0.36371951219512194</v>
      </c>
      <c r="N1195" s="5">
        <v>37377</v>
      </c>
      <c r="O1195">
        <v>11.533333333333333</v>
      </c>
      <c r="P1195" s="10">
        <f t="shared" si="95"/>
        <v>5.9332079999999996</v>
      </c>
      <c r="Q1195">
        <v>9.1999999999999993</v>
      </c>
      <c r="R1195" s="10">
        <f t="shared" si="95"/>
        <v>4.7328479999999997</v>
      </c>
      <c r="S1195">
        <v>7.5348207006625404E-3</v>
      </c>
      <c r="T1195">
        <v>-2.1229270777407687</v>
      </c>
    </row>
    <row r="1196" spans="1:20" x14ac:dyDescent="0.25">
      <c r="A1196" s="8">
        <v>36950</v>
      </c>
      <c r="B1196" s="7">
        <v>6.6083173043478265</v>
      </c>
      <c r="C1196" s="7">
        <v>4.7301639652173915</v>
      </c>
      <c r="D1196">
        <f t="shared" si="96"/>
        <v>1194</v>
      </c>
      <c r="E1196" s="4">
        <f t="shared" si="92"/>
        <v>7.528510130561483E-3</v>
      </c>
      <c r="F1196">
        <f t="shared" si="93"/>
        <v>-2.1232909608637773</v>
      </c>
      <c r="G1196">
        <f t="shared" si="94"/>
        <v>0.36402439024390243</v>
      </c>
      <c r="N1196" s="5">
        <v>36950</v>
      </c>
      <c r="O1196">
        <v>12.845652173913043</v>
      </c>
      <c r="P1196" s="10">
        <f t="shared" si="95"/>
        <v>6.6083173043478265</v>
      </c>
      <c r="Q1196">
        <v>9.1947826086956521</v>
      </c>
      <c r="R1196" s="10">
        <f t="shared" si="95"/>
        <v>4.7301639652173915</v>
      </c>
      <c r="S1196">
        <v>7.528510130561483E-3</v>
      </c>
      <c r="T1196">
        <v>-2.1232909608637773</v>
      </c>
    </row>
    <row r="1197" spans="1:20" x14ac:dyDescent="0.25">
      <c r="A1197" s="8">
        <v>36469</v>
      </c>
      <c r="B1197" s="7">
        <v>6.4536498000000009</v>
      </c>
      <c r="C1197" s="7">
        <v>4.7294184000000001</v>
      </c>
      <c r="D1197">
        <f t="shared" si="96"/>
        <v>1195</v>
      </c>
      <c r="E1197" s="4">
        <f t="shared" si="92"/>
        <v>7.5222101220840257E-3</v>
      </c>
      <c r="F1197">
        <f t="shared" si="93"/>
        <v>-2.1236545393545834</v>
      </c>
      <c r="G1197">
        <f t="shared" si="94"/>
        <v>0.36432926829268292</v>
      </c>
      <c r="N1197" s="5">
        <v>36469</v>
      </c>
      <c r="O1197">
        <v>12.545000000000002</v>
      </c>
      <c r="P1197" s="10">
        <f t="shared" si="95"/>
        <v>6.4536498000000009</v>
      </c>
      <c r="Q1197">
        <v>9.1933333333333334</v>
      </c>
      <c r="R1197" s="10">
        <f t="shared" si="95"/>
        <v>4.7294184000000001</v>
      </c>
      <c r="S1197">
        <v>7.5222101220840257E-3</v>
      </c>
      <c r="T1197">
        <v>-2.1236545393545834</v>
      </c>
    </row>
    <row r="1198" spans="1:20" x14ac:dyDescent="0.25">
      <c r="A1198" s="8">
        <v>37117</v>
      </c>
      <c r="B1198" s="7">
        <v>5.9325649500000006</v>
      </c>
      <c r="C1198" s="7">
        <v>4.7289897000000005</v>
      </c>
      <c r="D1198">
        <f t="shared" si="96"/>
        <v>1196</v>
      </c>
      <c r="E1198" s="4">
        <f t="shared" si="92"/>
        <v>7.5159206487378019E-3</v>
      </c>
      <c r="F1198">
        <f t="shared" si="93"/>
        <v>-2.1240178137228192</v>
      </c>
      <c r="G1198">
        <f t="shared" si="94"/>
        <v>0.36463414634146341</v>
      </c>
      <c r="N1198" s="5">
        <v>37117</v>
      </c>
      <c r="O1198">
        <v>11.532083333333334</v>
      </c>
      <c r="P1198" s="10">
        <f t="shared" si="95"/>
        <v>5.9325649500000006</v>
      </c>
      <c r="Q1198">
        <v>9.1925000000000008</v>
      </c>
      <c r="R1198" s="10">
        <f t="shared" si="95"/>
        <v>4.7289897000000005</v>
      </c>
      <c r="S1198">
        <v>7.5159206487378019E-3</v>
      </c>
      <c r="T1198">
        <v>-2.1240178137228192</v>
      </c>
    </row>
    <row r="1199" spans="1:20" x14ac:dyDescent="0.25">
      <c r="A1199" s="5">
        <v>38485</v>
      </c>
      <c r="B1199">
        <v>6.5912625000000009</v>
      </c>
      <c r="C1199">
        <v>4.7249170500000011</v>
      </c>
      <c r="D1199">
        <f t="shared" si="96"/>
        <v>1197</v>
      </c>
      <c r="E1199" s="4">
        <f t="shared" si="92"/>
        <v>7.5096416841189733E-3</v>
      </c>
      <c r="F1199">
        <f t="shared" si="93"/>
        <v>-2.1243807844768376</v>
      </c>
      <c r="G1199">
        <f t="shared" si="94"/>
        <v>0.36493902439024389</v>
      </c>
      <c r="N1199" s="5">
        <v>38485</v>
      </c>
      <c r="O1199">
        <v>12.812500000000002</v>
      </c>
      <c r="P1199" s="10">
        <f t="shared" si="95"/>
        <v>6.5912625000000009</v>
      </c>
      <c r="Q1199">
        <v>9.184583333333336</v>
      </c>
      <c r="R1199" s="10">
        <f t="shared" si="95"/>
        <v>4.7249170500000011</v>
      </c>
      <c r="S1199">
        <v>7.5096416841189733E-3</v>
      </c>
      <c r="T1199">
        <v>-2.1243807844768376</v>
      </c>
    </row>
    <row r="1200" spans="1:20" x14ac:dyDescent="0.25">
      <c r="A1200" s="8">
        <v>35928</v>
      </c>
      <c r="B1200" s="7">
        <v>7.2120200999999993</v>
      </c>
      <c r="C1200" s="7">
        <v>4.7169861000000015</v>
      </c>
      <c r="D1200">
        <f t="shared" si="96"/>
        <v>1198</v>
      </c>
      <c r="E1200" s="4">
        <f t="shared" si="92"/>
        <v>7.503373201911862E-3</v>
      </c>
      <c r="F1200">
        <f t="shared" si="93"/>
        <v>-2.1247434521237194</v>
      </c>
      <c r="G1200">
        <f t="shared" si="94"/>
        <v>0.36524390243902438</v>
      </c>
      <c r="N1200" s="5">
        <v>35928</v>
      </c>
      <c r="O1200">
        <v>14.019166666666665</v>
      </c>
      <c r="P1200" s="10">
        <f t="shared" si="95"/>
        <v>7.2120200999999993</v>
      </c>
      <c r="Q1200">
        <v>9.1691666666666691</v>
      </c>
      <c r="R1200" s="10">
        <f t="shared" si="95"/>
        <v>4.7169861000000015</v>
      </c>
      <c r="S1200">
        <v>7.503373201911862E-3</v>
      </c>
      <c r="T1200">
        <v>-2.1247434521237194</v>
      </c>
    </row>
    <row r="1201" spans="1:20" x14ac:dyDescent="0.25">
      <c r="A1201" s="8">
        <v>35570</v>
      </c>
      <c r="B1201" s="7">
        <v>6.1542028499999999</v>
      </c>
      <c r="C1201" s="7">
        <v>4.7163430499999999</v>
      </c>
      <c r="D1201">
        <f t="shared" si="96"/>
        <v>1199</v>
      </c>
      <c r="E1201" s="4">
        <f t="shared" si="92"/>
        <v>7.4971151758885827E-3</v>
      </c>
      <c r="F1201">
        <f t="shared" si="93"/>
        <v>-2.1251058171692758</v>
      </c>
      <c r="G1201">
        <f t="shared" si="94"/>
        <v>0.36554878048780487</v>
      </c>
      <c r="N1201" s="5">
        <v>35570</v>
      </c>
      <c r="O1201">
        <v>11.962916666666667</v>
      </c>
      <c r="P1201" s="10">
        <f t="shared" si="95"/>
        <v>6.1542028499999999</v>
      </c>
      <c r="Q1201">
        <v>9.1679166666666667</v>
      </c>
      <c r="R1201" s="10">
        <f t="shared" si="95"/>
        <v>4.7163430499999999</v>
      </c>
      <c r="S1201">
        <v>7.4971151758885827E-3</v>
      </c>
      <c r="T1201">
        <v>-2.1251058171692758</v>
      </c>
    </row>
    <row r="1202" spans="1:20" x14ac:dyDescent="0.25">
      <c r="A1202" s="8">
        <v>36540</v>
      </c>
      <c r="B1202" s="7">
        <v>7.9916110500000013</v>
      </c>
      <c r="C1202" s="7">
        <v>4.7124847500000007</v>
      </c>
      <c r="D1202">
        <f t="shared" si="96"/>
        <v>1200</v>
      </c>
      <c r="E1202" s="4">
        <f t="shared" si="92"/>
        <v>7.4908675799086766E-3</v>
      </c>
      <c r="F1202">
        <f t="shared" si="93"/>
        <v>-2.1254678801180518</v>
      </c>
      <c r="G1202">
        <f t="shared" si="94"/>
        <v>0.36585365853658536</v>
      </c>
      <c r="N1202" s="5">
        <v>36540</v>
      </c>
      <c r="O1202">
        <v>15.534583333333336</v>
      </c>
      <c r="P1202" s="10">
        <f t="shared" si="95"/>
        <v>7.9916110500000013</v>
      </c>
      <c r="Q1202">
        <v>9.1604166666666682</v>
      </c>
      <c r="R1202" s="10">
        <f t="shared" si="95"/>
        <v>4.7124847500000007</v>
      </c>
      <c r="S1202">
        <v>7.4908675799086766E-3</v>
      </c>
      <c r="T1202">
        <v>-2.1254678801180518</v>
      </c>
    </row>
    <row r="1203" spans="1:20" x14ac:dyDescent="0.25">
      <c r="A1203" s="8">
        <v>35909</v>
      </c>
      <c r="B1203" s="7">
        <v>5.7542257500000016</v>
      </c>
      <c r="C1203" s="7">
        <v>4.7124847500000007</v>
      </c>
      <c r="D1203">
        <f t="shared" si="96"/>
        <v>1201</v>
      </c>
      <c r="E1203" s="4">
        <f t="shared" si="92"/>
        <v>7.4846303879187439E-3</v>
      </c>
      <c r="F1203">
        <f t="shared" si="93"/>
        <v>-2.1258296414733331</v>
      </c>
      <c r="G1203">
        <f t="shared" si="94"/>
        <v>0.36615853658536585</v>
      </c>
      <c r="N1203" s="5">
        <v>35909</v>
      </c>
      <c r="O1203">
        <v>11.18541666666667</v>
      </c>
      <c r="P1203" s="10">
        <f t="shared" si="95"/>
        <v>5.7542257500000016</v>
      </c>
      <c r="Q1203">
        <v>9.1604166666666682</v>
      </c>
      <c r="R1203" s="10">
        <f t="shared" si="95"/>
        <v>4.7124847500000007</v>
      </c>
      <c r="S1203">
        <v>7.4846303879187439E-3</v>
      </c>
      <c r="T1203">
        <v>-2.1258296414733331</v>
      </c>
    </row>
    <row r="1204" spans="1:20" x14ac:dyDescent="0.25">
      <c r="A1204" s="8">
        <v>36587</v>
      </c>
      <c r="B1204" s="7">
        <v>7.4953908000000009</v>
      </c>
      <c r="C1204" s="7">
        <v>4.7086264500000006</v>
      </c>
      <c r="D1204">
        <f t="shared" si="96"/>
        <v>1202</v>
      </c>
      <c r="E1204" s="4">
        <f t="shared" si="92"/>
        <v>7.4784035739520888E-3</v>
      </c>
      <c r="F1204">
        <f t="shared" si="93"/>
        <v>-2.1261911017371475</v>
      </c>
      <c r="G1204">
        <f t="shared" si="94"/>
        <v>0.36646341463414633</v>
      </c>
      <c r="N1204" s="5">
        <v>36587</v>
      </c>
      <c r="O1204">
        <v>14.570000000000002</v>
      </c>
      <c r="P1204" s="10">
        <f t="shared" si="95"/>
        <v>7.4953908000000009</v>
      </c>
      <c r="Q1204">
        <v>9.1529166666666679</v>
      </c>
      <c r="R1204" s="10">
        <f t="shared" si="95"/>
        <v>4.7086264500000006</v>
      </c>
      <c r="S1204">
        <v>7.4784035739520888E-3</v>
      </c>
      <c r="T1204">
        <v>-2.1261911017371475</v>
      </c>
    </row>
    <row r="1205" spans="1:20" x14ac:dyDescent="0.25">
      <c r="A1205" s="8">
        <v>37880</v>
      </c>
      <c r="B1205" s="7">
        <v>6.5001637499999996</v>
      </c>
      <c r="C1205" s="7">
        <v>4.7084121000000003</v>
      </c>
      <c r="D1205">
        <f t="shared" si="96"/>
        <v>1203</v>
      </c>
      <c r="E1205" s="4">
        <f t="shared" si="92"/>
        <v>7.4721871121283543E-3</v>
      </c>
      <c r="F1205">
        <f t="shared" si="93"/>
        <v>-2.1265522614102719</v>
      </c>
      <c r="G1205">
        <f t="shared" si="94"/>
        <v>0.36676829268292682</v>
      </c>
      <c r="N1205" s="5">
        <v>37880</v>
      </c>
      <c r="O1205">
        <v>12.635416666666666</v>
      </c>
      <c r="P1205" s="10">
        <f t="shared" si="95"/>
        <v>6.5001637499999996</v>
      </c>
      <c r="Q1205">
        <v>9.1524999999999999</v>
      </c>
      <c r="R1205" s="10">
        <f t="shared" si="95"/>
        <v>4.7084121000000003</v>
      </c>
      <c r="S1205">
        <v>7.4721871121283543E-3</v>
      </c>
      <c r="T1205">
        <v>-2.1265522614102719</v>
      </c>
    </row>
    <row r="1206" spans="1:20" x14ac:dyDescent="0.25">
      <c r="A1206" s="8">
        <v>37063</v>
      </c>
      <c r="B1206" s="7">
        <v>5.4807457714285706</v>
      </c>
      <c r="C1206" s="7">
        <v>4.7049212571428569</v>
      </c>
      <c r="D1206">
        <f t="shared" si="96"/>
        <v>1204</v>
      </c>
      <c r="E1206" s="4">
        <f t="shared" si="92"/>
        <v>7.4659809766531651E-3</v>
      </c>
      <c r="F1206">
        <f t="shared" si="93"/>
        <v>-2.1269131209922327</v>
      </c>
      <c r="G1206">
        <f t="shared" si="94"/>
        <v>0.36707317073170731</v>
      </c>
      <c r="N1206" s="5">
        <v>37063</v>
      </c>
      <c r="O1206">
        <v>10.653809523809523</v>
      </c>
      <c r="P1206" s="10">
        <f t="shared" si="95"/>
        <v>5.4807457714285706</v>
      </c>
      <c r="Q1206">
        <v>9.1457142857142859</v>
      </c>
      <c r="R1206" s="10">
        <f t="shared" si="95"/>
        <v>4.7049212571428569</v>
      </c>
      <c r="S1206">
        <v>7.4659809766531651E-3</v>
      </c>
      <c r="T1206">
        <v>-2.1269131209922327</v>
      </c>
    </row>
    <row r="1207" spans="1:20" x14ac:dyDescent="0.25">
      <c r="A1207" s="8">
        <v>37420</v>
      </c>
      <c r="B1207" s="7">
        <v>6.0995435999999987</v>
      </c>
      <c r="C1207" s="7">
        <v>4.7041251000000015</v>
      </c>
      <c r="D1207">
        <f t="shared" si="96"/>
        <v>1205</v>
      </c>
      <c r="E1207" s="4">
        <f t="shared" si="92"/>
        <v>7.4597851418177685E-3</v>
      </c>
      <c r="F1207">
        <f t="shared" si="93"/>
        <v>-2.1272736809813142</v>
      </c>
      <c r="G1207">
        <f t="shared" si="94"/>
        <v>0.3673780487804878</v>
      </c>
      <c r="N1207" s="5">
        <v>37420</v>
      </c>
      <c r="O1207">
        <v>11.856666666666664</v>
      </c>
      <c r="P1207" s="10">
        <f t="shared" si="95"/>
        <v>6.0995435999999987</v>
      </c>
      <c r="Q1207">
        <v>9.1441666666666688</v>
      </c>
      <c r="R1207" s="10">
        <f t="shared" si="95"/>
        <v>4.7041251000000015</v>
      </c>
      <c r="S1207">
        <v>7.4597851418177685E-3</v>
      </c>
      <c r="T1207">
        <v>-2.1272736809813142</v>
      </c>
    </row>
    <row r="1208" spans="1:20" x14ac:dyDescent="0.25">
      <c r="A1208" s="8">
        <v>36516</v>
      </c>
      <c r="B1208" s="7">
        <v>8.1877413000000026</v>
      </c>
      <c r="C1208" s="7">
        <v>4.7039107500000013</v>
      </c>
      <c r="D1208">
        <f t="shared" si="96"/>
        <v>1206</v>
      </c>
      <c r="E1208" s="4">
        <f t="shared" si="92"/>
        <v>7.4535995819986827E-3</v>
      </c>
      <c r="F1208">
        <f t="shared" si="93"/>
        <v>-2.1276339418745596</v>
      </c>
      <c r="G1208">
        <f t="shared" si="94"/>
        <v>0.36768292682926829</v>
      </c>
      <c r="N1208" s="5">
        <v>36516</v>
      </c>
      <c r="O1208">
        <v>15.915833333333337</v>
      </c>
      <c r="P1208" s="10">
        <f t="shared" si="95"/>
        <v>8.1877413000000026</v>
      </c>
      <c r="Q1208">
        <v>9.1437500000000025</v>
      </c>
      <c r="R1208" s="10">
        <f t="shared" si="95"/>
        <v>4.7039107500000013</v>
      </c>
      <c r="S1208">
        <v>7.4535995819986827E-3</v>
      </c>
      <c r="T1208">
        <v>-2.1276339418745596</v>
      </c>
    </row>
    <row r="1209" spans="1:20" x14ac:dyDescent="0.25">
      <c r="A1209" s="8">
        <v>36009</v>
      </c>
      <c r="B1209" s="7">
        <v>6.89971215</v>
      </c>
      <c r="C1209" s="7">
        <v>4.7039107500000013</v>
      </c>
      <c r="D1209">
        <f t="shared" si="96"/>
        <v>1207</v>
      </c>
      <c r="E1209" s="4">
        <f t="shared" si="92"/>
        <v>7.447424271657341E-3</v>
      </c>
      <c r="F1209">
        <f t="shared" si="93"/>
        <v>-2.1279939041677762</v>
      </c>
      <c r="G1209">
        <f t="shared" si="94"/>
        <v>0.36798780487804877</v>
      </c>
      <c r="N1209" s="5">
        <v>36009</v>
      </c>
      <c r="O1209">
        <v>13.412083333333333</v>
      </c>
      <c r="P1209" s="10">
        <f t="shared" si="95"/>
        <v>6.89971215</v>
      </c>
      <c r="Q1209">
        <v>9.1437500000000025</v>
      </c>
      <c r="R1209" s="10">
        <f t="shared" si="95"/>
        <v>4.7039107500000013</v>
      </c>
      <c r="S1209">
        <v>7.447424271657341E-3</v>
      </c>
      <c r="T1209">
        <v>-2.1279939041677762</v>
      </c>
    </row>
    <row r="1210" spans="1:20" x14ac:dyDescent="0.25">
      <c r="A1210" s="8">
        <v>38130</v>
      </c>
      <c r="B1210" s="7">
        <v>5.6749162499999999</v>
      </c>
      <c r="C1210" s="7">
        <v>4.7000524500000012</v>
      </c>
      <c r="D1210">
        <f t="shared" si="96"/>
        <v>1208</v>
      </c>
      <c r="E1210" s="4">
        <f t="shared" si="92"/>
        <v>7.441259185339744E-3</v>
      </c>
      <c r="F1210">
        <f t="shared" si="93"/>
        <v>-2.1283535683555401</v>
      </c>
      <c r="G1210">
        <f t="shared" si="94"/>
        <v>0.36829268292682926</v>
      </c>
      <c r="N1210" s="5">
        <v>38130</v>
      </c>
      <c r="O1210">
        <v>11.03125</v>
      </c>
      <c r="P1210" s="10">
        <f t="shared" si="95"/>
        <v>5.6749162499999999</v>
      </c>
      <c r="Q1210">
        <v>9.1362500000000022</v>
      </c>
      <c r="R1210" s="10">
        <f t="shared" si="95"/>
        <v>4.7000524500000012</v>
      </c>
      <c r="S1210">
        <v>7.441259185339744E-3</v>
      </c>
      <c r="T1210">
        <v>-2.1283535683555401</v>
      </c>
    </row>
    <row r="1211" spans="1:20" x14ac:dyDescent="0.25">
      <c r="A1211" s="8">
        <v>37958</v>
      </c>
      <c r="B1211" s="7">
        <v>6.9584440500000024</v>
      </c>
      <c r="C1211" s="7">
        <v>4.6998381</v>
      </c>
      <c r="D1211">
        <f t="shared" si="96"/>
        <v>1209</v>
      </c>
      <c r="E1211" s="4">
        <f t="shared" si="92"/>
        <v>7.4351042976761057E-3</v>
      </c>
      <c r="F1211">
        <f t="shared" si="93"/>
        <v>-2.1287129349311988</v>
      </c>
      <c r="G1211">
        <f t="shared" si="94"/>
        <v>0.36859756097560975</v>
      </c>
      <c r="N1211" s="5">
        <v>37958</v>
      </c>
      <c r="O1211">
        <v>13.526250000000005</v>
      </c>
      <c r="P1211" s="10">
        <f t="shared" si="95"/>
        <v>6.9584440500000024</v>
      </c>
      <c r="Q1211">
        <v>9.1358333333333324</v>
      </c>
      <c r="R1211" s="10">
        <f t="shared" si="95"/>
        <v>4.6998381</v>
      </c>
      <c r="S1211">
        <v>7.4351042976761057E-3</v>
      </c>
      <c r="T1211">
        <v>-2.1287129349311988</v>
      </c>
    </row>
    <row r="1212" spans="1:20" x14ac:dyDescent="0.25">
      <c r="A1212" s="5">
        <v>38662</v>
      </c>
      <c r="B1212">
        <v>5.4584227500000004</v>
      </c>
      <c r="C1212">
        <v>4.6996237500000015</v>
      </c>
      <c r="D1212">
        <f t="shared" si="96"/>
        <v>1210</v>
      </c>
      <c r="E1212" s="4">
        <f t="shared" si="92"/>
        <v>7.4289595833805042E-3</v>
      </c>
      <c r="F1212">
        <f t="shared" si="93"/>
        <v>-2.1290720043868769</v>
      </c>
      <c r="G1212">
        <f t="shared" si="94"/>
        <v>0.36890243902439024</v>
      </c>
      <c r="N1212" s="5">
        <v>38662</v>
      </c>
      <c r="O1212">
        <v>10.610416666666667</v>
      </c>
      <c r="P1212" s="10">
        <f t="shared" si="95"/>
        <v>5.4584227500000004</v>
      </c>
      <c r="Q1212">
        <v>9.1354166666666696</v>
      </c>
      <c r="R1212" s="10">
        <f t="shared" si="95"/>
        <v>4.6996237500000015</v>
      </c>
      <c r="S1212">
        <v>7.4289595833805042E-3</v>
      </c>
      <c r="T1212">
        <v>-2.1290720043868769</v>
      </c>
    </row>
    <row r="1213" spans="1:20" x14ac:dyDescent="0.25">
      <c r="A1213" s="8">
        <v>36844</v>
      </c>
      <c r="B1213" s="7">
        <v>7.091769750000001</v>
      </c>
      <c r="C1213" s="7">
        <v>4.6964085000000004</v>
      </c>
      <c r="D1213">
        <f t="shared" si="96"/>
        <v>1211</v>
      </c>
      <c r="E1213" s="4">
        <f t="shared" si="92"/>
        <v>7.4228250172505466E-3</v>
      </c>
      <c r="F1213">
        <f t="shared" si="93"/>
        <v>-2.1294307772134791</v>
      </c>
      <c r="G1213">
        <f t="shared" si="94"/>
        <v>0.36920731707317073</v>
      </c>
      <c r="N1213" s="5">
        <v>36844</v>
      </c>
      <c r="O1213">
        <v>13.785416666666668</v>
      </c>
      <c r="P1213" s="10">
        <f t="shared" si="95"/>
        <v>7.091769750000001</v>
      </c>
      <c r="Q1213">
        <v>9.1291666666666682</v>
      </c>
      <c r="R1213" s="10">
        <f t="shared" si="95"/>
        <v>4.6964085000000004</v>
      </c>
      <c r="S1213">
        <v>7.4228250172505466E-3</v>
      </c>
      <c r="T1213">
        <v>-2.1294307772134791</v>
      </c>
    </row>
    <row r="1214" spans="1:20" x14ac:dyDescent="0.25">
      <c r="A1214" s="8">
        <v>38085</v>
      </c>
      <c r="B1214" s="7">
        <v>6.5874041999999999</v>
      </c>
      <c r="C1214" s="7">
        <v>4.6961941500000011</v>
      </c>
      <c r="D1214">
        <f t="shared" si="96"/>
        <v>1212</v>
      </c>
      <c r="E1214" s="4">
        <f t="shared" si="92"/>
        <v>7.4167005741670056E-3</v>
      </c>
      <c r="F1214">
        <f t="shared" si="93"/>
        <v>-2.1297892539006944</v>
      </c>
      <c r="G1214">
        <f t="shared" si="94"/>
        <v>0.36951219512195121</v>
      </c>
      <c r="N1214" s="5">
        <v>38085</v>
      </c>
      <c r="O1214">
        <v>12.805</v>
      </c>
      <c r="P1214" s="10">
        <f t="shared" si="95"/>
        <v>6.5874041999999999</v>
      </c>
      <c r="Q1214">
        <v>9.1287500000000019</v>
      </c>
      <c r="R1214" s="10">
        <f t="shared" si="95"/>
        <v>4.6961941500000011</v>
      </c>
      <c r="S1214">
        <v>7.4167005741670056E-3</v>
      </c>
      <c r="T1214">
        <v>-2.1297892539006944</v>
      </c>
    </row>
    <row r="1215" spans="1:20" x14ac:dyDescent="0.25">
      <c r="A1215" s="8">
        <v>37409</v>
      </c>
      <c r="B1215" s="7">
        <v>6.0791803500000015</v>
      </c>
      <c r="C1215" s="7">
        <v>4.695979799999999</v>
      </c>
      <c r="D1215">
        <f t="shared" si="96"/>
        <v>1213</v>
      </c>
      <c r="E1215" s="4">
        <f t="shared" si="92"/>
        <v>7.4105862290934962E-3</v>
      </c>
      <c r="F1215">
        <f t="shared" si="93"/>
        <v>-2.1301474349370002</v>
      </c>
      <c r="G1215">
        <f t="shared" si="94"/>
        <v>0.3698170731707317</v>
      </c>
      <c r="N1215" s="5">
        <v>37409</v>
      </c>
      <c r="O1215">
        <v>11.817083333333336</v>
      </c>
      <c r="P1215" s="10">
        <f t="shared" si="95"/>
        <v>6.0791803500000015</v>
      </c>
      <c r="Q1215">
        <v>9.1283333333333321</v>
      </c>
      <c r="R1215" s="10">
        <f t="shared" si="95"/>
        <v>4.695979799999999</v>
      </c>
      <c r="S1215">
        <v>7.4105862290934962E-3</v>
      </c>
      <c r="T1215">
        <v>-2.1301474349370002</v>
      </c>
    </row>
    <row r="1216" spans="1:20" x14ac:dyDescent="0.25">
      <c r="A1216" s="8">
        <v>36333</v>
      </c>
      <c r="B1216" s="7">
        <v>8.137369050000002</v>
      </c>
      <c r="C1216" s="7">
        <v>4.6957654500000015</v>
      </c>
      <c r="D1216">
        <f t="shared" si="96"/>
        <v>1214</v>
      </c>
      <c r="E1216" s="4">
        <f t="shared" si="92"/>
        <v>7.4044819570761207E-3</v>
      </c>
      <c r="F1216">
        <f t="shared" si="93"/>
        <v>-2.1305053208096658</v>
      </c>
      <c r="G1216">
        <f t="shared" si="94"/>
        <v>0.37012195121951219</v>
      </c>
      <c r="N1216" s="5">
        <v>36333</v>
      </c>
      <c r="O1216">
        <v>15.817916666666669</v>
      </c>
      <c r="P1216" s="10">
        <f t="shared" si="95"/>
        <v>8.137369050000002</v>
      </c>
      <c r="Q1216">
        <v>9.1279166666666693</v>
      </c>
      <c r="R1216" s="10">
        <f t="shared" si="95"/>
        <v>4.6957654500000015</v>
      </c>
      <c r="S1216">
        <v>7.4044819570761207E-3</v>
      </c>
      <c r="T1216">
        <v>-2.1305053208096658</v>
      </c>
    </row>
    <row r="1217" spans="1:20" x14ac:dyDescent="0.25">
      <c r="A1217" s="8">
        <v>35812</v>
      </c>
      <c r="B1217" s="7">
        <v>0</v>
      </c>
      <c r="C1217" s="7">
        <v>4.6957654500000015</v>
      </c>
      <c r="D1217">
        <f t="shared" si="96"/>
        <v>1215</v>
      </c>
      <c r="E1217" s="4">
        <f t="shared" si="92"/>
        <v>7.3983877332431374E-3</v>
      </c>
      <c r="F1217">
        <f t="shared" si="93"/>
        <v>-2.130862912004758</v>
      </c>
      <c r="G1217">
        <f t="shared" si="94"/>
        <v>0.37042682926829268</v>
      </c>
      <c r="N1217" s="5">
        <v>35812</v>
      </c>
      <c r="P1217" s="10">
        <f t="shared" si="95"/>
        <v>0</v>
      </c>
      <c r="Q1217">
        <v>9.1279166666666693</v>
      </c>
      <c r="R1217" s="10">
        <f t="shared" si="95"/>
        <v>4.6957654500000015</v>
      </c>
      <c r="S1217">
        <v>7.3983877332431374E-3</v>
      </c>
      <c r="T1217">
        <v>-2.130862912004758</v>
      </c>
    </row>
    <row r="1218" spans="1:20" x14ac:dyDescent="0.25">
      <c r="A1218" s="8">
        <v>36816</v>
      </c>
      <c r="B1218" s="7">
        <v>7.6377191999999994</v>
      </c>
      <c r="C1218" s="7">
        <v>4.6955510999999994</v>
      </c>
      <c r="D1218">
        <f t="shared" si="96"/>
        <v>1216</v>
      </c>
      <c r="E1218" s="4">
        <f t="shared" si="92"/>
        <v>7.392303532804614E-3</v>
      </c>
      <c r="F1218">
        <f t="shared" si="93"/>
        <v>-2.131220209007143</v>
      </c>
      <c r="G1218">
        <f t="shared" si="94"/>
        <v>0.37073170731707317</v>
      </c>
      <c r="N1218" s="5">
        <v>36816</v>
      </c>
      <c r="O1218">
        <v>14.846666666666666</v>
      </c>
      <c r="P1218" s="10">
        <f t="shared" si="95"/>
        <v>7.6377191999999994</v>
      </c>
      <c r="Q1218">
        <v>9.1274999999999995</v>
      </c>
      <c r="R1218" s="10">
        <f t="shared" si="95"/>
        <v>4.6955510999999994</v>
      </c>
      <c r="S1218">
        <v>7.392303532804614E-3</v>
      </c>
      <c r="T1218">
        <v>-2.131220209007143</v>
      </c>
    </row>
    <row r="1219" spans="1:20" x14ac:dyDescent="0.25">
      <c r="A1219" s="8">
        <v>38018</v>
      </c>
      <c r="B1219" s="7">
        <v>6.2789545500000017</v>
      </c>
      <c r="C1219" s="7">
        <v>4.6953367500000001</v>
      </c>
      <c r="D1219">
        <f t="shared" si="96"/>
        <v>1217</v>
      </c>
      <c r="E1219" s="4">
        <f t="shared" ref="E1219:E1282" si="97">(D$1+1)/D1219/365</f>
        <v>7.3862293310521052E-3</v>
      </c>
      <c r="F1219">
        <f t="shared" ref="F1219:F1282" si="98">LOG(E1219)</f>
        <v>-2.1315772123004919</v>
      </c>
      <c r="G1219">
        <f t="shared" ref="G1219:G1282" si="99">D1219/D$1</f>
        <v>0.37103658536585366</v>
      </c>
      <c r="N1219" s="5">
        <v>38018</v>
      </c>
      <c r="O1219">
        <v>12.20541666666667</v>
      </c>
      <c r="P1219" s="10">
        <f t="shared" si="95"/>
        <v>6.2789545500000017</v>
      </c>
      <c r="Q1219">
        <v>9.1270833333333332</v>
      </c>
      <c r="R1219" s="10">
        <f t="shared" si="95"/>
        <v>4.6953367500000001</v>
      </c>
      <c r="S1219">
        <v>7.3862293310521052E-3</v>
      </c>
      <c r="T1219">
        <v>-2.1315772123004919</v>
      </c>
    </row>
    <row r="1220" spans="1:20" x14ac:dyDescent="0.25">
      <c r="A1220" s="8">
        <v>38155</v>
      </c>
      <c r="B1220" s="7">
        <v>5.5621681500000006</v>
      </c>
      <c r="C1220" s="7">
        <v>4.6916927999999993</v>
      </c>
      <c r="D1220">
        <f t="shared" si="96"/>
        <v>1218</v>
      </c>
      <c r="E1220" s="4">
        <f t="shared" si="97"/>
        <v>7.3801651033583012E-3</v>
      </c>
      <c r="F1220">
        <f t="shared" si="98"/>
        <v>-2.1319339223672835</v>
      </c>
      <c r="G1220">
        <f t="shared" si="99"/>
        <v>0.37134146341463414</v>
      </c>
      <c r="N1220" s="5">
        <v>38155</v>
      </c>
      <c r="O1220">
        <v>10.812083333333334</v>
      </c>
      <c r="P1220" s="10">
        <f t="shared" ref="P1220:R1283" si="100">O1220*0.51444</f>
        <v>5.5621681500000006</v>
      </c>
      <c r="Q1220">
        <v>9.1199999999999992</v>
      </c>
      <c r="R1220" s="10">
        <f t="shared" si="100"/>
        <v>4.6916927999999993</v>
      </c>
      <c r="S1220">
        <v>7.3801651033583012E-3</v>
      </c>
      <c r="T1220">
        <v>-2.1319339223672835</v>
      </c>
    </row>
    <row r="1221" spans="1:20" x14ac:dyDescent="0.25">
      <c r="A1221" s="8">
        <v>37707</v>
      </c>
      <c r="B1221" s="7">
        <v>6.5304802956521755</v>
      </c>
      <c r="C1221" s="7">
        <v>4.6910217913043484</v>
      </c>
      <c r="D1221">
        <f t="shared" ref="D1221:D1284" si="101">D1220+1</f>
        <v>1219</v>
      </c>
      <c r="E1221" s="4">
        <f t="shared" si="97"/>
        <v>7.3741108251767105E-3</v>
      </c>
      <c r="F1221">
        <f t="shared" si="98"/>
        <v>-2.1322903396888089</v>
      </c>
      <c r="G1221">
        <f t="shared" si="99"/>
        <v>0.37164634146341463</v>
      </c>
      <c r="N1221" s="5">
        <v>37707</v>
      </c>
      <c r="O1221">
        <v>12.694347826086959</v>
      </c>
      <c r="P1221" s="10">
        <f t="shared" si="100"/>
        <v>6.5304802956521755</v>
      </c>
      <c r="Q1221">
        <v>9.1186956521739138</v>
      </c>
      <c r="R1221" s="10">
        <f t="shared" si="100"/>
        <v>4.6910217913043484</v>
      </c>
      <c r="S1221">
        <v>7.3741108251767105E-3</v>
      </c>
      <c r="T1221">
        <v>-2.1322903396888089</v>
      </c>
    </row>
    <row r="1222" spans="1:20" x14ac:dyDescent="0.25">
      <c r="A1222" s="8">
        <v>35682</v>
      </c>
      <c r="B1222" s="7">
        <v>6.293719482352941</v>
      </c>
      <c r="C1222" s="7">
        <v>4.6877588470588227</v>
      </c>
      <c r="D1222">
        <f t="shared" si="101"/>
        <v>1220</v>
      </c>
      <c r="E1222" s="4">
        <f t="shared" si="97"/>
        <v>7.3680664720413205E-3</v>
      </c>
      <c r="F1222">
        <f t="shared" si="98"/>
        <v>-2.1326464647451751</v>
      </c>
      <c r="G1222">
        <f t="shared" si="99"/>
        <v>0.37195121951219512</v>
      </c>
      <c r="N1222" s="5">
        <v>35682</v>
      </c>
      <c r="O1222">
        <v>12.234117647058824</v>
      </c>
      <c r="P1222" s="10">
        <f t="shared" si="100"/>
        <v>6.293719482352941</v>
      </c>
      <c r="Q1222">
        <v>9.1123529411764697</v>
      </c>
      <c r="R1222" s="10">
        <f t="shared" si="100"/>
        <v>4.6877588470588227</v>
      </c>
      <c r="S1222">
        <v>7.3680664720413205E-3</v>
      </c>
      <c r="T1222">
        <v>-2.1326464647451751</v>
      </c>
    </row>
    <row r="1223" spans="1:20" x14ac:dyDescent="0.25">
      <c r="A1223" s="8">
        <v>38195</v>
      </c>
      <c r="B1223" s="7">
        <v>5.7332194500000018</v>
      </c>
      <c r="C1223" s="7">
        <v>4.6874057999999996</v>
      </c>
      <c r="D1223">
        <f t="shared" si="101"/>
        <v>1221</v>
      </c>
      <c r="E1223" s="4">
        <f t="shared" si="97"/>
        <v>7.3620320195662663E-3</v>
      </c>
      <c r="F1223">
        <f t="shared" si="98"/>
        <v>-2.1330022980153096</v>
      </c>
      <c r="G1223">
        <f t="shared" si="99"/>
        <v>0.37225609756097561</v>
      </c>
      <c r="N1223" s="5">
        <v>38195</v>
      </c>
      <c r="O1223">
        <v>11.144583333333337</v>
      </c>
      <c r="P1223" s="10">
        <f t="shared" si="100"/>
        <v>5.7332194500000018</v>
      </c>
      <c r="Q1223">
        <v>9.1116666666666664</v>
      </c>
      <c r="R1223" s="10">
        <f t="shared" si="100"/>
        <v>4.6874057999999996</v>
      </c>
      <c r="S1223">
        <v>7.3620320195662663E-3</v>
      </c>
      <c r="T1223">
        <v>-2.1330022980153096</v>
      </c>
    </row>
    <row r="1224" spans="1:20" x14ac:dyDescent="0.25">
      <c r="A1224" s="8">
        <v>36018</v>
      </c>
      <c r="B1224" s="7">
        <v>5.6624839500000004</v>
      </c>
      <c r="C1224" s="7">
        <v>4.6871914500000011</v>
      </c>
      <c r="D1224">
        <f t="shared" si="101"/>
        <v>1222</v>
      </c>
      <c r="E1224" s="4">
        <f t="shared" si="97"/>
        <v>7.3560074434455081E-3</v>
      </c>
      <c r="F1224">
        <f t="shared" si="98"/>
        <v>-2.1333578399769624</v>
      </c>
      <c r="G1224">
        <f t="shared" si="99"/>
        <v>0.3725609756097561</v>
      </c>
      <c r="N1224" s="5">
        <v>36018</v>
      </c>
      <c r="O1224">
        <v>11.007083333333334</v>
      </c>
      <c r="P1224" s="10">
        <f t="shared" si="100"/>
        <v>5.6624839500000004</v>
      </c>
      <c r="Q1224">
        <v>9.1112500000000018</v>
      </c>
      <c r="R1224" s="10">
        <f t="shared" si="100"/>
        <v>4.6871914500000011</v>
      </c>
      <c r="S1224">
        <v>7.3560074434455081E-3</v>
      </c>
      <c r="T1224">
        <v>-2.1333578399769624</v>
      </c>
    </row>
    <row r="1225" spans="1:20" x14ac:dyDescent="0.25">
      <c r="A1225" s="5">
        <v>38538</v>
      </c>
      <c r="B1225">
        <v>5.5291582500000009</v>
      </c>
      <c r="C1225">
        <v>4.6869771</v>
      </c>
      <c r="D1225">
        <f t="shared" si="101"/>
        <v>1223</v>
      </c>
      <c r="E1225" s="4">
        <f t="shared" si="97"/>
        <v>7.3499927194525024E-3</v>
      </c>
      <c r="F1225">
        <f t="shared" si="98"/>
        <v>-2.1337130911067126</v>
      </c>
      <c r="G1225">
        <f t="shared" si="99"/>
        <v>0.37286585365853658</v>
      </c>
      <c r="N1225" s="5">
        <v>38538</v>
      </c>
      <c r="O1225">
        <v>10.747916666666669</v>
      </c>
      <c r="P1225" s="10">
        <f t="shared" si="100"/>
        <v>5.5291582500000009</v>
      </c>
      <c r="Q1225">
        <v>9.1108333333333338</v>
      </c>
      <c r="R1225" s="10">
        <f t="shared" si="100"/>
        <v>4.6869771</v>
      </c>
      <c r="S1225">
        <v>7.3499927194525024E-3</v>
      </c>
      <c r="T1225">
        <v>-2.1337130911067126</v>
      </c>
    </row>
    <row r="1226" spans="1:20" x14ac:dyDescent="0.25">
      <c r="A1226" s="8">
        <v>38032</v>
      </c>
      <c r="B1226" s="7">
        <v>6.812686049999999</v>
      </c>
      <c r="C1226" s="7">
        <v>4.6833331500000002</v>
      </c>
      <c r="D1226">
        <f t="shared" si="101"/>
        <v>1224</v>
      </c>
      <c r="E1226" s="4">
        <f t="shared" si="97"/>
        <v>7.3439878234398777E-3</v>
      </c>
      <c r="F1226">
        <f t="shared" si="98"/>
        <v>-2.1340680518799693</v>
      </c>
      <c r="G1226">
        <f t="shared" si="99"/>
        <v>0.37317073170731707</v>
      </c>
      <c r="N1226" s="5">
        <v>38032</v>
      </c>
      <c r="O1226">
        <v>13.242916666666664</v>
      </c>
      <c r="P1226" s="10">
        <f t="shared" si="100"/>
        <v>6.812686049999999</v>
      </c>
      <c r="Q1226">
        <v>9.1037499999999998</v>
      </c>
      <c r="R1226" s="10">
        <f t="shared" si="100"/>
        <v>4.6833331500000002</v>
      </c>
      <c r="S1226">
        <v>7.3439878234398777E-3</v>
      </c>
      <c r="T1226">
        <v>-2.1340680518799693</v>
      </c>
    </row>
    <row r="1227" spans="1:20" x14ac:dyDescent="0.25">
      <c r="A1227" s="8">
        <v>36285</v>
      </c>
      <c r="B1227" s="7">
        <v>6.6457074000000009</v>
      </c>
      <c r="C1227" s="7">
        <v>4.6829044499999997</v>
      </c>
      <c r="D1227">
        <f t="shared" si="101"/>
        <v>1225</v>
      </c>
      <c r="E1227" s="4">
        <f t="shared" si="97"/>
        <v>7.3379927313391114E-3</v>
      </c>
      <c r="F1227">
        <f t="shared" si="98"/>
        <v>-2.1344227227709784</v>
      </c>
      <c r="G1227">
        <f t="shared" si="99"/>
        <v>0.37347560975609756</v>
      </c>
      <c r="N1227" s="5">
        <v>36285</v>
      </c>
      <c r="O1227">
        <v>12.918333333333335</v>
      </c>
      <c r="P1227" s="10">
        <f t="shared" si="100"/>
        <v>6.6457074000000009</v>
      </c>
      <c r="Q1227">
        <v>9.1029166666666654</v>
      </c>
      <c r="R1227" s="10">
        <f t="shared" si="100"/>
        <v>4.6829044499999997</v>
      </c>
      <c r="S1227">
        <v>7.3379927313391114E-3</v>
      </c>
      <c r="T1227">
        <v>-2.1344227227709784</v>
      </c>
    </row>
    <row r="1228" spans="1:20" x14ac:dyDescent="0.25">
      <c r="A1228" s="8">
        <v>36711</v>
      </c>
      <c r="B1228" s="7">
        <v>7.0375392000000003</v>
      </c>
      <c r="C1228" s="7">
        <v>4.6792604999999998</v>
      </c>
      <c r="D1228">
        <f t="shared" si="101"/>
        <v>1226</v>
      </c>
      <c r="E1228" s="4">
        <f t="shared" si="97"/>
        <v>7.3320074191602046E-3</v>
      </c>
      <c r="F1228">
        <f t="shared" si="98"/>
        <v>-2.1347771042528234</v>
      </c>
      <c r="G1228">
        <f t="shared" si="99"/>
        <v>0.37378048780487805</v>
      </c>
      <c r="N1228" s="5">
        <v>36711</v>
      </c>
      <c r="O1228">
        <v>13.68</v>
      </c>
      <c r="P1228" s="10">
        <f t="shared" si="100"/>
        <v>7.0375392000000003</v>
      </c>
      <c r="Q1228">
        <v>9.0958333333333332</v>
      </c>
      <c r="R1228" s="10">
        <f t="shared" si="100"/>
        <v>4.6792604999999998</v>
      </c>
      <c r="S1228">
        <v>7.3320074191602046E-3</v>
      </c>
      <c r="T1228">
        <v>-2.1347771042528234</v>
      </c>
    </row>
    <row r="1229" spans="1:20" x14ac:dyDescent="0.25">
      <c r="A1229" s="8">
        <v>37735</v>
      </c>
      <c r="B1229" s="7">
        <v>5.9250627000000016</v>
      </c>
      <c r="C1229" s="7">
        <v>4.6749734999999992</v>
      </c>
      <c r="D1229">
        <f t="shared" si="101"/>
        <v>1227</v>
      </c>
      <c r="E1229" s="4">
        <f t="shared" si="97"/>
        <v>7.3260318629913695E-3</v>
      </c>
      <c r="F1229">
        <f t="shared" si="98"/>
        <v>-2.1351311967974311</v>
      </c>
      <c r="G1229">
        <f t="shared" si="99"/>
        <v>0.37408536585365854</v>
      </c>
      <c r="N1229" s="5">
        <v>37735</v>
      </c>
      <c r="O1229">
        <v>11.517500000000004</v>
      </c>
      <c r="P1229" s="10">
        <f t="shared" si="100"/>
        <v>5.9250627000000016</v>
      </c>
      <c r="Q1229">
        <v>9.0874999999999986</v>
      </c>
      <c r="R1229" s="10">
        <f t="shared" si="100"/>
        <v>4.6749734999999992</v>
      </c>
      <c r="S1229">
        <v>7.3260318629913695E-3</v>
      </c>
      <c r="T1229">
        <v>-2.1351311967974311</v>
      </c>
    </row>
    <row r="1230" spans="1:20" x14ac:dyDescent="0.25">
      <c r="A1230" s="8">
        <v>36832</v>
      </c>
      <c r="B1230" s="7">
        <v>7.0169616000000001</v>
      </c>
      <c r="C1230" s="7">
        <v>4.6747591500000008</v>
      </c>
      <c r="D1230">
        <f t="shared" si="101"/>
        <v>1228</v>
      </c>
      <c r="E1230" s="4">
        <f t="shared" si="97"/>
        <v>7.3200660389987062E-3</v>
      </c>
      <c r="F1230">
        <f t="shared" si="98"/>
        <v>-2.1354850008755757</v>
      </c>
      <c r="G1230">
        <f t="shared" si="99"/>
        <v>0.37439024390243902</v>
      </c>
      <c r="N1230" s="5">
        <v>36832</v>
      </c>
      <c r="O1230">
        <v>13.64</v>
      </c>
      <c r="P1230" s="10">
        <f t="shared" si="100"/>
        <v>7.0169616000000001</v>
      </c>
      <c r="Q1230">
        <v>9.0870833333333341</v>
      </c>
      <c r="R1230" s="10">
        <f t="shared" si="100"/>
        <v>4.6747591500000008</v>
      </c>
      <c r="S1230">
        <v>7.3200660389987062E-3</v>
      </c>
      <c r="T1230">
        <v>-2.1354850008755757</v>
      </c>
    </row>
    <row r="1231" spans="1:20" x14ac:dyDescent="0.25">
      <c r="A1231" s="8">
        <v>35948</v>
      </c>
      <c r="B1231" s="7">
        <v>6.0159471</v>
      </c>
      <c r="C1231" s="7">
        <v>4.6711152</v>
      </c>
      <c r="D1231">
        <f t="shared" si="101"/>
        <v>1229</v>
      </c>
      <c r="E1231" s="4">
        <f t="shared" si="97"/>
        <v>7.3141099234258836E-3</v>
      </c>
      <c r="F1231">
        <f t="shared" si="98"/>
        <v>-2.135838516956881</v>
      </c>
      <c r="G1231">
        <f t="shared" si="99"/>
        <v>0.37469512195121951</v>
      </c>
      <c r="N1231" s="5">
        <v>35948</v>
      </c>
      <c r="O1231">
        <v>11.694166666666666</v>
      </c>
      <c r="P1231" s="10">
        <f t="shared" si="100"/>
        <v>6.0159471</v>
      </c>
      <c r="Q1231">
        <v>9.08</v>
      </c>
      <c r="R1231" s="10">
        <f t="shared" si="100"/>
        <v>4.6711152</v>
      </c>
      <c r="S1231">
        <v>7.3141099234258836E-3</v>
      </c>
      <c r="T1231">
        <v>-2.135838516956881</v>
      </c>
    </row>
    <row r="1232" spans="1:20" x14ac:dyDescent="0.25">
      <c r="A1232" s="8">
        <v>35858</v>
      </c>
      <c r="B1232" s="7">
        <v>5.6168274000000009</v>
      </c>
      <c r="C1232" s="7">
        <v>4.6709008500000007</v>
      </c>
      <c r="D1232">
        <f t="shared" si="101"/>
        <v>1230</v>
      </c>
      <c r="E1232" s="4">
        <f t="shared" si="97"/>
        <v>7.3081634925938298E-3</v>
      </c>
      <c r="F1232">
        <f t="shared" si="98"/>
        <v>-2.1361917455098252</v>
      </c>
      <c r="G1232">
        <f t="shared" si="99"/>
        <v>0.375</v>
      </c>
      <c r="N1232" s="5">
        <v>35858</v>
      </c>
      <c r="O1232">
        <v>10.918333333333335</v>
      </c>
      <c r="P1232" s="10">
        <f t="shared" si="100"/>
        <v>5.6168274000000009</v>
      </c>
      <c r="Q1232">
        <v>9.0795833333333338</v>
      </c>
      <c r="R1232" s="10">
        <f t="shared" si="100"/>
        <v>4.6709008500000007</v>
      </c>
      <c r="S1232">
        <v>7.3081634925938298E-3</v>
      </c>
      <c r="T1232">
        <v>-2.1361917455098252</v>
      </c>
    </row>
    <row r="1233" spans="1:20" x14ac:dyDescent="0.25">
      <c r="A1233" s="8">
        <v>35600</v>
      </c>
      <c r="B1233" s="7">
        <v>5.8408231500000003</v>
      </c>
      <c r="C1233" s="7">
        <v>4.6706864999999995</v>
      </c>
      <c r="D1233">
        <f t="shared" si="101"/>
        <v>1231</v>
      </c>
      <c r="E1233" s="4">
        <f t="shared" si="97"/>
        <v>7.3022267229004151E-3</v>
      </c>
      <c r="F1233">
        <f t="shared" si="98"/>
        <v>-2.1365446870017433</v>
      </c>
      <c r="G1233">
        <f t="shared" si="99"/>
        <v>0.37530487804878049</v>
      </c>
      <c r="N1233" s="5">
        <v>35600</v>
      </c>
      <c r="O1233">
        <v>11.35375</v>
      </c>
      <c r="P1233" s="10">
        <f t="shared" si="100"/>
        <v>5.8408231500000003</v>
      </c>
      <c r="Q1233">
        <v>9.0791666666666657</v>
      </c>
      <c r="R1233" s="10">
        <f t="shared" si="100"/>
        <v>4.6706864999999995</v>
      </c>
      <c r="S1233">
        <v>7.3022267229004151E-3</v>
      </c>
      <c r="T1233">
        <v>-2.1365446870017433</v>
      </c>
    </row>
    <row r="1234" spans="1:20" x14ac:dyDescent="0.25">
      <c r="A1234" s="8">
        <v>37161</v>
      </c>
      <c r="B1234" s="7">
        <v>5.7662293500000015</v>
      </c>
      <c r="C1234" s="7">
        <v>4.6700434500000005</v>
      </c>
      <c r="D1234">
        <f t="shared" si="101"/>
        <v>1232</v>
      </c>
      <c r="E1234" s="4">
        <f t="shared" si="97"/>
        <v>7.2962995908201385E-3</v>
      </c>
      <c r="F1234">
        <f t="shared" si="98"/>
        <v>-2.1368973418988335</v>
      </c>
      <c r="G1234">
        <f t="shared" si="99"/>
        <v>0.37560975609756098</v>
      </c>
      <c r="N1234" s="5">
        <v>37161</v>
      </c>
      <c r="O1234">
        <v>11.208750000000002</v>
      </c>
      <c r="P1234" s="10">
        <f t="shared" si="100"/>
        <v>5.7662293500000015</v>
      </c>
      <c r="Q1234">
        <v>9.0779166666666669</v>
      </c>
      <c r="R1234" s="10">
        <f t="shared" si="100"/>
        <v>4.6700434500000005</v>
      </c>
      <c r="S1234">
        <v>7.2962995908201385E-3</v>
      </c>
      <c r="T1234">
        <v>-2.1368973418988335</v>
      </c>
    </row>
    <row r="1235" spans="1:20" x14ac:dyDescent="0.25">
      <c r="A1235" s="8">
        <v>37534</v>
      </c>
      <c r="B1235" s="7">
        <v>5.6773130727272738</v>
      </c>
      <c r="C1235" s="7">
        <v>4.668075327272728</v>
      </c>
      <c r="D1235">
        <f t="shared" si="101"/>
        <v>1233</v>
      </c>
      <c r="E1235" s="4">
        <f t="shared" si="97"/>
        <v>7.2903820729038208E-3</v>
      </c>
      <c r="F1235">
        <f t="shared" si="98"/>
        <v>-2.1372497106661585</v>
      </c>
      <c r="G1235">
        <f t="shared" si="99"/>
        <v>0.37591463414634146</v>
      </c>
      <c r="N1235" s="5">
        <v>37534</v>
      </c>
      <c r="O1235">
        <v>11.035909090909092</v>
      </c>
      <c r="P1235" s="10">
        <f t="shared" si="100"/>
        <v>5.6773130727272738</v>
      </c>
      <c r="Q1235">
        <v>9.074090909090911</v>
      </c>
      <c r="R1235" s="10">
        <f t="shared" si="100"/>
        <v>4.668075327272728</v>
      </c>
      <c r="S1235">
        <v>7.2903820729038208E-3</v>
      </c>
      <c r="T1235">
        <v>-2.1372497106661585</v>
      </c>
    </row>
    <row r="1236" spans="1:20" x14ac:dyDescent="0.25">
      <c r="A1236" s="8">
        <v>38215</v>
      </c>
      <c r="B1236" s="7">
        <v>6.2328692999999999</v>
      </c>
      <c r="C1236" s="7">
        <v>4.666613850000001</v>
      </c>
      <c r="D1236">
        <f t="shared" si="101"/>
        <v>1234</v>
      </c>
      <c r="E1236" s="4">
        <f t="shared" si="97"/>
        <v>7.2844741457782913E-3</v>
      </c>
      <c r="F1236">
        <f t="shared" si="98"/>
        <v>-2.1376017937676499</v>
      </c>
      <c r="G1236">
        <f t="shared" si="99"/>
        <v>0.37621951219512195</v>
      </c>
      <c r="N1236" s="5">
        <v>38215</v>
      </c>
      <c r="O1236">
        <v>12.115833333333333</v>
      </c>
      <c r="P1236" s="10">
        <f t="shared" si="100"/>
        <v>6.2328692999999999</v>
      </c>
      <c r="Q1236">
        <v>9.0712500000000009</v>
      </c>
      <c r="R1236" s="10">
        <f t="shared" si="100"/>
        <v>4.666613850000001</v>
      </c>
      <c r="S1236">
        <v>7.2844741457782913E-3</v>
      </c>
      <c r="T1236">
        <v>-2.1376017937676499</v>
      </c>
    </row>
    <row r="1237" spans="1:20" x14ac:dyDescent="0.25">
      <c r="A1237" s="8">
        <v>37776</v>
      </c>
      <c r="B1237" s="7">
        <v>5.5917484499999999</v>
      </c>
      <c r="C1237" s="7">
        <v>4.6663994999999998</v>
      </c>
      <c r="D1237">
        <f t="shared" si="101"/>
        <v>1235</v>
      </c>
      <c r="E1237" s="4">
        <f t="shared" si="97"/>
        <v>7.2785757861460821E-3</v>
      </c>
      <c r="F1237">
        <f t="shared" si="98"/>
        <v>-2.1379535916661117</v>
      </c>
      <c r="G1237">
        <f t="shared" si="99"/>
        <v>0.37652439024390244</v>
      </c>
      <c r="N1237" s="5">
        <v>37776</v>
      </c>
      <c r="O1237">
        <v>10.869583333333333</v>
      </c>
      <c r="P1237" s="10">
        <f t="shared" si="100"/>
        <v>5.5917484499999999</v>
      </c>
      <c r="Q1237">
        <v>9.0708333333333329</v>
      </c>
      <c r="R1237" s="10">
        <f t="shared" si="100"/>
        <v>4.6663994999999998</v>
      </c>
      <c r="S1237">
        <v>7.2785757861460821E-3</v>
      </c>
      <c r="T1237">
        <v>-2.1379535916661117</v>
      </c>
    </row>
    <row r="1238" spans="1:20" x14ac:dyDescent="0.25">
      <c r="A1238" s="8">
        <v>36722</v>
      </c>
      <c r="B1238" s="7">
        <v>7.7135601272727294</v>
      </c>
      <c r="C1238" s="7">
        <v>4.6638662727272742</v>
      </c>
      <c r="D1238">
        <f t="shared" si="101"/>
        <v>1236</v>
      </c>
      <c r="E1238" s="4">
        <f t="shared" si="97"/>
        <v>7.272686970785122E-3</v>
      </c>
      <c r="F1238">
        <f t="shared" si="98"/>
        <v>-2.1383051048232242</v>
      </c>
      <c r="G1238">
        <f t="shared" si="99"/>
        <v>0.37682926829268293</v>
      </c>
      <c r="N1238" s="5">
        <v>36722</v>
      </c>
      <c r="O1238">
        <v>14.994090909090913</v>
      </c>
      <c r="P1238" s="10">
        <f t="shared" si="100"/>
        <v>7.7135601272727294</v>
      </c>
      <c r="Q1238">
        <v>9.0659090909090931</v>
      </c>
      <c r="R1238" s="10">
        <f t="shared" si="100"/>
        <v>4.6638662727272742</v>
      </c>
      <c r="S1238">
        <v>7.272686970785122E-3</v>
      </c>
      <c r="T1238">
        <v>-2.1383051048232242</v>
      </c>
    </row>
    <row r="1239" spans="1:20" x14ac:dyDescent="0.25">
      <c r="A1239" s="5">
        <v>38661</v>
      </c>
      <c r="B1239">
        <v>7.2752533500000007</v>
      </c>
      <c r="C1239">
        <v>4.6625412000000006</v>
      </c>
      <c r="D1239">
        <f t="shared" si="101"/>
        <v>1237</v>
      </c>
      <c r="E1239" s="4">
        <f t="shared" si="97"/>
        <v>7.2668076765484329E-3</v>
      </c>
      <c r="F1239">
        <f t="shared" si="98"/>
        <v>-2.1386563336995477</v>
      </c>
      <c r="G1239">
        <f t="shared" si="99"/>
        <v>0.37713414634146342</v>
      </c>
      <c r="N1239" s="5">
        <v>38661</v>
      </c>
      <c r="O1239">
        <v>14.142083333333334</v>
      </c>
      <c r="P1239" s="10">
        <f t="shared" si="100"/>
        <v>7.2752533500000007</v>
      </c>
      <c r="Q1239">
        <v>9.0633333333333344</v>
      </c>
      <c r="R1239" s="10">
        <f t="shared" si="100"/>
        <v>4.6625412000000006</v>
      </c>
      <c r="S1239">
        <v>7.2668076765484329E-3</v>
      </c>
      <c r="T1239">
        <v>-2.1386563336995477</v>
      </c>
    </row>
    <row r="1240" spans="1:20" x14ac:dyDescent="0.25">
      <c r="A1240" s="8">
        <v>37486</v>
      </c>
      <c r="B1240" s="7">
        <v>5.7872356500000013</v>
      </c>
      <c r="C1240" s="7">
        <v>4.6623268500000004</v>
      </c>
      <c r="D1240">
        <f t="shared" si="101"/>
        <v>1238</v>
      </c>
      <c r="E1240" s="4">
        <f t="shared" si="97"/>
        <v>7.2609378803638221E-3</v>
      </c>
      <c r="F1240">
        <f t="shared" si="98"/>
        <v>-2.139007278754526</v>
      </c>
      <c r="G1240">
        <f t="shared" si="99"/>
        <v>0.3774390243902439</v>
      </c>
      <c r="N1240" s="5">
        <v>37486</v>
      </c>
      <c r="O1240">
        <v>11.249583333333335</v>
      </c>
      <c r="P1240" s="10">
        <f t="shared" si="100"/>
        <v>5.7872356500000013</v>
      </c>
      <c r="Q1240">
        <v>9.0629166666666681</v>
      </c>
      <c r="R1240" s="10">
        <f t="shared" si="100"/>
        <v>4.6623268500000004</v>
      </c>
      <c r="S1240">
        <v>7.2609378803638221E-3</v>
      </c>
      <c r="T1240">
        <v>-2.139007278754526</v>
      </c>
    </row>
    <row r="1241" spans="1:20" x14ac:dyDescent="0.25">
      <c r="A1241" s="8">
        <v>37047</v>
      </c>
      <c r="B1241" s="7">
        <v>5.6875628999999996</v>
      </c>
      <c r="C1241" s="7">
        <v>4.6618981500000016</v>
      </c>
      <c r="D1241">
        <f t="shared" si="101"/>
        <v>1239</v>
      </c>
      <c r="E1241" s="4">
        <f t="shared" si="97"/>
        <v>7.2550775592335843E-3</v>
      </c>
      <c r="F1241">
        <f t="shared" si="98"/>
        <v>-2.1393579404464904</v>
      </c>
      <c r="G1241">
        <f t="shared" si="99"/>
        <v>0.37774390243902439</v>
      </c>
      <c r="N1241" s="5">
        <v>37047</v>
      </c>
      <c r="O1241">
        <v>11.055833333333332</v>
      </c>
      <c r="P1241" s="10">
        <f t="shared" si="100"/>
        <v>5.6875628999999996</v>
      </c>
      <c r="Q1241">
        <v>9.0620833333333355</v>
      </c>
      <c r="R1241" s="10">
        <f t="shared" si="100"/>
        <v>4.6618981500000016</v>
      </c>
      <c r="S1241">
        <v>7.2550775592335843E-3</v>
      </c>
      <c r="T1241">
        <v>-2.1393579404464904</v>
      </c>
    </row>
    <row r="1242" spans="1:20" x14ac:dyDescent="0.25">
      <c r="A1242" s="8">
        <v>35559</v>
      </c>
      <c r="B1242" s="7">
        <v>5.7476368173913048</v>
      </c>
      <c r="C1242" s="7">
        <v>4.6608264000000004</v>
      </c>
      <c r="D1242">
        <f t="shared" si="101"/>
        <v>1240</v>
      </c>
      <c r="E1242" s="4">
        <f t="shared" si="97"/>
        <v>7.2492266902342024E-3</v>
      </c>
      <c r="F1242">
        <f t="shared" si="98"/>
        <v>-2.1397083192326622</v>
      </c>
      <c r="G1242">
        <f t="shared" si="99"/>
        <v>0.37804878048780488</v>
      </c>
      <c r="N1242" s="5">
        <v>35559</v>
      </c>
      <c r="O1242">
        <v>11.172608695652174</v>
      </c>
      <c r="P1242" s="10">
        <f t="shared" si="100"/>
        <v>5.7476368173913048</v>
      </c>
      <c r="Q1242">
        <v>9.06</v>
      </c>
      <c r="R1242" s="10">
        <f t="shared" si="100"/>
        <v>4.6608264000000004</v>
      </c>
      <c r="S1242">
        <v>7.2492266902342024E-3</v>
      </c>
      <c r="T1242">
        <v>-2.1397083192326622</v>
      </c>
    </row>
    <row r="1243" spans="1:20" x14ac:dyDescent="0.25">
      <c r="A1243" s="8">
        <v>35512</v>
      </c>
      <c r="B1243" s="7">
        <v>7.1241366000000017</v>
      </c>
      <c r="C1243" s="7">
        <v>4.6584685499999994</v>
      </c>
      <c r="D1243">
        <f t="shared" si="101"/>
        <v>1241</v>
      </c>
      <c r="E1243" s="4">
        <f t="shared" si="97"/>
        <v>7.2433852505160443E-3</v>
      </c>
      <c r="F1243">
        <f t="shared" si="98"/>
        <v>-2.1400584155691567</v>
      </c>
      <c r="G1243">
        <f t="shared" si="99"/>
        <v>0.37835365853658537</v>
      </c>
      <c r="N1243" s="5">
        <v>35512</v>
      </c>
      <c r="O1243">
        <v>13.848333333333336</v>
      </c>
      <c r="P1243" s="10">
        <f t="shared" si="100"/>
        <v>7.1241366000000017</v>
      </c>
      <c r="Q1243">
        <v>9.055416666666666</v>
      </c>
      <c r="R1243" s="10">
        <f t="shared" si="100"/>
        <v>4.6584685499999994</v>
      </c>
      <c r="S1243">
        <v>7.2433852505160443E-3</v>
      </c>
      <c r="T1243">
        <v>-2.1400584155691567</v>
      </c>
    </row>
    <row r="1244" spans="1:20" x14ac:dyDescent="0.25">
      <c r="A1244" s="5">
        <v>38567</v>
      </c>
      <c r="B1244">
        <v>5.6464077000000001</v>
      </c>
      <c r="C1244">
        <v>4.6582542000000009</v>
      </c>
      <c r="D1244">
        <f t="shared" si="101"/>
        <v>1242</v>
      </c>
      <c r="E1244" s="4">
        <f t="shared" si="97"/>
        <v>7.2375532173030686E-3</v>
      </c>
      <c r="F1244">
        <f t="shared" si="98"/>
        <v>-2.1404082299109883</v>
      </c>
      <c r="G1244">
        <f t="shared" si="99"/>
        <v>0.37865853658536586</v>
      </c>
      <c r="N1244" s="5">
        <v>38567</v>
      </c>
      <c r="O1244">
        <v>10.975833333333334</v>
      </c>
      <c r="P1244" s="10">
        <f t="shared" si="100"/>
        <v>5.6464077000000001</v>
      </c>
      <c r="Q1244">
        <v>9.0550000000000015</v>
      </c>
      <c r="R1244" s="10">
        <f t="shared" si="100"/>
        <v>4.6582542000000009</v>
      </c>
      <c r="S1244">
        <v>7.2375532173030686E-3</v>
      </c>
      <c r="T1244">
        <v>-2.1404082299109883</v>
      </c>
    </row>
    <row r="1245" spans="1:20" x14ac:dyDescent="0.25">
      <c r="A1245" s="8">
        <v>37934</v>
      </c>
      <c r="B1245" s="7">
        <v>6.6872912999999992</v>
      </c>
      <c r="C1245" s="7">
        <v>4.6543958999999999</v>
      </c>
      <c r="D1245">
        <f t="shared" si="101"/>
        <v>1243</v>
      </c>
      <c r="E1245" s="4">
        <f t="shared" si="97"/>
        <v>7.2317305678925269E-3</v>
      </c>
      <c r="F1245">
        <f t="shared" si="98"/>
        <v>-2.140757762712072</v>
      </c>
      <c r="G1245">
        <f t="shared" si="99"/>
        <v>0.37896341463414634</v>
      </c>
      <c r="N1245" s="5">
        <v>37934</v>
      </c>
      <c r="O1245">
        <v>12.999166666666666</v>
      </c>
      <c r="P1245" s="10">
        <f t="shared" si="100"/>
        <v>6.6872912999999992</v>
      </c>
      <c r="Q1245">
        <v>9.0474999999999994</v>
      </c>
      <c r="R1245" s="10">
        <f t="shared" si="100"/>
        <v>4.6543958999999999</v>
      </c>
      <c r="S1245">
        <v>7.2317305678925269E-3</v>
      </c>
      <c r="T1245">
        <v>-2.140757762712072</v>
      </c>
    </row>
    <row r="1246" spans="1:20" x14ac:dyDescent="0.25">
      <c r="A1246" s="8">
        <v>37003</v>
      </c>
      <c r="B1246" s="7">
        <v>5.5165116000000012</v>
      </c>
      <c r="C1246" s="7">
        <v>4.6541815500000006</v>
      </c>
      <c r="D1246">
        <f t="shared" si="101"/>
        <v>1244</v>
      </c>
      <c r="E1246" s="4">
        <f t="shared" si="97"/>
        <v>7.2259172796546711E-3</v>
      </c>
      <c r="F1246">
        <f t="shared" si="98"/>
        <v>-2.1411070144252271</v>
      </c>
      <c r="G1246">
        <f t="shared" si="99"/>
        <v>0.37926829268292683</v>
      </c>
      <c r="N1246" s="5">
        <v>37003</v>
      </c>
      <c r="O1246">
        <v>10.723333333333336</v>
      </c>
      <c r="P1246" s="10">
        <f t="shared" si="100"/>
        <v>5.5165116000000012</v>
      </c>
      <c r="Q1246">
        <v>9.0470833333333349</v>
      </c>
      <c r="R1246" s="10">
        <f t="shared" si="100"/>
        <v>4.6541815500000006</v>
      </c>
      <c r="S1246">
        <v>7.2259172796546711E-3</v>
      </c>
      <c r="T1246">
        <v>-2.1411070144252271</v>
      </c>
    </row>
    <row r="1247" spans="1:20" x14ac:dyDescent="0.25">
      <c r="A1247" s="8">
        <v>37558</v>
      </c>
      <c r="B1247" s="7">
        <v>6.7521368347826103</v>
      </c>
      <c r="C1247" s="7">
        <v>4.6523269565217387</v>
      </c>
      <c r="D1247">
        <f t="shared" si="101"/>
        <v>1245</v>
      </c>
      <c r="E1247" s="4">
        <f t="shared" si="97"/>
        <v>7.2201133300324582E-3</v>
      </c>
      <c r="F1247">
        <f t="shared" si="98"/>
        <v>-2.1414559855021822</v>
      </c>
      <c r="G1247">
        <f t="shared" si="99"/>
        <v>0.37957317073170732</v>
      </c>
      <c r="N1247" s="5">
        <v>37558</v>
      </c>
      <c r="O1247">
        <v>13.12521739130435</v>
      </c>
      <c r="P1247" s="10">
        <f t="shared" si="100"/>
        <v>6.7521368347826103</v>
      </c>
      <c r="Q1247">
        <v>9.0434782608695645</v>
      </c>
      <c r="R1247" s="10">
        <f t="shared" si="100"/>
        <v>4.6523269565217387</v>
      </c>
      <c r="S1247">
        <v>7.2201133300324582E-3</v>
      </c>
      <c r="T1247">
        <v>-2.1414559855021822</v>
      </c>
    </row>
    <row r="1248" spans="1:20" x14ac:dyDescent="0.25">
      <c r="A1248" s="8">
        <v>37716</v>
      </c>
      <c r="B1248" s="7">
        <v>5.9750062500000007</v>
      </c>
      <c r="C1248" s="7">
        <v>4.6501088999999993</v>
      </c>
      <c r="D1248">
        <f t="shared" si="101"/>
        <v>1246</v>
      </c>
      <c r="E1248" s="4">
        <f t="shared" si="97"/>
        <v>7.2143186965412604E-3</v>
      </c>
      <c r="F1248">
        <f t="shared" si="98"/>
        <v>-2.1418046763935776</v>
      </c>
      <c r="G1248">
        <f t="shared" si="99"/>
        <v>0.37987804878048781</v>
      </c>
      <c r="N1248" s="5">
        <v>37716</v>
      </c>
      <c r="O1248">
        <v>11.614583333333334</v>
      </c>
      <c r="P1248" s="10">
        <f t="shared" si="100"/>
        <v>5.9750062500000007</v>
      </c>
      <c r="Q1248">
        <v>9.0391666666666648</v>
      </c>
      <c r="R1248" s="10">
        <f t="shared" si="100"/>
        <v>4.6501088999999993</v>
      </c>
      <c r="S1248">
        <v>7.2143186965412604E-3</v>
      </c>
      <c r="T1248">
        <v>-2.1418046763935776</v>
      </c>
    </row>
    <row r="1249" spans="1:20" x14ac:dyDescent="0.25">
      <c r="A1249" s="5">
        <v>38693</v>
      </c>
      <c r="B1249">
        <v>5.7874499999999989</v>
      </c>
      <c r="C1249">
        <v>4.6501088999999993</v>
      </c>
      <c r="D1249">
        <f t="shared" si="101"/>
        <v>1247</v>
      </c>
      <c r="E1249" s="4">
        <f t="shared" si="97"/>
        <v>7.2085333567685735E-3</v>
      </c>
      <c r="F1249">
        <f t="shared" si="98"/>
        <v>-2.1421530875489698</v>
      </c>
      <c r="G1249">
        <f t="shared" si="99"/>
        <v>0.3801829268292683</v>
      </c>
      <c r="N1249" s="5">
        <v>38693</v>
      </c>
      <c r="O1249">
        <v>11.249999999999998</v>
      </c>
      <c r="P1249" s="10">
        <f t="shared" si="100"/>
        <v>5.7874499999999989</v>
      </c>
      <c r="Q1249">
        <v>9.0391666666666648</v>
      </c>
      <c r="R1249" s="10">
        <f t="shared" si="100"/>
        <v>4.6501088999999993</v>
      </c>
      <c r="S1249">
        <v>7.2085333567685735E-3</v>
      </c>
      <c r="T1249">
        <v>-2.1421530875489698</v>
      </c>
    </row>
    <row r="1250" spans="1:20" x14ac:dyDescent="0.25">
      <c r="A1250" s="8">
        <v>37584</v>
      </c>
      <c r="B1250" s="7">
        <v>5.6871342</v>
      </c>
      <c r="C1250" s="7">
        <v>4.6460362500000008</v>
      </c>
      <c r="D1250">
        <f t="shared" si="101"/>
        <v>1248</v>
      </c>
      <c r="E1250" s="4">
        <f t="shared" si="97"/>
        <v>7.2027572883737265E-3</v>
      </c>
      <c r="F1250">
        <f t="shared" si="98"/>
        <v>-2.142501219416832</v>
      </c>
      <c r="G1250">
        <f t="shared" si="99"/>
        <v>0.38048780487804879</v>
      </c>
      <c r="N1250" s="5">
        <v>37584</v>
      </c>
      <c r="O1250">
        <v>11.055</v>
      </c>
      <c r="P1250" s="10">
        <f t="shared" si="100"/>
        <v>5.6871342</v>
      </c>
      <c r="Q1250">
        <v>9.0312500000000018</v>
      </c>
      <c r="R1250" s="10">
        <f t="shared" si="100"/>
        <v>4.6460362500000008</v>
      </c>
      <c r="S1250">
        <v>7.2027572883737265E-3</v>
      </c>
      <c r="T1250">
        <v>-2.142501219416832</v>
      </c>
    </row>
    <row r="1251" spans="1:20" x14ac:dyDescent="0.25">
      <c r="A1251" s="8">
        <v>36992</v>
      </c>
      <c r="B1251" s="7">
        <v>6.2832415499999987</v>
      </c>
      <c r="C1251" s="7">
        <v>4.6456075500000011</v>
      </c>
      <c r="D1251">
        <f t="shared" si="101"/>
        <v>1249</v>
      </c>
      <c r="E1251" s="4">
        <f t="shared" si="97"/>
        <v>7.196990469087599E-3</v>
      </c>
      <c r="F1251">
        <f t="shared" si="98"/>
        <v>-2.1428490724445624</v>
      </c>
      <c r="G1251">
        <f t="shared" si="99"/>
        <v>0.38079268292682927</v>
      </c>
      <c r="N1251" s="5">
        <v>36992</v>
      </c>
      <c r="O1251">
        <v>12.213749999999997</v>
      </c>
      <c r="P1251" s="10">
        <f t="shared" si="100"/>
        <v>6.2832415499999987</v>
      </c>
      <c r="Q1251">
        <v>9.0304166666666692</v>
      </c>
      <c r="R1251" s="10">
        <f t="shared" si="100"/>
        <v>4.6456075500000011</v>
      </c>
      <c r="S1251">
        <v>7.196990469087599E-3</v>
      </c>
      <c r="T1251">
        <v>-2.1428490724445624</v>
      </c>
    </row>
    <row r="1252" spans="1:20" x14ac:dyDescent="0.25">
      <c r="A1252" s="8">
        <v>35674</v>
      </c>
      <c r="B1252" s="7">
        <v>5.4955053000000014</v>
      </c>
      <c r="C1252" s="7">
        <v>4.641749250000001</v>
      </c>
      <c r="D1252">
        <f t="shared" si="101"/>
        <v>1250</v>
      </c>
      <c r="E1252" s="4">
        <f t="shared" si="97"/>
        <v>7.1912328767123291E-3</v>
      </c>
      <c r="F1252">
        <f t="shared" si="98"/>
        <v>-2.1431966470784833</v>
      </c>
      <c r="G1252">
        <f t="shared" si="99"/>
        <v>0.38109756097560976</v>
      </c>
      <c r="N1252" s="5">
        <v>35674</v>
      </c>
      <c r="O1252">
        <v>10.682500000000003</v>
      </c>
      <c r="P1252" s="10">
        <f t="shared" si="100"/>
        <v>5.4955053000000014</v>
      </c>
      <c r="Q1252">
        <v>9.0229166666666689</v>
      </c>
      <c r="R1252" s="10">
        <f t="shared" si="100"/>
        <v>4.641749250000001</v>
      </c>
      <c r="S1252">
        <v>7.1912328767123291E-3</v>
      </c>
      <c r="T1252">
        <v>-2.1431966470784833</v>
      </c>
    </row>
    <row r="1253" spans="1:20" x14ac:dyDescent="0.25">
      <c r="A1253" s="8">
        <v>35900</v>
      </c>
      <c r="B1253" s="7">
        <v>5.7623710500000005</v>
      </c>
      <c r="C1253" s="7">
        <v>4.6415349000000008</v>
      </c>
      <c r="D1253">
        <f t="shared" si="101"/>
        <v>1251</v>
      </c>
      <c r="E1253" s="4">
        <f t="shared" si="97"/>
        <v>7.1854844891210317E-3</v>
      </c>
      <c r="F1253">
        <f t="shared" si="98"/>
        <v>-2.1435439437638468</v>
      </c>
      <c r="G1253">
        <f t="shared" si="99"/>
        <v>0.38140243902439025</v>
      </c>
      <c r="N1253" s="5">
        <v>35900</v>
      </c>
      <c r="O1253">
        <v>11.20125</v>
      </c>
      <c r="P1253" s="10">
        <f t="shared" si="100"/>
        <v>5.7623710500000005</v>
      </c>
      <c r="Q1253">
        <v>9.0225000000000009</v>
      </c>
      <c r="R1253" s="10">
        <f t="shared" si="100"/>
        <v>4.6415349000000008</v>
      </c>
      <c r="S1253">
        <v>7.1854844891210317E-3</v>
      </c>
      <c r="T1253">
        <v>-2.1435439437638468</v>
      </c>
    </row>
    <row r="1254" spans="1:20" x14ac:dyDescent="0.25">
      <c r="A1254" s="8">
        <v>35699</v>
      </c>
      <c r="B1254" s="7">
        <v>5.8078132499999997</v>
      </c>
      <c r="C1254" s="7">
        <v>4.6376766000000016</v>
      </c>
      <c r="D1254">
        <f t="shared" si="101"/>
        <v>1252</v>
      </c>
      <c r="E1254" s="4">
        <f t="shared" si="97"/>
        <v>7.1797452842575164E-3</v>
      </c>
      <c r="F1254">
        <f t="shared" si="98"/>
        <v>-2.1438909629448379</v>
      </c>
      <c r="G1254">
        <f t="shared" si="99"/>
        <v>0.38170731707317074</v>
      </c>
      <c r="N1254" s="5">
        <v>35699</v>
      </c>
      <c r="O1254">
        <v>11.289583333333333</v>
      </c>
      <c r="P1254" s="10">
        <f t="shared" si="100"/>
        <v>5.8078132499999997</v>
      </c>
      <c r="Q1254">
        <v>9.0150000000000023</v>
      </c>
      <c r="R1254" s="10">
        <f t="shared" si="100"/>
        <v>4.6376766000000016</v>
      </c>
      <c r="S1254">
        <v>7.1797452842575164E-3</v>
      </c>
      <c r="T1254">
        <v>-2.1438909629448379</v>
      </c>
    </row>
    <row r="1255" spans="1:20" x14ac:dyDescent="0.25">
      <c r="A1255" s="8">
        <v>36618</v>
      </c>
      <c r="B1255" s="7">
        <v>6.3417591000000009</v>
      </c>
      <c r="C1255" s="7">
        <v>4.6372479000000011</v>
      </c>
      <c r="D1255">
        <f t="shared" si="101"/>
        <v>1253</v>
      </c>
      <c r="E1255" s="4">
        <f t="shared" si="97"/>
        <v>7.1740152401360028E-3</v>
      </c>
      <c r="F1255">
        <f t="shared" si="98"/>
        <v>-2.1442377050645769</v>
      </c>
      <c r="G1255">
        <f t="shared" si="99"/>
        <v>0.38201219512195123</v>
      </c>
      <c r="N1255" s="5">
        <v>36618</v>
      </c>
      <c r="O1255">
        <v>12.327500000000002</v>
      </c>
      <c r="P1255" s="10">
        <f t="shared" si="100"/>
        <v>6.3417591000000009</v>
      </c>
      <c r="Q1255">
        <v>9.014166666666668</v>
      </c>
      <c r="R1255" s="10">
        <f t="shared" si="100"/>
        <v>4.6372479000000011</v>
      </c>
      <c r="S1255">
        <v>7.1740152401360028E-3</v>
      </c>
      <c r="T1255">
        <v>-2.1442377050645769</v>
      </c>
    </row>
    <row r="1256" spans="1:20" x14ac:dyDescent="0.25">
      <c r="A1256" s="8">
        <v>35949</v>
      </c>
      <c r="B1256" s="7">
        <v>5.5368748500000011</v>
      </c>
      <c r="C1256" s="7">
        <v>4.6370335499999999</v>
      </c>
      <c r="D1256">
        <f t="shared" si="101"/>
        <v>1254</v>
      </c>
      <c r="E1256" s="4">
        <f t="shared" si="97"/>
        <v>7.1682943348408386E-3</v>
      </c>
      <c r="F1256">
        <f t="shared" si="98"/>
        <v>-2.1445841705651247</v>
      </c>
      <c r="G1256">
        <f t="shared" si="99"/>
        <v>0.38231707317073171</v>
      </c>
      <c r="N1256" s="5">
        <v>35949</v>
      </c>
      <c r="O1256">
        <v>10.762916666666669</v>
      </c>
      <c r="P1256" s="10">
        <f t="shared" si="100"/>
        <v>5.5368748500000011</v>
      </c>
      <c r="Q1256">
        <v>9.0137499999999999</v>
      </c>
      <c r="R1256" s="10">
        <f t="shared" si="100"/>
        <v>4.6370335499999999</v>
      </c>
      <c r="S1256">
        <v>7.1682943348408386E-3</v>
      </c>
      <c r="T1256">
        <v>-2.1445841705651247</v>
      </c>
    </row>
    <row r="1257" spans="1:20" x14ac:dyDescent="0.25">
      <c r="A1257" s="8">
        <v>36492</v>
      </c>
      <c r="B1257" s="7">
        <v>7.3875727499999995</v>
      </c>
      <c r="C1257" s="7">
        <v>4.6291026000000013</v>
      </c>
      <c r="D1257">
        <f t="shared" si="101"/>
        <v>1255</v>
      </c>
      <c r="E1257" s="4">
        <f t="shared" si="97"/>
        <v>7.1625825465262234E-3</v>
      </c>
      <c r="F1257">
        <f t="shared" si="98"/>
        <v>-2.1449303598874838</v>
      </c>
      <c r="G1257">
        <f t="shared" si="99"/>
        <v>0.3826219512195122</v>
      </c>
      <c r="N1257" s="5">
        <v>36492</v>
      </c>
      <c r="O1257">
        <v>14.360416666666666</v>
      </c>
      <c r="P1257" s="10">
        <f t="shared" si="100"/>
        <v>7.3875727499999995</v>
      </c>
      <c r="Q1257">
        <v>8.9983333333333348</v>
      </c>
      <c r="R1257" s="10">
        <f t="shared" si="100"/>
        <v>4.6291026000000013</v>
      </c>
      <c r="S1257">
        <v>7.1625825465262234E-3</v>
      </c>
      <c r="T1257">
        <v>-2.1449303598874838</v>
      </c>
    </row>
    <row r="1258" spans="1:20" x14ac:dyDescent="0.25">
      <c r="A1258" s="8">
        <v>37918</v>
      </c>
      <c r="B1258" s="7">
        <v>6.2748818999999996</v>
      </c>
      <c r="C1258" s="7">
        <v>4.6288882500000001</v>
      </c>
      <c r="D1258">
        <f t="shared" si="101"/>
        <v>1256</v>
      </c>
      <c r="E1258" s="4">
        <f t="shared" si="97"/>
        <v>7.1568798534159322E-3</v>
      </c>
      <c r="F1258">
        <f t="shared" si="98"/>
        <v>-2.1452762734716044</v>
      </c>
      <c r="G1258">
        <f t="shared" si="99"/>
        <v>0.38292682926829269</v>
      </c>
      <c r="N1258" s="5">
        <v>37918</v>
      </c>
      <c r="O1258">
        <v>12.1975</v>
      </c>
      <c r="P1258" s="10">
        <f t="shared" si="100"/>
        <v>6.2748818999999996</v>
      </c>
      <c r="Q1258">
        <v>8.9979166666666668</v>
      </c>
      <c r="R1258" s="10">
        <f t="shared" si="100"/>
        <v>4.6288882500000001</v>
      </c>
      <c r="S1258">
        <v>7.1568798534159322E-3</v>
      </c>
      <c r="T1258">
        <v>-2.1452762734716044</v>
      </c>
    </row>
    <row r="1259" spans="1:20" x14ac:dyDescent="0.25">
      <c r="A1259" s="8">
        <v>37855</v>
      </c>
      <c r="B1259" s="7">
        <v>5.7291468000000014</v>
      </c>
      <c r="C1259" s="7">
        <v>4.6288882500000001</v>
      </c>
      <c r="D1259">
        <f t="shared" si="101"/>
        <v>1257</v>
      </c>
      <c r="E1259" s="4">
        <f t="shared" si="97"/>
        <v>7.151186233803032E-3</v>
      </c>
      <c r="F1259">
        <f t="shared" si="98"/>
        <v>-2.1456219117563848</v>
      </c>
      <c r="G1259">
        <f t="shared" si="99"/>
        <v>0.38323170731707318</v>
      </c>
      <c r="N1259" s="5">
        <v>37855</v>
      </c>
      <c r="O1259">
        <v>11.136666666666668</v>
      </c>
      <c r="P1259" s="10">
        <f t="shared" si="100"/>
        <v>5.7291468000000014</v>
      </c>
      <c r="Q1259">
        <v>8.9979166666666668</v>
      </c>
      <c r="R1259" s="10">
        <f t="shared" si="100"/>
        <v>4.6288882500000001</v>
      </c>
      <c r="S1259">
        <v>7.151186233803032E-3</v>
      </c>
      <c r="T1259">
        <v>-2.1456219117563848</v>
      </c>
    </row>
    <row r="1260" spans="1:20" x14ac:dyDescent="0.25">
      <c r="A1260" s="5">
        <v>38525</v>
      </c>
      <c r="B1260">
        <v>5.6290453499999993</v>
      </c>
      <c r="C1260">
        <v>4.6254586499999997</v>
      </c>
      <c r="D1260">
        <f t="shared" si="101"/>
        <v>1258</v>
      </c>
      <c r="E1260" s="4">
        <f t="shared" si="97"/>
        <v>7.1455016660496107E-3</v>
      </c>
      <c r="F1260">
        <f t="shared" si="98"/>
        <v>-2.145967275179677</v>
      </c>
      <c r="G1260">
        <f t="shared" si="99"/>
        <v>0.38353658536585367</v>
      </c>
      <c r="N1260" s="5">
        <v>38525</v>
      </c>
      <c r="O1260">
        <v>10.942083333333331</v>
      </c>
      <c r="P1260" s="10">
        <f t="shared" si="100"/>
        <v>5.6290453499999993</v>
      </c>
      <c r="Q1260">
        <v>8.9912499999999991</v>
      </c>
      <c r="R1260" s="10">
        <f t="shared" si="100"/>
        <v>4.6254586499999997</v>
      </c>
      <c r="S1260">
        <v>7.1455016660496107E-3</v>
      </c>
      <c r="T1260">
        <v>-2.145967275179677</v>
      </c>
    </row>
    <row r="1261" spans="1:20" x14ac:dyDescent="0.25">
      <c r="A1261" s="8">
        <v>37920</v>
      </c>
      <c r="B1261" s="7">
        <v>5.2453588500000006</v>
      </c>
      <c r="C1261" s="7">
        <v>4.6250299500000001</v>
      </c>
      <c r="D1261">
        <f t="shared" si="101"/>
        <v>1259</v>
      </c>
      <c r="E1261" s="4">
        <f t="shared" si="97"/>
        <v>7.1398261285865053E-3</v>
      </c>
      <c r="F1261">
        <f t="shared" si="98"/>
        <v>-2.1463123641782897</v>
      </c>
      <c r="G1261">
        <f t="shared" si="99"/>
        <v>0.38384146341463415</v>
      </c>
      <c r="N1261" s="5">
        <v>37920</v>
      </c>
      <c r="O1261">
        <v>10.196250000000001</v>
      </c>
      <c r="P1261" s="10">
        <f t="shared" si="100"/>
        <v>5.2453588500000006</v>
      </c>
      <c r="Q1261">
        <v>8.9904166666666665</v>
      </c>
      <c r="R1261" s="10">
        <f t="shared" si="100"/>
        <v>4.6250299500000001</v>
      </c>
      <c r="S1261">
        <v>7.1398261285865053E-3</v>
      </c>
      <c r="T1261">
        <v>-2.1463123641782897</v>
      </c>
    </row>
    <row r="1262" spans="1:20" x14ac:dyDescent="0.25">
      <c r="A1262" s="8">
        <v>36647</v>
      </c>
      <c r="B1262" s="7">
        <v>6.5302566260869561</v>
      </c>
      <c r="C1262" s="7">
        <v>4.6216842260869564</v>
      </c>
      <c r="D1262">
        <f t="shared" si="101"/>
        <v>1260</v>
      </c>
      <c r="E1262" s="4">
        <f t="shared" si="97"/>
        <v>7.1341595999130248E-3</v>
      </c>
      <c r="F1262">
        <f t="shared" si="98"/>
        <v>-2.14665717918799</v>
      </c>
      <c r="G1262">
        <f t="shared" si="99"/>
        <v>0.38414634146341464</v>
      </c>
      <c r="N1262" s="5">
        <v>36647</v>
      </c>
      <c r="O1262">
        <v>12.693913043478259</v>
      </c>
      <c r="P1262" s="10">
        <f t="shared" si="100"/>
        <v>6.5302566260869561</v>
      </c>
      <c r="Q1262">
        <v>8.9839130434782604</v>
      </c>
      <c r="R1262" s="10">
        <f t="shared" si="100"/>
        <v>4.6216842260869564</v>
      </c>
      <c r="S1262">
        <v>7.1341595999130248E-3</v>
      </c>
      <c r="T1262">
        <v>-2.14665717918799</v>
      </c>
    </row>
    <row r="1263" spans="1:20" x14ac:dyDescent="0.25">
      <c r="A1263" s="8">
        <v>35594</v>
      </c>
      <c r="B1263" s="7">
        <v>5.5458775500000002</v>
      </c>
      <c r="C1263" s="7">
        <v>4.6211716499999982</v>
      </c>
      <c r="D1263">
        <f t="shared" si="101"/>
        <v>1261</v>
      </c>
      <c r="E1263" s="4">
        <f t="shared" si="97"/>
        <v>7.128502058596678E-3</v>
      </c>
      <c r="F1263">
        <f t="shared" si="98"/>
        <v>-2.1470017206435088</v>
      </c>
      <c r="G1263">
        <f t="shared" si="99"/>
        <v>0.38445121951219513</v>
      </c>
      <c r="N1263" s="5">
        <v>35594</v>
      </c>
      <c r="O1263">
        <v>10.780416666666667</v>
      </c>
      <c r="P1263" s="10">
        <f t="shared" si="100"/>
        <v>5.5458775500000002</v>
      </c>
      <c r="Q1263">
        <v>8.9829166666666627</v>
      </c>
      <c r="R1263" s="10">
        <f t="shared" si="100"/>
        <v>4.6211716499999982</v>
      </c>
      <c r="S1263">
        <v>7.128502058596678E-3</v>
      </c>
      <c r="T1263">
        <v>-2.1470017206435088</v>
      </c>
    </row>
    <row r="1264" spans="1:20" x14ac:dyDescent="0.25">
      <c r="A1264" s="8">
        <v>38096</v>
      </c>
      <c r="B1264" s="7">
        <v>5.4873600000000016</v>
      </c>
      <c r="C1264" s="7">
        <v>4.6207429500000021</v>
      </c>
      <c r="D1264">
        <f t="shared" si="101"/>
        <v>1262</v>
      </c>
      <c r="E1264" s="4">
        <f t="shared" si="97"/>
        <v>7.122853483272908E-3</v>
      </c>
      <c r="F1264">
        <f t="shared" si="98"/>
        <v>-2.1473459889785427</v>
      </c>
      <c r="G1264">
        <f t="shared" si="99"/>
        <v>0.38475609756097562</v>
      </c>
      <c r="N1264" s="5">
        <v>38096</v>
      </c>
      <c r="O1264">
        <v>10.66666666666667</v>
      </c>
      <c r="P1264" s="10">
        <f t="shared" si="100"/>
        <v>5.4873600000000016</v>
      </c>
      <c r="Q1264">
        <v>8.9820833333333372</v>
      </c>
      <c r="R1264" s="10">
        <f t="shared" si="100"/>
        <v>4.6207429500000021</v>
      </c>
      <c r="S1264">
        <v>7.122853483272908E-3</v>
      </c>
      <c r="T1264">
        <v>-2.1473459889785427</v>
      </c>
    </row>
    <row r="1265" spans="1:20" x14ac:dyDescent="0.25">
      <c r="A1265" s="8">
        <v>36594</v>
      </c>
      <c r="B1265" s="7">
        <v>6.6337038000000019</v>
      </c>
      <c r="C1265" s="7">
        <v>4.6205286000000001</v>
      </c>
      <c r="D1265">
        <f t="shared" si="101"/>
        <v>1263</v>
      </c>
      <c r="E1265" s="4">
        <f t="shared" si="97"/>
        <v>7.1172138526448218E-3</v>
      </c>
      <c r="F1265">
        <f t="shared" si="98"/>
        <v>-2.147689984625758</v>
      </c>
      <c r="G1265">
        <f t="shared" si="99"/>
        <v>0.38506097560975611</v>
      </c>
      <c r="N1265" s="5">
        <v>36594</v>
      </c>
      <c r="O1265">
        <v>12.895000000000003</v>
      </c>
      <c r="P1265" s="10">
        <f t="shared" si="100"/>
        <v>6.6337038000000019</v>
      </c>
      <c r="Q1265">
        <v>8.9816666666666674</v>
      </c>
      <c r="R1265" s="10">
        <f t="shared" si="100"/>
        <v>4.6205286000000001</v>
      </c>
      <c r="S1265">
        <v>7.1172138526448218E-3</v>
      </c>
      <c r="T1265">
        <v>-2.147689984625758</v>
      </c>
    </row>
    <row r="1266" spans="1:20" x14ac:dyDescent="0.25">
      <c r="A1266" s="8">
        <v>36776</v>
      </c>
      <c r="B1266" s="7">
        <v>8.0664192000000003</v>
      </c>
      <c r="C1266" s="7">
        <v>4.6123833000000003</v>
      </c>
      <c r="D1266">
        <f t="shared" si="101"/>
        <v>1264</v>
      </c>
      <c r="E1266" s="4">
        <f t="shared" si="97"/>
        <v>7.1115831454829203E-3</v>
      </c>
      <c r="F1266">
        <f t="shared" si="98"/>
        <v>-2.1480337080167931</v>
      </c>
      <c r="G1266">
        <f t="shared" si="99"/>
        <v>0.38536585365853659</v>
      </c>
      <c r="N1266" s="5">
        <v>36776</v>
      </c>
      <c r="O1266">
        <v>15.680000000000001</v>
      </c>
      <c r="P1266" s="10">
        <f t="shared" si="100"/>
        <v>8.0664192000000003</v>
      </c>
      <c r="Q1266">
        <v>8.9658333333333342</v>
      </c>
      <c r="R1266" s="10">
        <f t="shared" si="100"/>
        <v>4.6123833000000003</v>
      </c>
      <c r="S1266">
        <v>7.1115831454829203E-3</v>
      </c>
      <c r="T1266">
        <v>-2.1480337080167931</v>
      </c>
    </row>
    <row r="1267" spans="1:20" x14ac:dyDescent="0.25">
      <c r="A1267" s="8">
        <v>35555</v>
      </c>
      <c r="B1267" s="7">
        <v>5.6206856999999992</v>
      </c>
      <c r="C1267" s="7">
        <v>4.6121689500000009</v>
      </c>
      <c r="D1267">
        <f t="shared" si="101"/>
        <v>1265</v>
      </c>
      <c r="E1267" s="4">
        <f t="shared" si="97"/>
        <v>7.1059613406248313E-3</v>
      </c>
      <c r="F1267">
        <f t="shared" si="98"/>
        <v>-2.1483771595822638</v>
      </c>
      <c r="G1267">
        <f t="shared" si="99"/>
        <v>0.38567073170731708</v>
      </c>
      <c r="N1267" s="5">
        <v>35555</v>
      </c>
      <c r="O1267">
        <v>10.925833333333332</v>
      </c>
      <c r="P1267" s="10">
        <f t="shared" si="100"/>
        <v>5.6206856999999992</v>
      </c>
      <c r="Q1267">
        <v>8.9654166666666679</v>
      </c>
      <c r="R1267" s="10">
        <f t="shared" si="100"/>
        <v>4.6121689500000009</v>
      </c>
      <c r="S1267">
        <v>7.1059613406248313E-3</v>
      </c>
      <c r="T1267">
        <v>-2.1483771595822638</v>
      </c>
    </row>
    <row r="1268" spans="1:20" x14ac:dyDescent="0.25">
      <c r="A1268" s="8">
        <v>36895</v>
      </c>
      <c r="B1268" s="7">
        <v>6.3636227999999999</v>
      </c>
      <c r="C1268" s="7">
        <v>4.6093824000000003</v>
      </c>
      <c r="D1268">
        <f t="shared" si="101"/>
        <v>1266</v>
      </c>
      <c r="E1268" s="4">
        <f t="shared" si="97"/>
        <v>7.1003484169750485E-3</v>
      </c>
      <c r="F1268">
        <f t="shared" si="98"/>
        <v>-2.1487203397517631</v>
      </c>
      <c r="G1268">
        <f t="shared" si="99"/>
        <v>0.38597560975609757</v>
      </c>
      <c r="N1268" s="5">
        <v>36895</v>
      </c>
      <c r="O1268">
        <v>12.37</v>
      </c>
      <c r="P1268" s="10">
        <f t="shared" si="100"/>
        <v>6.3636227999999999</v>
      </c>
      <c r="Q1268">
        <v>8.9600000000000009</v>
      </c>
      <c r="R1268" s="10">
        <f t="shared" si="100"/>
        <v>4.6093824000000003</v>
      </c>
      <c r="S1268">
        <v>7.1003484169750485E-3</v>
      </c>
      <c r="T1268">
        <v>-2.1487203397517631</v>
      </c>
    </row>
    <row r="1269" spans="1:20" x14ac:dyDescent="0.25">
      <c r="A1269" s="5">
        <v>38691</v>
      </c>
      <c r="B1269">
        <v>6.8253327000000024</v>
      </c>
      <c r="C1269">
        <v>4.6080963000000006</v>
      </c>
      <c r="D1269">
        <f t="shared" si="101"/>
        <v>1267</v>
      </c>
      <c r="E1269" s="4">
        <f t="shared" si="97"/>
        <v>7.0947443535046657E-3</v>
      </c>
      <c r="F1269">
        <f t="shared" si="98"/>
        <v>-2.1490632489538681</v>
      </c>
      <c r="G1269">
        <f t="shared" si="99"/>
        <v>0.38628048780487806</v>
      </c>
      <c r="N1269" s="5">
        <v>38691</v>
      </c>
      <c r="O1269">
        <v>13.267500000000004</v>
      </c>
      <c r="P1269" s="10">
        <f t="shared" si="100"/>
        <v>6.8253327000000024</v>
      </c>
      <c r="Q1269">
        <v>8.9575000000000014</v>
      </c>
      <c r="R1269" s="10">
        <f t="shared" si="100"/>
        <v>4.6080963000000006</v>
      </c>
      <c r="S1269">
        <v>7.0947443535046657E-3</v>
      </c>
      <c r="T1269">
        <v>-2.1490632489538681</v>
      </c>
    </row>
    <row r="1270" spans="1:20" x14ac:dyDescent="0.25">
      <c r="A1270" s="8">
        <v>35627</v>
      </c>
      <c r="B1270" s="7">
        <v>5.6378336999999998</v>
      </c>
      <c r="C1270" s="7">
        <v>4.6078819500000012</v>
      </c>
      <c r="D1270">
        <f t="shared" si="101"/>
        <v>1268</v>
      </c>
      <c r="E1270" s="4">
        <f t="shared" si="97"/>
        <v>7.0891491292511127E-3</v>
      </c>
      <c r="F1270">
        <f t="shared" si="98"/>
        <v>-2.1494058876161408</v>
      </c>
      <c r="G1270">
        <f t="shared" si="99"/>
        <v>0.38658536585365855</v>
      </c>
      <c r="N1270" s="5">
        <v>35627</v>
      </c>
      <c r="O1270">
        <v>10.959166666666667</v>
      </c>
      <c r="P1270" s="10">
        <f t="shared" si="100"/>
        <v>5.6378336999999998</v>
      </c>
      <c r="Q1270">
        <v>8.9570833333333351</v>
      </c>
      <c r="R1270" s="10">
        <f t="shared" si="100"/>
        <v>4.6078819500000012</v>
      </c>
      <c r="S1270">
        <v>7.0891491292511127E-3</v>
      </c>
      <c r="T1270">
        <v>-2.1494058876161408</v>
      </c>
    </row>
    <row r="1271" spans="1:20" x14ac:dyDescent="0.25">
      <c r="A1271" s="8">
        <v>37383</v>
      </c>
      <c r="B1271" s="7">
        <v>5.6788760842105273</v>
      </c>
      <c r="C1271" s="7">
        <v>4.6047795157894731</v>
      </c>
      <c r="D1271">
        <f t="shared" si="101"/>
        <v>1269</v>
      </c>
      <c r="E1271" s="4">
        <f t="shared" si="97"/>
        <v>7.0835627233178967E-3</v>
      </c>
      <c r="F1271">
        <f t="shared" si="98"/>
        <v>-2.149748256165132</v>
      </c>
      <c r="G1271">
        <f t="shared" si="99"/>
        <v>0.38689024390243903</v>
      </c>
      <c r="N1271" s="5">
        <v>37383</v>
      </c>
      <c r="O1271">
        <v>11.038947368421054</v>
      </c>
      <c r="P1271" s="10">
        <f t="shared" si="100"/>
        <v>5.6788760842105273</v>
      </c>
      <c r="Q1271">
        <v>8.9510526315789463</v>
      </c>
      <c r="R1271" s="10">
        <f t="shared" si="100"/>
        <v>4.6047795157894731</v>
      </c>
      <c r="S1271">
        <v>7.0835627233178967E-3</v>
      </c>
      <c r="T1271">
        <v>-2.149748256165132</v>
      </c>
    </row>
    <row r="1272" spans="1:20" x14ac:dyDescent="0.25">
      <c r="A1272" s="8">
        <v>36349</v>
      </c>
      <c r="B1272" s="7">
        <v>6.9462261000000014</v>
      </c>
      <c r="C1272" s="7">
        <v>4.6040236500000002</v>
      </c>
      <c r="D1272">
        <f t="shared" si="101"/>
        <v>1270</v>
      </c>
      <c r="E1272" s="4">
        <f t="shared" si="97"/>
        <v>7.0779851148743403E-3</v>
      </c>
      <c r="F1272">
        <f t="shared" si="98"/>
        <v>-2.1500903550263839</v>
      </c>
      <c r="G1272">
        <f t="shared" si="99"/>
        <v>0.38719512195121952</v>
      </c>
      <c r="N1272" s="5">
        <v>36349</v>
      </c>
      <c r="O1272">
        <v>13.502500000000003</v>
      </c>
      <c r="P1272" s="10">
        <f t="shared" si="100"/>
        <v>6.9462261000000014</v>
      </c>
      <c r="Q1272">
        <v>8.949583333333333</v>
      </c>
      <c r="R1272" s="10">
        <f t="shared" si="100"/>
        <v>4.6040236500000002</v>
      </c>
      <c r="S1272">
        <v>7.0779851148743403E-3</v>
      </c>
      <c r="T1272">
        <v>-2.1500903550263839</v>
      </c>
    </row>
    <row r="1273" spans="1:20" x14ac:dyDescent="0.25">
      <c r="A1273" s="8">
        <v>37172</v>
      </c>
      <c r="B1273" s="7">
        <v>6.0916406086956512</v>
      </c>
      <c r="C1273" s="7">
        <v>4.6040143304347838</v>
      </c>
      <c r="D1273">
        <f t="shared" si="101"/>
        <v>1271</v>
      </c>
      <c r="E1273" s="4">
        <f t="shared" si="97"/>
        <v>7.0724162831553193E-3</v>
      </c>
      <c r="F1273">
        <f t="shared" si="98"/>
        <v>-2.1504321846244352</v>
      </c>
      <c r="G1273">
        <f t="shared" si="99"/>
        <v>0.38750000000000001</v>
      </c>
      <c r="N1273" s="5">
        <v>37172</v>
      </c>
      <c r="O1273">
        <v>11.841304347826085</v>
      </c>
      <c r="P1273" s="10">
        <f t="shared" si="100"/>
        <v>6.0916406086956512</v>
      </c>
      <c r="Q1273">
        <v>8.9495652173913065</v>
      </c>
      <c r="R1273" s="10">
        <f t="shared" si="100"/>
        <v>4.6040143304347838</v>
      </c>
      <c r="S1273">
        <v>7.0724162831553193E-3</v>
      </c>
      <c r="T1273">
        <v>-2.1504321846244352</v>
      </c>
    </row>
    <row r="1274" spans="1:20" x14ac:dyDescent="0.25">
      <c r="A1274" s="8">
        <v>35506</v>
      </c>
      <c r="B1274" s="7">
        <v>5.4123375000000005</v>
      </c>
      <c r="C1274" s="7">
        <v>4.6003797000000004</v>
      </c>
      <c r="D1274">
        <f t="shared" si="101"/>
        <v>1272</v>
      </c>
      <c r="E1274" s="4">
        <f t="shared" si="97"/>
        <v>7.0668562074610143E-3</v>
      </c>
      <c r="F1274">
        <f t="shared" si="98"/>
        <v>-2.1507737453828222</v>
      </c>
      <c r="G1274">
        <f t="shared" si="99"/>
        <v>0.3878048780487805</v>
      </c>
      <c r="N1274" s="5">
        <v>35506</v>
      </c>
      <c r="O1274">
        <v>10.520833333333334</v>
      </c>
      <c r="P1274" s="10">
        <f t="shared" si="100"/>
        <v>5.4123375000000005</v>
      </c>
      <c r="Q1274">
        <v>8.9425000000000008</v>
      </c>
      <c r="R1274" s="10">
        <f t="shared" si="100"/>
        <v>4.6003797000000004</v>
      </c>
      <c r="S1274">
        <v>7.0668562074610143E-3</v>
      </c>
      <c r="T1274">
        <v>-2.1507737453828222</v>
      </c>
    </row>
    <row r="1275" spans="1:20" x14ac:dyDescent="0.25">
      <c r="A1275" s="5">
        <v>38701</v>
      </c>
      <c r="B1275">
        <v>6.3955609500000001</v>
      </c>
      <c r="C1275">
        <v>4.600165350000001</v>
      </c>
      <c r="D1275">
        <f t="shared" si="101"/>
        <v>1273</v>
      </c>
      <c r="E1275" s="4">
        <f t="shared" si="97"/>
        <v>7.061304867156646E-3</v>
      </c>
      <c r="F1275">
        <f t="shared" si="98"/>
        <v>-2.1511150377240824</v>
      </c>
      <c r="G1275">
        <f t="shared" si="99"/>
        <v>0.38810975609756099</v>
      </c>
      <c r="N1275" s="5">
        <v>38701</v>
      </c>
      <c r="O1275">
        <v>12.432083333333333</v>
      </c>
      <c r="P1275" s="10">
        <f t="shared" si="100"/>
        <v>6.3955609500000001</v>
      </c>
      <c r="Q1275">
        <v>8.9420833333333345</v>
      </c>
      <c r="R1275" s="10">
        <f t="shared" si="100"/>
        <v>4.600165350000001</v>
      </c>
      <c r="S1275">
        <v>7.061304867156646E-3</v>
      </c>
      <c r="T1275">
        <v>-2.1511150377240824</v>
      </c>
    </row>
    <row r="1276" spans="1:20" x14ac:dyDescent="0.25">
      <c r="A1276" s="8">
        <v>36411</v>
      </c>
      <c r="B1276" s="7">
        <v>6.3164658000000005</v>
      </c>
      <c r="C1276" s="7">
        <v>4.5960926999999998</v>
      </c>
      <c r="D1276">
        <f t="shared" si="101"/>
        <v>1274</v>
      </c>
      <c r="E1276" s="4">
        <f t="shared" si="97"/>
        <v>7.0557622416722223E-3</v>
      </c>
      <c r="F1276">
        <f t="shared" si="98"/>
        <v>-2.1514560620697587</v>
      </c>
      <c r="G1276">
        <f t="shared" si="99"/>
        <v>0.38841463414634148</v>
      </c>
      <c r="N1276" s="5">
        <v>36411</v>
      </c>
      <c r="O1276">
        <v>12.278333333333334</v>
      </c>
      <c r="P1276" s="10">
        <f t="shared" si="100"/>
        <v>6.3164658000000005</v>
      </c>
      <c r="Q1276">
        <v>8.9341666666666661</v>
      </c>
      <c r="R1276" s="10">
        <f t="shared" si="100"/>
        <v>4.5960926999999998</v>
      </c>
      <c r="S1276">
        <v>7.0557622416722223E-3</v>
      </c>
      <c r="T1276">
        <v>-2.1514560620697587</v>
      </c>
    </row>
    <row r="1277" spans="1:20" x14ac:dyDescent="0.25">
      <c r="A1277" s="8">
        <v>37023</v>
      </c>
      <c r="B1277" s="7">
        <v>5.7917370000000004</v>
      </c>
      <c r="C1277" s="7">
        <v>4.5958783500000013</v>
      </c>
      <c r="D1277">
        <f t="shared" si="101"/>
        <v>1275</v>
      </c>
      <c r="E1277" s="4">
        <f t="shared" si="97"/>
        <v>7.0502283105022831E-3</v>
      </c>
      <c r="F1277">
        <f t="shared" si="98"/>
        <v>-2.1517968188404009</v>
      </c>
      <c r="G1277">
        <f t="shared" si="99"/>
        <v>0.38871951219512196</v>
      </c>
      <c r="N1277" s="5">
        <v>37023</v>
      </c>
      <c r="O1277">
        <v>11.258333333333335</v>
      </c>
      <c r="P1277" s="10">
        <f t="shared" si="100"/>
        <v>5.7917370000000004</v>
      </c>
      <c r="Q1277">
        <v>8.9337500000000016</v>
      </c>
      <c r="R1277" s="10">
        <f t="shared" si="100"/>
        <v>4.5958783500000013</v>
      </c>
      <c r="S1277">
        <v>7.0502283105022831E-3</v>
      </c>
      <c r="T1277">
        <v>-2.1517968188404009</v>
      </c>
    </row>
    <row r="1278" spans="1:20" x14ac:dyDescent="0.25">
      <c r="A1278" s="8">
        <v>35474</v>
      </c>
      <c r="B1278" s="7">
        <v>6.4995207000000024</v>
      </c>
      <c r="C1278" s="7">
        <v>4.5956640000000011</v>
      </c>
      <c r="D1278">
        <f t="shared" si="101"/>
        <v>1276</v>
      </c>
      <c r="E1278" s="4">
        <f t="shared" si="97"/>
        <v>7.0447030532056511E-3</v>
      </c>
      <c r="F1278">
        <f t="shared" si="98"/>
        <v>-2.1521373084555706</v>
      </c>
      <c r="G1278">
        <f t="shared" si="99"/>
        <v>0.38902439024390245</v>
      </c>
      <c r="N1278" s="5">
        <v>35474</v>
      </c>
      <c r="O1278">
        <v>12.634166666666671</v>
      </c>
      <c r="P1278" s="10">
        <f t="shared" si="100"/>
        <v>6.4995207000000024</v>
      </c>
      <c r="Q1278">
        <v>8.9333333333333353</v>
      </c>
      <c r="R1278" s="10">
        <f t="shared" si="100"/>
        <v>4.5956640000000011</v>
      </c>
      <c r="S1278">
        <v>7.0447030532056511E-3</v>
      </c>
      <c r="T1278">
        <v>-2.1521373084555706</v>
      </c>
    </row>
    <row r="1279" spans="1:20" x14ac:dyDescent="0.25">
      <c r="A1279" s="8">
        <v>37835</v>
      </c>
      <c r="B1279" s="7">
        <v>5.5707421500000001</v>
      </c>
      <c r="C1279" s="7">
        <v>4.5956640000000011</v>
      </c>
      <c r="D1279">
        <f t="shared" si="101"/>
        <v>1277</v>
      </c>
      <c r="E1279" s="4">
        <f t="shared" si="97"/>
        <v>7.0391864494051765E-3</v>
      </c>
      <c r="F1279">
        <f t="shared" si="98"/>
        <v>-2.1524775313338425</v>
      </c>
      <c r="G1279">
        <f t="shared" si="99"/>
        <v>0.38932926829268294</v>
      </c>
      <c r="N1279" s="5">
        <v>37835</v>
      </c>
      <c r="O1279">
        <v>10.828749999999999</v>
      </c>
      <c r="P1279" s="10">
        <f t="shared" si="100"/>
        <v>5.5707421500000001</v>
      </c>
      <c r="Q1279">
        <v>8.9333333333333353</v>
      </c>
      <c r="R1279" s="10">
        <f t="shared" si="100"/>
        <v>4.5956640000000011</v>
      </c>
      <c r="S1279">
        <v>7.0391864494051765E-3</v>
      </c>
      <c r="T1279">
        <v>-2.1524775313338425</v>
      </c>
    </row>
    <row r="1280" spans="1:20" x14ac:dyDescent="0.25">
      <c r="A1280" s="8">
        <v>37491</v>
      </c>
      <c r="B1280" s="7">
        <v>5.6916355499999991</v>
      </c>
      <c r="C1280" s="7">
        <v>4.5956640000000002</v>
      </c>
      <c r="D1280">
        <f t="shared" si="101"/>
        <v>1278</v>
      </c>
      <c r="E1280" s="4">
        <f t="shared" si="97"/>
        <v>7.0336784787874886E-3</v>
      </c>
      <c r="F1280">
        <f t="shared" si="98"/>
        <v>-2.1528174878928086</v>
      </c>
      <c r="G1280">
        <f t="shared" si="99"/>
        <v>0.38963414634146343</v>
      </c>
      <c r="N1280" s="5">
        <v>37491</v>
      </c>
      <c r="O1280">
        <v>11.063749999999999</v>
      </c>
      <c r="P1280" s="10">
        <f t="shared" si="100"/>
        <v>5.6916355499999991</v>
      </c>
      <c r="Q1280">
        <v>8.9333333333333336</v>
      </c>
      <c r="R1280" s="10">
        <f t="shared" si="100"/>
        <v>4.5956640000000002</v>
      </c>
      <c r="S1280">
        <v>7.0336784787874886E-3</v>
      </c>
      <c r="T1280">
        <v>-2.1528174878928086</v>
      </c>
    </row>
    <row r="1281" spans="1:20" x14ac:dyDescent="0.25">
      <c r="A1281" s="8">
        <v>36414</v>
      </c>
      <c r="B1281" s="7">
        <v>6.8371219500000002</v>
      </c>
      <c r="C1281" s="7">
        <v>4.5873043499999984</v>
      </c>
      <c r="D1281">
        <f t="shared" si="101"/>
        <v>1279</v>
      </c>
      <c r="E1281" s="4">
        <f t="shared" si="97"/>
        <v>7.0281791211027457E-3</v>
      </c>
      <c r="F1281">
        <f t="shared" si="98"/>
        <v>-2.1531571785490811</v>
      </c>
      <c r="G1281">
        <f t="shared" si="99"/>
        <v>0.38993902439024392</v>
      </c>
      <c r="N1281" s="5">
        <v>36414</v>
      </c>
      <c r="O1281">
        <v>13.290416666666667</v>
      </c>
      <c r="P1281" s="10">
        <f t="shared" si="100"/>
        <v>6.8371219500000002</v>
      </c>
      <c r="Q1281">
        <v>8.9170833333333306</v>
      </c>
      <c r="R1281" s="10">
        <f t="shared" si="100"/>
        <v>4.5873043499999984</v>
      </c>
      <c r="S1281">
        <v>7.0281791211027457E-3</v>
      </c>
      <c r="T1281">
        <v>-2.1531571785490811</v>
      </c>
    </row>
    <row r="1282" spans="1:20" x14ac:dyDescent="0.25">
      <c r="A1282" s="8">
        <v>38305</v>
      </c>
      <c r="B1282" s="7">
        <v>6.2120773500000013</v>
      </c>
      <c r="C1282" s="7">
        <v>4.5870899999999999</v>
      </c>
      <c r="D1282">
        <f t="shared" si="101"/>
        <v>1280</v>
      </c>
      <c r="E1282" s="4">
        <f t="shared" si="97"/>
        <v>7.0226883561643845E-3</v>
      </c>
      <c r="F1282">
        <f t="shared" si="98"/>
        <v>-2.1534966037182954</v>
      </c>
      <c r="G1282">
        <f t="shared" si="99"/>
        <v>0.3902439024390244</v>
      </c>
      <c r="N1282" s="5">
        <v>38305</v>
      </c>
      <c r="O1282">
        <v>12.075416666666669</v>
      </c>
      <c r="P1282" s="10">
        <f t="shared" si="100"/>
        <v>6.2120773500000013</v>
      </c>
      <c r="Q1282">
        <v>8.9166666666666661</v>
      </c>
      <c r="R1282" s="10">
        <f t="shared" si="100"/>
        <v>4.5870899999999999</v>
      </c>
      <c r="S1282">
        <v>7.0226883561643845E-3</v>
      </c>
      <c r="T1282">
        <v>-2.1534966037182954</v>
      </c>
    </row>
    <row r="1283" spans="1:20" x14ac:dyDescent="0.25">
      <c r="A1283" s="8">
        <v>36398</v>
      </c>
      <c r="B1283" s="7">
        <v>6.9042135000000018</v>
      </c>
      <c r="C1283" s="7">
        <v>4.58344605</v>
      </c>
      <c r="D1283">
        <f t="shared" si="101"/>
        <v>1281</v>
      </c>
      <c r="E1283" s="4">
        <f t="shared" ref="E1283:E1346" si="102">(D$1+1)/D1283/365</f>
        <v>7.0172061638488761E-3</v>
      </c>
      <c r="F1283">
        <f t="shared" ref="F1283:F1346" si="103">LOG(E1283)</f>
        <v>-2.1538357638151133</v>
      </c>
      <c r="G1283">
        <f t="shared" ref="G1283:G1346" si="104">D1283/D$1</f>
        <v>0.39054878048780489</v>
      </c>
      <c r="N1283" s="5">
        <v>36398</v>
      </c>
      <c r="O1283">
        <v>13.420833333333336</v>
      </c>
      <c r="P1283" s="10">
        <f t="shared" si="100"/>
        <v>6.9042135000000018</v>
      </c>
      <c r="Q1283">
        <v>8.9095833333333339</v>
      </c>
      <c r="R1283" s="10">
        <f t="shared" si="100"/>
        <v>4.58344605</v>
      </c>
      <c r="S1283">
        <v>7.0172061638488761E-3</v>
      </c>
      <c r="T1283">
        <v>-2.1538357638151133</v>
      </c>
    </row>
    <row r="1284" spans="1:20" x14ac:dyDescent="0.25">
      <c r="A1284" s="8">
        <v>36686</v>
      </c>
      <c r="B1284" s="7">
        <v>6.4909467000000003</v>
      </c>
      <c r="C1284" s="7">
        <v>4.5830173499999995</v>
      </c>
      <c r="D1284">
        <f t="shared" si="101"/>
        <v>1282</v>
      </c>
      <c r="E1284" s="4">
        <f t="shared" si="102"/>
        <v>7.0117325240954846E-3</v>
      </c>
      <c r="F1284">
        <f t="shared" si="103"/>
        <v>-2.1541746592532256</v>
      </c>
      <c r="G1284">
        <f t="shared" si="104"/>
        <v>0.39085365853658538</v>
      </c>
      <c r="N1284" s="5">
        <v>36686</v>
      </c>
      <c r="O1284">
        <v>12.6175</v>
      </c>
      <c r="P1284" s="10">
        <f t="shared" ref="P1284:R1347" si="105">O1284*0.51444</f>
        <v>6.4909467000000003</v>
      </c>
      <c r="Q1284">
        <v>8.9087499999999995</v>
      </c>
      <c r="R1284" s="10">
        <f t="shared" si="105"/>
        <v>4.5830173499999995</v>
      </c>
      <c r="S1284">
        <v>7.0117325240954846E-3</v>
      </c>
      <c r="T1284">
        <v>-2.1541746592532256</v>
      </c>
    </row>
    <row r="1285" spans="1:20" x14ac:dyDescent="0.25">
      <c r="A1285" s="5">
        <v>38432</v>
      </c>
      <c r="B1285">
        <v>5.8999837500000014</v>
      </c>
      <c r="C1285">
        <v>4.5828030000000002</v>
      </c>
      <c r="D1285">
        <f t="shared" ref="D1285:D1348" si="106">D1284+1</f>
        <v>1283</v>
      </c>
      <c r="E1285" s="4">
        <f t="shared" si="102"/>
        <v>7.0062674169060106E-3</v>
      </c>
      <c r="F1285">
        <f t="shared" si="103"/>
        <v>-2.1545132904453554</v>
      </c>
      <c r="G1285">
        <f t="shared" si="104"/>
        <v>0.39115853658536587</v>
      </c>
      <c r="N1285" s="5">
        <v>38432</v>
      </c>
      <c r="O1285">
        <v>11.468750000000002</v>
      </c>
      <c r="P1285" s="10">
        <f t="shared" si="105"/>
        <v>5.8999837500000014</v>
      </c>
      <c r="Q1285">
        <v>8.9083333333333332</v>
      </c>
      <c r="R1285" s="10">
        <f t="shared" si="105"/>
        <v>4.5828030000000002</v>
      </c>
      <c r="S1285">
        <v>7.0062674169060106E-3</v>
      </c>
      <c r="T1285">
        <v>-2.1545132904453554</v>
      </c>
    </row>
    <row r="1286" spans="1:20" x14ac:dyDescent="0.25">
      <c r="A1286" s="8">
        <v>37076</v>
      </c>
      <c r="B1286" s="7">
        <v>5.5542372000000002</v>
      </c>
      <c r="C1286" s="7">
        <v>4.5828030000000002</v>
      </c>
      <c r="D1286">
        <f t="shared" si="106"/>
        <v>1284</v>
      </c>
      <c r="E1286" s="4">
        <f t="shared" si="102"/>
        <v>7.0008108223445567E-3</v>
      </c>
      <c r="F1286">
        <f t="shared" si="103"/>
        <v>-2.1548516578032615</v>
      </c>
      <c r="G1286">
        <f t="shared" si="104"/>
        <v>0.39146341463414636</v>
      </c>
      <c r="N1286" s="5">
        <v>37076</v>
      </c>
      <c r="O1286">
        <v>10.796666666666667</v>
      </c>
      <c r="P1286" s="10">
        <f t="shared" si="105"/>
        <v>5.5542372000000002</v>
      </c>
      <c r="Q1286">
        <v>8.9083333333333332</v>
      </c>
      <c r="R1286" s="10">
        <f t="shared" si="105"/>
        <v>4.5828030000000002</v>
      </c>
      <c r="S1286">
        <v>7.0008108223445567E-3</v>
      </c>
      <c r="T1286">
        <v>-2.1548516578032615</v>
      </c>
    </row>
    <row r="1287" spans="1:20" x14ac:dyDescent="0.25">
      <c r="A1287" s="8">
        <v>37205</v>
      </c>
      <c r="B1287" s="7">
        <v>5.5915341000000005</v>
      </c>
      <c r="C1287" s="7">
        <v>4.5795877499999991</v>
      </c>
      <c r="D1287">
        <f t="shared" si="106"/>
        <v>1285</v>
      </c>
      <c r="E1287" s="4">
        <f t="shared" si="102"/>
        <v>6.9953627205372841E-3</v>
      </c>
      <c r="F1287">
        <f t="shared" si="103"/>
        <v>-2.1551897617377405</v>
      </c>
      <c r="G1287">
        <f t="shared" si="104"/>
        <v>0.39176829268292684</v>
      </c>
      <c r="N1287" s="5">
        <v>37205</v>
      </c>
      <c r="O1287">
        <v>10.869166666666667</v>
      </c>
      <c r="P1287" s="10">
        <f t="shared" si="105"/>
        <v>5.5915341000000005</v>
      </c>
      <c r="Q1287">
        <v>8.9020833333333318</v>
      </c>
      <c r="R1287" s="10">
        <f t="shared" si="105"/>
        <v>4.5795877499999991</v>
      </c>
      <c r="S1287">
        <v>6.9953627205372841E-3</v>
      </c>
      <c r="T1287">
        <v>-2.1551897617377405</v>
      </c>
    </row>
    <row r="1288" spans="1:20" x14ac:dyDescent="0.25">
      <c r="A1288" s="8">
        <v>37357</v>
      </c>
      <c r="B1288" s="7">
        <v>6.991239600000001</v>
      </c>
      <c r="C1288" s="7">
        <v>4.5791590499999995</v>
      </c>
      <c r="D1288">
        <f t="shared" si="106"/>
        <v>1286</v>
      </c>
      <c r="E1288" s="4">
        <f t="shared" si="102"/>
        <v>6.9899230916721702E-3</v>
      </c>
      <c r="F1288">
        <f t="shared" si="103"/>
        <v>-2.1555276026586303</v>
      </c>
      <c r="G1288">
        <f t="shared" si="104"/>
        <v>0.39207317073170733</v>
      </c>
      <c r="N1288" s="5">
        <v>37357</v>
      </c>
      <c r="O1288">
        <v>13.590000000000002</v>
      </c>
      <c r="P1288" s="10">
        <f t="shared" si="105"/>
        <v>6.991239600000001</v>
      </c>
      <c r="Q1288">
        <v>8.9012499999999992</v>
      </c>
      <c r="R1288" s="10">
        <f t="shared" si="105"/>
        <v>4.5791590499999995</v>
      </c>
      <c r="S1288">
        <v>6.9899230916721702E-3</v>
      </c>
      <c r="T1288">
        <v>-2.1555276026586303</v>
      </c>
    </row>
    <row r="1289" spans="1:20" x14ac:dyDescent="0.25">
      <c r="A1289" s="8">
        <v>35519</v>
      </c>
      <c r="B1289" s="7">
        <v>5.4003339000000015</v>
      </c>
      <c r="C1289" s="7">
        <v>4.5787303499999998</v>
      </c>
      <c r="D1289">
        <f t="shared" si="106"/>
        <v>1287</v>
      </c>
      <c r="E1289" s="4">
        <f t="shared" si="102"/>
        <v>6.9844919159987653E-3</v>
      </c>
      <c r="F1289">
        <f t="shared" si="103"/>
        <v>-2.1558651809748137</v>
      </c>
      <c r="G1289">
        <f t="shared" si="104"/>
        <v>0.39237804878048782</v>
      </c>
      <c r="N1289" s="5">
        <v>35519</v>
      </c>
      <c r="O1289">
        <v>10.497500000000002</v>
      </c>
      <c r="P1289" s="10">
        <f t="shared" si="105"/>
        <v>5.4003339000000015</v>
      </c>
      <c r="Q1289">
        <v>8.9004166666666666</v>
      </c>
      <c r="R1289" s="10">
        <f t="shared" si="105"/>
        <v>4.5787303499999998</v>
      </c>
      <c r="S1289">
        <v>6.9844919159987653E-3</v>
      </c>
      <c r="T1289">
        <v>-2.1558651809748137</v>
      </c>
    </row>
    <row r="1290" spans="1:20" x14ac:dyDescent="0.25">
      <c r="A1290" s="8">
        <v>37978</v>
      </c>
      <c r="B1290" s="7">
        <v>5.5300063304347837</v>
      </c>
      <c r="C1290" s="7">
        <v>4.5780686608695653</v>
      </c>
      <c r="D1290">
        <f t="shared" si="106"/>
        <v>1288</v>
      </c>
      <c r="E1290" s="4">
        <f t="shared" si="102"/>
        <v>6.9790691738279582E-3</v>
      </c>
      <c r="F1290">
        <f t="shared" si="103"/>
        <v>-2.1562024970942204</v>
      </c>
      <c r="G1290">
        <f t="shared" si="104"/>
        <v>0.39268292682926831</v>
      </c>
      <c r="N1290" s="5">
        <v>37978</v>
      </c>
      <c r="O1290">
        <v>10.749565217391307</v>
      </c>
      <c r="P1290" s="10">
        <f t="shared" si="105"/>
        <v>5.5300063304347837</v>
      </c>
      <c r="Q1290">
        <v>8.8991304347826095</v>
      </c>
      <c r="R1290" s="10">
        <f t="shared" si="105"/>
        <v>4.5780686608695653</v>
      </c>
      <c r="S1290">
        <v>6.9790691738279582E-3</v>
      </c>
      <c r="T1290">
        <v>-2.1562024970942204</v>
      </c>
    </row>
    <row r="1291" spans="1:20" x14ac:dyDescent="0.25">
      <c r="A1291" s="8">
        <v>37115</v>
      </c>
      <c r="B1291" s="7">
        <v>6.045371509090911</v>
      </c>
      <c r="C1291" s="7">
        <v>4.5773468181818187</v>
      </c>
      <c r="D1291">
        <f t="shared" si="106"/>
        <v>1289</v>
      </c>
      <c r="E1291" s="4">
        <f t="shared" si="102"/>
        <v>6.9736548455317376E-3</v>
      </c>
      <c r="F1291">
        <f t="shared" si="103"/>
        <v>-2.1565395514238301</v>
      </c>
      <c r="G1291">
        <f t="shared" si="104"/>
        <v>0.3929878048780488</v>
      </c>
      <c r="N1291" s="5">
        <v>37115</v>
      </c>
      <c r="O1291">
        <v>11.75136363636364</v>
      </c>
      <c r="P1291" s="10">
        <f t="shared" si="105"/>
        <v>6.045371509090911</v>
      </c>
      <c r="Q1291">
        <v>8.8977272727272734</v>
      </c>
      <c r="R1291" s="10">
        <f t="shared" si="105"/>
        <v>4.5773468181818187</v>
      </c>
      <c r="S1291">
        <v>6.9736548455317376E-3</v>
      </c>
      <c r="T1291">
        <v>-2.1565395514238301</v>
      </c>
    </row>
    <row r="1292" spans="1:20" x14ac:dyDescent="0.25">
      <c r="A1292" s="5">
        <v>38384</v>
      </c>
      <c r="B1292">
        <v>7.0081732500000014</v>
      </c>
      <c r="C1292">
        <v>4.5750864000000009</v>
      </c>
      <c r="D1292">
        <f t="shared" si="106"/>
        <v>1290</v>
      </c>
      <c r="E1292" s="4">
        <f t="shared" si="102"/>
        <v>6.9682489115429546E-3</v>
      </c>
      <c r="F1292">
        <f t="shared" si="103"/>
        <v>-2.1568763443696759</v>
      </c>
      <c r="G1292">
        <f t="shared" si="104"/>
        <v>0.39329268292682928</v>
      </c>
      <c r="N1292" s="5">
        <v>38384</v>
      </c>
      <c r="O1292">
        <v>13.622916666666669</v>
      </c>
      <c r="P1292" s="10">
        <f t="shared" si="105"/>
        <v>7.0081732500000014</v>
      </c>
      <c r="Q1292">
        <v>8.8933333333333344</v>
      </c>
      <c r="R1292" s="10">
        <f t="shared" si="105"/>
        <v>4.5750864000000009</v>
      </c>
      <c r="S1292">
        <v>6.9682489115429546E-3</v>
      </c>
      <c r="T1292">
        <v>-2.1568763443696759</v>
      </c>
    </row>
    <row r="1293" spans="1:20" x14ac:dyDescent="0.25">
      <c r="A1293" s="8">
        <v>37815</v>
      </c>
      <c r="B1293" s="7">
        <v>5.6078247000000001</v>
      </c>
      <c r="C1293" s="7">
        <v>4.5748720500000015</v>
      </c>
      <c r="D1293">
        <f t="shared" si="106"/>
        <v>1291</v>
      </c>
      <c r="E1293" s="4">
        <f t="shared" si="102"/>
        <v>6.9628513523550825E-3</v>
      </c>
      <c r="F1293">
        <f t="shared" si="103"/>
        <v>-2.1572128763368474</v>
      </c>
      <c r="G1293">
        <f t="shared" si="104"/>
        <v>0.39359756097560977</v>
      </c>
      <c r="N1293" s="5">
        <v>37815</v>
      </c>
      <c r="O1293">
        <v>10.900833333333333</v>
      </c>
      <c r="P1293" s="10">
        <f t="shared" si="105"/>
        <v>5.6078247000000001</v>
      </c>
      <c r="Q1293">
        <v>8.8929166666666699</v>
      </c>
      <c r="R1293" s="10">
        <f t="shared" si="105"/>
        <v>4.5748720500000015</v>
      </c>
      <c r="S1293">
        <v>6.9628513523550825E-3</v>
      </c>
      <c r="T1293">
        <v>-2.1572128763368474</v>
      </c>
    </row>
    <row r="1294" spans="1:20" x14ac:dyDescent="0.25">
      <c r="A1294" s="8">
        <v>36288</v>
      </c>
      <c r="B1294" s="7">
        <v>6.4373592000000022</v>
      </c>
      <c r="C1294" s="7">
        <v>4.5748720499999997</v>
      </c>
      <c r="D1294">
        <f t="shared" si="106"/>
        <v>1292</v>
      </c>
      <c r="E1294" s="4">
        <f t="shared" si="102"/>
        <v>6.9574621485219892E-3</v>
      </c>
      <c r="F1294">
        <f t="shared" si="103"/>
        <v>-2.1575491477294921</v>
      </c>
      <c r="G1294">
        <f t="shared" si="104"/>
        <v>0.39390243902439026</v>
      </c>
      <c r="N1294" s="5">
        <v>36288</v>
      </c>
      <c r="O1294">
        <v>12.513333333333337</v>
      </c>
      <c r="P1294" s="10">
        <f t="shared" si="105"/>
        <v>6.4373592000000022</v>
      </c>
      <c r="Q1294">
        <v>8.8929166666666664</v>
      </c>
      <c r="R1294" s="10">
        <f t="shared" si="105"/>
        <v>4.5748720499999997</v>
      </c>
      <c r="S1294">
        <v>6.9574621485219892E-3</v>
      </c>
      <c r="T1294">
        <v>-2.1575491477294921</v>
      </c>
    </row>
    <row r="1295" spans="1:20" x14ac:dyDescent="0.25">
      <c r="A1295" s="8">
        <v>35543</v>
      </c>
      <c r="B1295" s="7">
        <v>7.3251969000000008</v>
      </c>
      <c r="C1295" s="7">
        <v>4.5746577000000004</v>
      </c>
      <c r="D1295">
        <f t="shared" si="106"/>
        <v>1293</v>
      </c>
      <c r="E1295" s="4">
        <f t="shared" si="102"/>
        <v>6.9520812806577043E-3</v>
      </c>
      <c r="F1295">
        <f t="shared" si="103"/>
        <v>-2.1578851589508212</v>
      </c>
      <c r="G1295">
        <f t="shared" si="104"/>
        <v>0.39420731707317075</v>
      </c>
      <c r="N1295" s="5">
        <v>35543</v>
      </c>
      <c r="O1295">
        <v>14.239166666666668</v>
      </c>
      <c r="P1295" s="10">
        <f t="shared" si="105"/>
        <v>7.3251969000000008</v>
      </c>
      <c r="Q1295">
        <v>8.8925000000000001</v>
      </c>
      <c r="R1295" s="10">
        <f t="shared" si="105"/>
        <v>4.5746577000000004</v>
      </c>
      <c r="S1295">
        <v>6.9520812806577043E-3</v>
      </c>
      <c r="T1295">
        <v>-2.1578851589508212</v>
      </c>
    </row>
    <row r="1296" spans="1:20" x14ac:dyDescent="0.25">
      <c r="A1296" s="8">
        <v>38140</v>
      </c>
      <c r="B1296" s="7">
        <v>5.6121116999999998</v>
      </c>
      <c r="C1296" s="7">
        <v>4.5746577000000004</v>
      </c>
      <c r="D1296">
        <f t="shared" si="106"/>
        <v>1294</v>
      </c>
      <c r="E1296" s="4">
        <f t="shared" si="102"/>
        <v>6.9467087294361757E-3</v>
      </c>
      <c r="F1296">
        <f t="shared" si="103"/>
        <v>-2.1582209104031085</v>
      </c>
      <c r="G1296">
        <f t="shared" si="104"/>
        <v>0.39451219512195124</v>
      </c>
      <c r="N1296" s="5">
        <v>38140</v>
      </c>
      <c r="O1296">
        <v>10.909166666666666</v>
      </c>
      <c r="P1296" s="10">
        <f t="shared" si="105"/>
        <v>5.6121116999999998</v>
      </c>
      <c r="Q1296">
        <v>8.8925000000000001</v>
      </c>
      <c r="R1296" s="10">
        <f t="shared" si="105"/>
        <v>4.5746577000000004</v>
      </c>
      <c r="S1296">
        <v>6.9467087294361757E-3</v>
      </c>
      <c r="T1296">
        <v>-2.1582209104031085</v>
      </c>
    </row>
    <row r="1297" spans="1:20" x14ac:dyDescent="0.25">
      <c r="A1297" s="8">
        <v>36562</v>
      </c>
      <c r="B1297" s="7">
        <v>6.7955380500000011</v>
      </c>
      <c r="C1297" s="7">
        <v>4.5712280999999999</v>
      </c>
      <c r="D1297">
        <f t="shared" si="106"/>
        <v>1295</v>
      </c>
      <c r="E1297" s="4">
        <f t="shared" si="102"/>
        <v>6.9413444755910512E-3</v>
      </c>
      <c r="F1297">
        <f t="shared" si="103"/>
        <v>-2.1585564024876978</v>
      </c>
      <c r="G1297">
        <f t="shared" si="104"/>
        <v>0.39481707317073172</v>
      </c>
      <c r="N1297" s="5">
        <v>36562</v>
      </c>
      <c r="O1297">
        <v>13.209583333333335</v>
      </c>
      <c r="P1297" s="10">
        <f t="shared" si="105"/>
        <v>6.7955380500000011</v>
      </c>
      <c r="Q1297">
        <v>8.8858333333333324</v>
      </c>
      <c r="R1297" s="10">
        <f t="shared" si="105"/>
        <v>4.5712280999999999</v>
      </c>
      <c r="S1297">
        <v>6.9413444755910512E-3</v>
      </c>
      <c r="T1297">
        <v>-2.1585564024876978</v>
      </c>
    </row>
    <row r="1298" spans="1:20" x14ac:dyDescent="0.25">
      <c r="A1298" s="8">
        <v>35513</v>
      </c>
      <c r="B1298" s="7">
        <v>6.3331851000000015</v>
      </c>
      <c r="C1298" s="7">
        <v>4.5707994000000012</v>
      </c>
      <c r="D1298">
        <f t="shared" si="106"/>
        <v>1296</v>
      </c>
      <c r="E1298" s="4">
        <f t="shared" si="102"/>
        <v>6.9359884999154403E-3</v>
      </c>
      <c r="F1298">
        <f t="shared" si="103"/>
        <v>-2.1588916356050016</v>
      </c>
      <c r="G1298">
        <f t="shared" si="104"/>
        <v>0.39512195121951221</v>
      </c>
      <c r="N1298" s="5">
        <v>35513</v>
      </c>
      <c r="O1298">
        <v>12.310833333333337</v>
      </c>
      <c r="P1298" s="10">
        <f t="shared" si="105"/>
        <v>6.3331851000000015</v>
      </c>
      <c r="Q1298">
        <v>8.8850000000000016</v>
      </c>
      <c r="R1298" s="10">
        <f t="shared" si="105"/>
        <v>4.5707994000000012</v>
      </c>
      <c r="S1298">
        <v>6.9359884999154403E-3</v>
      </c>
      <c r="T1298">
        <v>-2.1588916356050016</v>
      </c>
    </row>
    <row r="1299" spans="1:20" x14ac:dyDescent="0.25">
      <c r="A1299" s="8">
        <v>36911</v>
      </c>
      <c r="B1299" s="7">
        <v>6.2330836500000011</v>
      </c>
      <c r="C1299" s="7">
        <v>4.5707994000000003</v>
      </c>
      <c r="D1299">
        <f t="shared" si="106"/>
        <v>1297</v>
      </c>
      <c r="E1299" s="4">
        <f t="shared" si="102"/>
        <v>6.9306407832616891E-3</v>
      </c>
      <c r="F1299">
        <f t="shared" si="103"/>
        <v>-2.1592266101545072</v>
      </c>
      <c r="G1299">
        <f t="shared" si="104"/>
        <v>0.3954268292682927</v>
      </c>
      <c r="N1299" s="5">
        <v>36911</v>
      </c>
      <c r="O1299">
        <v>12.116250000000003</v>
      </c>
      <c r="P1299" s="10">
        <f t="shared" si="105"/>
        <v>6.2330836500000011</v>
      </c>
      <c r="Q1299">
        <v>8.8849999999999998</v>
      </c>
      <c r="R1299" s="10">
        <f t="shared" si="105"/>
        <v>4.5707994000000003</v>
      </c>
      <c r="S1299">
        <v>6.9306407832616891E-3</v>
      </c>
      <c r="T1299">
        <v>-2.1592266101545072</v>
      </c>
    </row>
    <row r="1300" spans="1:20" x14ac:dyDescent="0.25">
      <c r="A1300" s="5">
        <v>38380</v>
      </c>
      <c r="B1300">
        <v>6.3417591</v>
      </c>
      <c r="C1300">
        <v>4.5705850500000009</v>
      </c>
      <c r="D1300">
        <f t="shared" si="106"/>
        <v>1298</v>
      </c>
      <c r="E1300" s="4">
        <f t="shared" si="102"/>
        <v>6.9253013065411493E-3</v>
      </c>
      <c r="F1300">
        <f t="shared" si="103"/>
        <v>-2.1595613265347775</v>
      </c>
      <c r="G1300">
        <f t="shared" si="104"/>
        <v>0.39573170731707319</v>
      </c>
      <c r="N1300" s="5">
        <v>38380</v>
      </c>
      <c r="O1300">
        <v>12.327500000000001</v>
      </c>
      <c r="P1300" s="10">
        <f t="shared" si="105"/>
        <v>6.3417591</v>
      </c>
      <c r="Q1300">
        <v>8.8845833333333353</v>
      </c>
      <c r="R1300" s="10">
        <f t="shared" si="105"/>
        <v>4.5705850500000009</v>
      </c>
      <c r="S1300">
        <v>6.9253013065411493E-3</v>
      </c>
      <c r="T1300">
        <v>-2.1595613265347775</v>
      </c>
    </row>
    <row r="1301" spans="1:20" x14ac:dyDescent="0.25">
      <c r="A1301" s="8">
        <v>38235</v>
      </c>
      <c r="B1301" s="7">
        <v>7.2674295749999995</v>
      </c>
      <c r="C1301" s="7">
        <v>4.5685487250000003</v>
      </c>
      <c r="D1301">
        <f t="shared" si="106"/>
        <v>1299</v>
      </c>
      <c r="E1301" s="4">
        <f t="shared" si="102"/>
        <v>6.9199700507239503E-3</v>
      </c>
      <c r="F1301">
        <f t="shared" si="103"/>
        <v>-2.1598957851434548</v>
      </c>
      <c r="G1301">
        <f t="shared" si="104"/>
        <v>0.39603658536585368</v>
      </c>
      <c r="N1301" s="5">
        <v>38235</v>
      </c>
      <c r="O1301">
        <v>14.126874999999998</v>
      </c>
      <c r="P1301" s="10">
        <f t="shared" si="105"/>
        <v>7.2674295749999995</v>
      </c>
      <c r="Q1301">
        <v>8.8806250000000002</v>
      </c>
      <c r="R1301" s="10">
        <f t="shared" si="105"/>
        <v>4.5685487250000003</v>
      </c>
      <c r="S1301">
        <v>6.9199700507239503E-3</v>
      </c>
      <c r="T1301">
        <v>-2.1598957851434548</v>
      </c>
    </row>
    <row r="1302" spans="1:20" x14ac:dyDescent="0.25">
      <c r="A1302" s="5">
        <v>38637</v>
      </c>
      <c r="B1302">
        <v>6.3747690000000006</v>
      </c>
      <c r="C1302">
        <v>4.5667267499999999</v>
      </c>
      <c r="D1302">
        <f t="shared" si="106"/>
        <v>1300</v>
      </c>
      <c r="E1302" s="4">
        <f t="shared" si="102"/>
        <v>6.9146469968387773E-3</v>
      </c>
      <c r="F1302">
        <f t="shared" si="103"/>
        <v>-2.1602299863772636</v>
      </c>
      <c r="G1302">
        <f t="shared" si="104"/>
        <v>0.39634146341463417</v>
      </c>
      <c r="N1302" s="5">
        <v>38637</v>
      </c>
      <c r="O1302">
        <v>12.391666666666667</v>
      </c>
      <c r="P1302" s="10">
        <f t="shared" si="105"/>
        <v>6.3747690000000006</v>
      </c>
      <c r="Q1302">
        <v>8.8770833333333332</v>
      </c>
      <c r="R1302" s="10">
        <f t="shared" si="105"/>
        <v>4.5667267499999999</v>
      </c>
      <c r="S1302">
        <v>6.9146469968387773E-3</v>
      </c>
      <c r="T1302">
        <v>-2.1602299863772636</v>
      </c>
    </row>
    <row r="1303" spans="1:20" x14ac:dyDescent="0.25">
      <c r="A1303" s="8">
        <v>37447</v>
      </c>
      <c r="B1303" s="7">
        <v>5.7955953000000013</v>
      </c>
      <c r="C1303" s="7">
        <v>4.5665124000000015</v>
      </c>
      <c r="D1303">
        <f t="shared" si="106"/>
        <v>1301</v>
      </c>
      <c r="E1303" s="4">
        <f t="shared" si="102"/>
        <v>6.9093321259726453E-3</v>
      </c>
      <c r="F1303">
        <f t="shared" si="103"/>
        <v>-2.1605639306320135</v>
      </c>
      <c r="G1303">
        <f t="shared" si="104"/>
        <v>0.39664634146341465</v>
      </c>
      <c r="N1303" s="5">
        <v>37447</v>
      </c>
      <c r="O1303">
        <v>11.265833333333335</v>
      </c>
      <c r="P1303" s="10">
        <f t="shared" si="105"/>
        <v>5.7955953000000013</v>
      </c>
      <c r="Q1303">
        <v>8.8766666666666687</v>
      </c>
      <c r="R1303" s="10">
        <f t="shared" si="105"/>
        <v>4.5665124000000015</v>
      </c>
      <c r="S1303">
        <v>6.9093321259726453E-3</v>
      </c>
      <c r="T1303">
        <v>-2.1605639306320135</v>
      </c>
    </row>
    <row r="1304" spans="1:20" x14ac:dyDescent="0.25">
      <c r="A1304" s="8">
        <v>35633</v>
      </c>
      <c r="B1304" s="7">
        <v>5.6382623999999995</v>
      </c>
      <c r="C1304" s="7">
        <v>4.5665124000000015</v>
      </c>
      <c r="D1304">
        <f t="shared" si="106"/>
        <v>1302</v>
      </c>
      <c r="E1304" s="4">
        <f t="shared" si="102"/>
        <v>6.9040254192706697E-3</v>
      </c>
      <c r="F1304">
        <f t="shared" si="103"/>
        <v>-2.1608976183026001</v>
      </c>
      <c r="G1304">
        <f t="shared" si="104"/>
        <v>0.39695121951219514</v>
      </c>
      <c r="N1304" s="5">
        <v>35633</v>
      </c>
      <c r="O1304">
        <v>10.959999999999999</v>
      </c>
      <c r="P1304" s="10">
        <f t="shared" si="105"/>
        <v>5.6382623999999995</v>
      </c>
      <c r="Q1304">
        <v>8.8766666666666687</v>
      </c>
      <c r="R1304" s="10">
        <f t="shared" si="105"/>
        <v>4.5665124000000015</v>
      </c>
      <c r="S1304">
        <v>6.9040254192706697E-3</v>
      </c>
      <c r="T1304">
        <v>-2.1608976183026001</v>
      </c>
    </row>
    <row r="1305" spans="1:20" x14ac:dyDescent="0.25">
      <c r="A1305" s="8">
        <v>35624</v>
      </c>
      <c r="B1305" s="7">
        <v>5.4074074500000009</v>
      </c>
      <c r="C1305" s="7">
        <v>4.5624397500000002</v>
      </c>
      <c r="D1305">
        <f t="shared" si="106"/>
        <v>1303</v>
      </c>
      <c r="E1305" s="4">
        <f t="shared" si="102"/>
        <v>6.8987268579358491E-3</v>
      </c>
      <c r="F1305">
        <f t="shared" si="103"/>
        <v>-2.1612310497830118</v>
      </c>
      <c r="G1305">
        <f t="shared" si="104"/>
        <v>0.39725609756097563</v>
      </c>
      <c r="N1305" s="5">
        <v>35624</v>
      </c>
      <c r="O1305">
        <v>10.511250000000002</v>
      </c>
      <c r="P1305" s="10">
        <f t="shared" si="105"/>
        <v>5.4074074500000009</v>
      </c>
      <c r="Q1305">
        <v>8.8687500000000004</v>
      </c>
      <c r="R1305" s="10">
        <f t="shared" si="105"/>
        <v>4.5624397500000002</v>
      </c>
      <c r="S1305">
        <v>6.8987268579358491E-3</v>
      </c>
      <c r="T1305">
        <v>-2.1612310497830118</v>
      </c>
    </row>
    <row r="1306" spans="1:20" x14ac:dyDescent="0.25">
      <c r="A1306" s="5">
        <v>38463</v>
      </c>
      <c r="B1306">
        <v>6.2791689000000002</v>
      </c>
      <c r="C1306">
        <v>4.5624397499999993</v>
      </c>
      <c r="D1306">
        <f t="shared" si="106"/>
        <v>1304</v>
      </c>
      <c r="E1306" s="4">
        <f t="shared" si="102"/>
        <v>6.8934364232288428E-3</v>
      </c>
      <c r="F1306">
        <f t="shared" si="103"/>
        <v>-2.1615642254663285</v>
      </c>
      <c r="G1306">
        <f t="shared" si="104"/>
        <v>0.39756097560975612</v>
      </c>
      <c r="N1306" s="5">
        <v>38463</v>
      </c>
      <c r="O1306">
        <v>12.205833333333333</v>
      </c>
      <c r="P1306" s="10">
        <f t="shared" si="105"/>
        <v>6.2791689000000002</v>
      </c>
      <c r="Q1306">
        <v>8.8687499999999986</v>
      </c>
      <c r="R1306" s="10">
        <f t="shared" si="105"/>
        <v>4.5624397499999993</v>
      </c>
      <c r="S1306">
        <v>6.8934364232288428E-3</v>
      </c>
      <c r="T1306">
        <v>-2.1615642254663285</v>
      </c>
    </row>
    <row r="1307" spans="1:20" x14ac:dyDescent="0.25">
      <c r="A1307" s="8">
        <v>35596</v>
      </c>
      <c r="B1307" s="7">
        <v>6.6369190500000013</v>
      </c>
      <c r="C1307" s="7">
        <v>4.5585814500000019</v>
      </c>
      <c r="D1307">
        <f t="shared" si="106"/>
        <v>1305</v>
      </c>
      <c r="E1307" s="4">
        <f t="shared" si="102"/>
        <v>6.8881540964677484E-3</v>
      </c>
      <c r="F1307">
        <f t="shared" si="103"/>
        <v>-2.1618971457447267</v>
      </c>
      <c r="G1307">
        <f t="shared" si="104"/>
        <v>0.39786585365853661</v>
      </c>
      <c r="N1307" s="5">
        <v>35596</v>
      </c>
      <c r="O1307">
        <v>12.901250000000003</v>
      </c>
      <c r="P1307" s="10">
        <f t="shared" si="105"/>
        <v>6.6369190500000013</v>
      </c>
      <c r="Q1307">
        <v>8.8612500000000036</v>
      </c>
      <c r="R1307" s="10">
        <f t="shared" si="105"/>
        <v>4.5585814500000019</v>
      </c>
      <c r="S1307">
        <v>6.8881540964677484E-3</v>
      </c>
      <c r="T1307">
        <v>-2.1618971457447267</v>
      </c>
    </row>
    <row r="1308" spans="1:20" x14ac:dyDescent="0.25">
      <c r="A1308" s="8">
        <v>36706</v>
      </c>
      <c r="B1308" s="7">
        <v>7.8792916500000008</v>
      </c>
      <c r="C1308" s="7">
        <v>4.558581450000001</v>
      </c>
      <c r="D1308">
        <f t="shared" si="106"/>
        <v>1306</v>
      </c>
      <c r="E1308" s="4">
        <f t="shared" si="102"/>
        <v>6.8828798590278798E-3</v>
      </c>
      <c r="F1308">
        <f t="shared" si="103"/>
        <v>-2.1622298110094822</v>
      </c>
      <c r="G1308">
        <f t="shared" si="104"/>
        <v>0.39817073170731709</v>
      </c>
      <c r="N1308" s="5">
        <v>36706</v>
      </c>
      <c r="O1308">
        <v>15.316250000000002</v>
      </c>
      <c r="P1308" s="10">
        <f t="shared" si="105"/>
        <v>7.8792916500000008</v>
      </c>
      <c r="Q1308">
        <v>8.8612500000000018</v>
      </c>
      <c r="R1308" s="10">
        <f t="shared" si="105"/>
        <v>4.558581450000001</v>
      </c>
      <c r="S1308">
        <v>6.8828798590278798E-3</v>
      </c>
      <c r="T1308">
        <v>-2.1622298110094822</v>
      </c>
    </row>
    <row r="1309" spans="1:20" x14ac:dyDescent="0.25">
      <c r="A1309" s="8">
        <v>36345</v>
      </c>
      <c r="B1309" s="7">
        <v>6.3243967500000009</v>
      </c>
      <c r="C1309" s="7">
        <v>4.5585814500000001</v>
      </c>
      <c r="D1309">
        <f t="shared" si="106"/>
        <v>1307</v>
      </c>
      <c r="E1309" s="4">
        <f t="shared" si="102"/>
        <v>6.8776136923415542E-3</v>
      </c>
      <c r="F1309">
        <f t="shared" si="103"/>
        <v>-2.1625622216509712</v>
      </c>
      <c r="G1309">
        <f t="shared" si="104"/>
        <v>0.39847560975609758</v>
      </c>
      <c r="N1309" s="5">
        <v>36345</v>
      </c>
      <c r="O1309">
        <v>12.293750000000001</v>
      </c>
      <c r="P1309" s="10">
        <f t="shared" si="105"/>
        <v>6.3243967500000009</v>
      </c>
      <c r="Q1309">
        <v>8.8612500000000001</v>
      </c>
      <c r="R1309" s="10">
        <f t="shared" si="105"/>
        <v>4.5585814500000001</v>
      </c>
      <c r="S1309">
        <v>6.8776136923415542E-3</v>
      </c>
      <c r="T1309">
        <v>-2.1625622216509712</v>
      </c>
    </row>
    <row r="1310" spans="1:20" x14ac:dyDescent="0.25">
      <c r="A1310" s="8">
        <v>36853</v>
      </c>
      <c r="B1310" s="7">
        <v>7.2250954500000022</v>
      </c>
      <c r="C1310" s="7">
        <v>4.5579384000000003</v>
      </c>
      <c r="D1310">
        <f t="shared" si="106"/>
        <v>1308</v>
      </c>
      <c r="E1310" s="4">
        <f t="shared" si="102"/>
        <v>6.8723555778978686E-3</v>
      </c>
      <c r="F1310">
        <f t="shared" si="103"/>
        <v>-2.1628943780586756</v>
      </c>
      <c r="G1310">
        <f t="shared" si="104"/>
        <v>0.39878048780487807</v>
      </c>
      <c r="N1310" s="5">
        <v>36853</v>
      </c>
      <c r="O1310">
        <v>14.044583333333337</v>
      </c>
      <c r="P1310" s="10">
        <f t="shared" si="105"/>
        <v>7.2250954500000022</v>
      </c>
      <c r="Q1310">
        <v>8.8600000000000012</v>
      </c>
      <c r="R1310" s="10">
        <f t="shared" si="105"/>
        <v>4.5579384000000003</v>
      </c>
      <c r="S1310">
        <v>6.8723555778978686E-3</v>
      </c>
      <c r="T1310">
        <v>-2.1628943780586756</v>
      </c>
    </row>
    <row r="1311" spans="1:20" x14ac:dyDescent="0.25">
      <c r="A1311" s="8">
        <v>37574</v>
      </c>
      <c r="B1311" s="7">
        <v>5.9637626181818177</v>
      </c>
      <c r="C1311" s="7">
        <v>4.5546646909090907</v>
      </c>
      <c r="D1311">
        <f t="shared" si="106"/>
        <v>1309</v>
      </c>
      <c r="E1311" s="4">
        <f t="shared" si="102"/>
        <v>6.8671054972424834E-3</v>
      </c>
      <c r="F1311">
        <f t="shared" si="103"/>
        <v>-2.1632262806211826</v>
      </c>
      <c r="G1311">
        <f t="shared" si="104"/>
        <v>0.39908536585365856</v>
      </c>
      <c r="N1311" s="5">
        <v>37574</v>
      </c>
      <c r="O1311">
        <v>11.592727272727272</v>
      </c>
      <c r="P1311" s="10">
        <f t="shared" si="105"/>
        <v>5.9637626181818177</v>
      </c>
      <c r="Q1311">
        <v>8.8536363636363635</v>
      </c>
      <c r="R1311" s="10">
        <f t="shared" si="105"/>
        <v>4.5546646909090907</v>
      </c>
      <c r="S1311">
        <v>6.8671054972424834E-3</v>
      </c>
      <c r="T1311">
        <v>-2.1632262806211826</v>
      </c>
    </row>
    <row r="1312" spans="1:20" x14ac:dyDescent="0.25">
      <c r="A1312" s="8">
        <v>36835</v>
      </c>
      <c r="B1312" s="7">
        <v>7.3251969000000008</v>
      </c>
      <c r="C1312" s="7">
        <v>4.5542944500000013</v>
      </c>
      <c r="D1312">
        <f t="shared" si="106"/>
        <v>1310</v>
      </c>
      <c r="E1312" s="4">
        <f t="shared" si="102"/>
        <v>6.8618634319774132E-3</v>
      </c>
      <c r="F1312">
        <f t="shared" si="103"/>
        <v>-2.1635579297261911</v>
      </c>
      <c r="G1312">
        <f t="shared" si="104"/>
        <v>0.39939024390243905</v>
      </c>
      <c r="N1312" s="5">
        <v>36835</v>
      </c>
      <c r="O1312">
        <v>14.239166666666668</v>
      </c>
      <c r="P1312" s="10">
        <f t="shared" si="105"/>
        <v>7.3251969000000008</v>
      </c>
      <c r="Q1312">
        <v>8.852916666666669</v>
      </c>
      <c r="R1312" s="10">
        <f t="shared" si="105"/>
        <v>4.5542944500000013</v>
      </c>
      <c r="S1312">
        <v>6.8618634319774132E-3</v>
      </c>
      <c r="T1312">
        <v>-2.1635579297261911</v>
      </c>
    </row>
    <row r="1313" spans="1:20" x14ac:dyDescent="0.25">
      <c r="A1313" s="8">
        <v>35440</v>
      </c>
      <c r="B1313" s="7">
        <v>12.773545199999999</v>
      </c>
      <c r="C1313" s="7">
        <v>4.5502217999999992</v>
      </c>
      <c r="D1313">
        <f t="shared" si="106"/>
        <v>1311</v>
      </c>
      <c r="E1313" s="4">
        <f t="shared" si="102"/>
        <v>6.8566293637608014E-3</v>
      </c>
      <c r="F1313">
        <f t="shared" si="103"/>
        <v>-2.1638893257605112</v>
      </c>
      <c r="G1313">
        <f t="shared" si="104"/>
        <v>0.39969512195121953</v>
      </c>
      <c r="N1313" s="5">
        <v>35440</v>
      </c>
      <c r="O1313">
        <v>24.83</v>
      </c>
      <c r="P1313" s="10">
        <f t="shared" si="105"/>
        <v>12.773545199999999</v>
      </c>
      <c r="Q1313">
        <v>8.8449999999999989</v>
      </c>
      <c r="R1313" s="10">
        <f t="shared" si="105"/>
        <v>4.5502217999999992</v>
      </c>
      <c r="S1313">
        <v>6.8566293637608014E-3</v>
      </c>
      <c r="T1313">
        <v>-2.1638893257605112</v>
      </c>
    </row>
    <row r="1314" spans="1:20" x14ac:dyDescent="0.25">
      <c r="A1314" s="8">
        <v>36698</v>
      </c>
      <c r="B1314" s="7">
        <v>6.2122917000000006</v>
      </c>
      <c r="C1314" s="7">
        <v>4.5495787500000011</v>
      </c>
      <c r="D1314">
        <f t="shared" si="106"/>
        <v>1312</v>
      </c>
      <c r="E1314" s="4">
        <f t="shared" si="102"/>
        <v>6.8514032743067161E-3</v>
      </c>
      <c r="F1314">
        <f t="shared" si="103"/>
        <v>-2.1642204691100684</v>
      </c>
      <c r="G1314">
        <f t="shared" si="104"/>
        <v>0.4</v>
      </c>
      <c r="N1314" s="5">
        <v>36698</v>
      </c>
      <c r="O1314">
        <v>12.075833333333334</v>
      </c>
      <c r="P1314" s="10">
        <f t="shared" si="105"/>
        <v>6.2122917000000006</v>
      </c>
      <c r="Q1314">
        <v>8.8437500000000018</v>
      </c>
      <c r="R1314" s="10">
        <f t="shared" si="105"/>
        <v>4.5495787500000011</v>
      </c>
      <c r="S1314">
        <v>6.8514032743067161E-3</v>
      </c>
      <c r="T1314">
        <v>-2.1642204691100684</v>
      </c>
    </row>
    <row r="1315" spans="1:20" x14ac:dyDescent="0.25">
      <c r="A1315" s="8">
        <v>38094</v>
      </c>
      <c r="B1315" s="7">
        <v>5.2376422500000013</v>
      </c>
      <c r="C1315" s="7">
        <v>4.5461491500000006</v>
      </c>
      <c r="D1315">
        <f t="shared" si="106"/>
        <v>1313</v>
      </c>
      <c r="E1315" s="4">
        <f t="shared" si="102"/>
        <v>6.8461851453849275E-3</v>
      </c>
      <c r="F1315">
        <f t="shared" si="103"/>
        <v>-2.1645513601599062</v>
      </c>
      <c r="G1315">
        <f t="shared" si="104"/>
        <v>0.40030487804878051</v>
      </c>
      <c r="N1315" s="5">
        <v>38094</v>
      </c>
      <c r="O1315">
        <v>10.181250000000002</v>
      </c>
      <c r="P1315" s="10">
        <f t="shared" si="105"/>
        <v>5.2376422500000013</v>
      </c>
      <c r="Q1315">
        <v>8.8370833333333341</v>
      </c>
      <c r="R1315" s="10">
        <f t="shared" si="105"/>
        <v>4.5461491500000006</v>
      </c>
      <c r="S1315">
        <v>6.8461851453849275E-3</v>
      </c>
      <c r="T1315">
        <v>-2.1645513601599062</v>
      </c>
    </row>
    <row r="1316" spans="1:20" x14ac:dyDescent="0.25">
      <c r="A1316" s="8">
        <v>37381</v>
      </c>
      <c r="B1316" s="7">
        <v>6.5911635692307691</v>
      </c>
      <c r="C1316" s="7">
        <v>4.5460667076923063</v>
      </c>
      <c r="D1316">
        <f t="shared" si="106"/>
        <v>1314</v>
      </c>
      <c r="E1316" s="4">
        <f t="shared" si="102"/>
        <v>6.8409749588207083E-3</v>
      </c>
      <c r="F1316">
        <f t="shared" si="103"/>
        <v>-2.164881999294189</v>
      </c>
      <c r="G1316">
        <f t="shared" si="104"/>
        <v>0.400609756097561</v>
      </c>
      <c r="N1316" s="5">
        <v>37381</v>
      </c>
      <c r="O1316">
        <v>12.812307692307693</v>
      </c>
      <c r="P1316" s="10">
        <f t="shared" si="105"/>
        <v>6.5911635692307691</v>
      </c>
      <c r="Q1316">
        <v>8.8369230769230747</v>
      </c>
      <c r="R1316" s="10">
        <f t="shared" si="105"/>
        <v>4.5460667076923063</v>
      </c>
      <c r="S1316">
        <v>6.8409749588207083E-3</v>
      </c>
      <c r="T1316">
        <v>-2.164881999294189</v>
      </c>
    </row>
    <row r="1317" spans="1:20" x14ac:dyDescent="0.25">
      <c r="A1317" s="8">
        <v>36435</v>
      </c>
      <c r="B1317" s="7">
        <v>5.9666466000000007</v>
      </c>
      <c r="C1317" s="7">
        <v>4.5459348000000004</v>
      </c>
      <c r="D1317">
        <f t="shared" si="106"/>
        <v>1315</v>
      </c>
      <c r="E1317" s="4">
        <f t="shared" si="102"/>
        <v>6.8357726964946089E-3</v>
      </c>
      <c r="F1317">
        <f t="shared" si="103"/>
        <v>-2.1652123868962039</v>
      </c>
      <c r="G1317">
        <f t="shared" si="104"/>
        <v>0.40091463414634149</v>
      </c>
      <c r="N1317" s="5">
        <v>36435</v>
      </c>
      <c r="O1317">
        <v>11.598333333333334</v>
      </c>
      <c r="P1317" s="10">
        <f t="shared" si="105"/>
        <v>5.9666466000000007</v>
      </c>
      <c r="Q1317">
        <v>8.8366666666666678</v>
      </c>
      <c r="R1317" s="10">
        <f t="shared" si="105"/>
        <v>4.5459348000000004</v>
      </c>
      <c r="S1317">
        <v>6.8357726964946089E-3</v>
      </c>
      <c r="T1317">
        <v>-2.1652123868962039</v>
      </c>
    </row>
    <row r="1318" spans="1:20" x14ac:dyDescent="0.25">
      <c r="A1318" s="8">
        <v>37990</v>
      </c>
      <c r="B1318" s="7">
        <v>5.6749162499999999</v>
      </c>
      <c r="C1318" s="7">
        <v>4.545720450000001</v>
      </c>
      <c r="D1318">
        <f t="shared" si="106"/>
        <v>1316</v>
      </c>
      <c r="E1318" s="4">
        <f t="shared" si="102"/>
        <v>6.8305783403422573E-3</v>
      </c>
      <c r="F1318">
        <f t="shared" si="103"/>
        <v>-2.1655425233483636</v>
      </c>
      <c r="G1318">
        <f t="shared" si="104"/>
        <v>0.40121951219512197</v>
      </c>
      <c r="N1318" s="5">
        <v>37990</v>
      </c>
      <c r="O1318">
        <v>11.03125</v>
      </c>
      <c r="P1318" s="10">
        <f t="shared" si="105"/>
        <v>5.6749162499999999</v>
      </c>
      <c r="Q1318">
        <v>8.8362500000000015</v>
      </c>
      <c r="R1318" s="10">
        <f t="shared" si="105"/>
        <v>4.545720450000001</v>
      </c>
      <c r="S1318">
        <v>6.8305783403422573E-3</v>
      </c>
      <c r="T1318">
        <v>-2.1655425233483636</v>
      </c>
    </row>
    <row r="1319" spans="1:20" x14ac:dyDescent="0.25">
      <c r="A1319" s="8">
        <v>35631</v>
      </c>
      <c r="B1319" s="7">
        <v>6.3747690000000006</v>
      </c>
      <c r="C1319" s="7">
        <v>4.5422908500000005</v>
      </c>
      <c r="D1319">
        <f t="shared" si="106"/>
        <v>1317</v>
      </c>
      <c r="E1319" s="4">
        <f t="shared" si="102"/>
        <v>6.8253918723541465E-3</v>
      </c>
      <c r="F1319">
        <f t="shared" si="103"/>
        <v>-2.165872409032211</v>
      </c>
      <c r="G1319">
        <f t="shared" si="104"/>
        <v>0.40152439024390246</v>
      </c>
      <c r="N1319" s="5">
        <v>35631</v>
      </c>
      <c r="O1319">
        <v>12.391666666666667</v>
      </c>
      <c r="P1319" s="10">
        <f t="shared" si="105"/>
        <v>6.3747690000000006</v>
      </c>
      <c r="Q1319">
        <v>8.8295833333333338</v>
      </c>
      <c r="R1319" s="10">
        <f t="shared" si="105"/>
        <v>4.5422908500000005</v>
      </c>
      <c r="S1319">
        <v>6.8253918723541465E-3</v>
      </c>
      <c r="T1319">
        <v>-2.165872409032211</v>
      </c>
    </row>
    <row r="1320" spans="1:20" x14ac:dyDescent="0.25">
      <c r="A1320" s="8">
        <v>38043</v>
      </c>
      <c r="B1320" s="7">
        <v>6.9541570500000001</v>
      </c>
      <c r="C1320" s="7">
        <v>4.5418621500000009</v>
      </c>
      <c r="D1320">
        <f t="shared" si="106"/>
        <v>1318</v>
      </c>
      <c r="E1320" s="4">
        <f t="shared" si="102"/>
        <v>6.8202132745754252E-3</v>
      </c>
      <c r="F1320">
        <f t="shared" si="103"/>
        <v>-2.166202044328418</v>
      </c>
      <c r="G1320">
        <f t="shared" si="104"/>
        <v>0.40182926829268295</v>
      </c>
      <c r="N1320" s="5">
        <v>38043</v>
      </c>
      <c r="O1320">
        <v>13.517916666666666</v>
      </c>
      <c r="P1320" s="10">
        <f t="shared" si="105"/>
        <v>6.9541570500000001</v>
      </c>
      <c r="Q1320">
        <v>8.8287500000000012</v>
      </c>
      <c r="R1320" s="10">
        <f t="shared" si="105"/>
        <v>4.5418621500000009</v>
      </c>
      <c r="S1320">
        <v>6.8202132745754252E-3</v>
      </c>
      <c r="T1320">
        <v>-2.166202044328418</v>
      </c>
    </row>
    <row r="1321" spans="1:20" x14ac:dyDescent="0.25">
      <c r="A1321" s="8">
        <v>36504</v>
      </c>
      <c r="B1321" s="7">
        <v>6.2418719999999999</v>
      </c>
      <c r="C1321" s="7">
        <v>4.537360800000001</v>
      </c>
      <c r="D1321">
        <f t="shared" si="106"/>
        <v>1319</v>
      </c>
      <c r="E1321" s="4">
        <f t="shared" si="102"/>
        <v>6.8150425291056945E-3</v>
      </c>
      <c r="F1321">
        <f t="shared" si="103"/>
        <v>-2.1665314296167923</v>
      </c>
      <c r="G1321">
        <f t="shared" si="104"/>
        <v>0.40213414634146344</v>
      </c>
      <c r="N1321" s="5">
        <v>36504</v>
      </c>
      <c r="O1321">
        <v>12.133333333333333</v>
      </c>
      <c r="P1321" s="10">
        <f t="shared" si="105"/>
        <v>6.2418719999999999</v>
      </c>
      <c r="Q1321">
        <v>8.8200000000000021</v>
      </c>
      <c r="R1321" s="10">
        <f t="shared" si="105"/>
        <v>4.537360800000001</v>
      </c>
      <c r="S1321">
        <v>6.8150425291056945E-3</v>
      </c>
      <c r="T1321">
        <v>-2.1665314296167923</v>
      </c>
    </row>
    <row r="1322" spans="1:20" x14ac:dyDescent="0.25">
      <c r="A1322" s="8">
        <v>37343</v>
      </c>
      <c r="B1322" s="7">
        <v>6.1539885000000005</v>
      </c>
      <c r="C1322" s="7">
        <v>4.5337168500000011</v>
      </c>
      <c r="D1322">
        <f t="shared" si="106"/>
        <v>1320</v>
      </c>
      <c r="E1322" s="4">
        <f t="shared" si="102"/>
        <v>6.8098796180987966E-3</v>
      </c>
      <c r="F1322">
        <f t="shared" si="103"/>
        <v>-2.1668605652762767</v>
      </c>
      <c r="G1322">
        <f t="shared" si="104"/>
        <v>0.40243902439024393</v>
      </c>
      <c r="N1322" s="5">
        <v>37343</v>
      </c>
      <c r="O1322">
        <v>11.9625</v>
      </c>
      <c r="P1322" s="10">
        <f t="shared" si="105"/>
        <v>6.1539885000000005</v>
      </c>
      <c r="Q1322">
        <v>8.8129166666666681</v>
      </c>
      <c r="R1322" s="10">
        <f t="shared" si="105"/>
        <v>4.5337168500000011</v>
      </c>
      <c r="S1322">
        <v>6.8098796180987966E-3</v>
      </c>
      <c r="T1322">
        <v>-2.1668605652762767</v>
      </c>
    </row>
    <row r="1323" spans="1:20" x14ac:dyDescent="0.25">
      <c r="A1323" s="8">
        <v>36969</v>
      </c>
      <c r="B1323" s="7">
        <v>5.9666466000000016</v>
      </c>
      <c r="C1323" s="7">
        <v>4.5337168500000002</v>
      </c>
      <c r="D1323">
        <f t="shared" si="106"/>
        <v>1321</v>
      </c>
      <c r="E1323" s="4">
        <f t="shared" si="102"/>
        <v>6.8047245237626121E-3</v>
      </c>
      <c r="F1323">
        <f t="shared" si="103"/>
        <v>-2.1671894516849544</v>
      </c>
      <c r="G1323">
        <f t="shared" si="104"/>
        <v>0.40274390243902441</v>
      </c>
      <c r="N1323" s="5">
        <v>36969</v>
      </c>
      <c r="O1323">
        <v>11.598333333333336</v>
      </c>
      <c r="P1323" s="10">
        <f t="shared" si="105"/>
        <v>5.9666466000000016</v>
      </c>
      <c r="Q1323">
        <v>8.8129166666666663</v>
      </c>
      <c r="R1323" s="10">
        <f t="shared" si="105"/>
        <v>4.5337168500000002</v>
      </c>
      <c r="S1323">
        <v>6.8047245237626121E-3</v>
      </c>
      <c r="T1323">
        <v>-2.1671894516849544</v>
      </c>
    </row>
    <row r="1324" spans="1:20" x14ac:dyDescent="0.25">
      <c r="A1324" s="8">
        <v>35720</v>
      </c>
      <c r="B1324" s="7">
        <v>6.6746446500000012</v>
      </c>
      <c r="C1324" s="7">
        <v>4.5330738000000004</v>
      </c>
      <c r="D1324">
        <f t="shared" si="106"/>
        <v>1322</v>
      </c>
      <c r="E1324" s="4">
        <f t="shared" si="102"/>
        <v>6.7995772283588581E-3</v>
      </c>
      <c r="F1324">
        <f t="shared" si="103"/>
        <v>-2.1675180892200485</v>
      </c>
      <c r="G1324">
        <f t="shared" si="104"/>
        <v>0.4030487804878049</v>
      </c>
      <c r="N1324" s="5">
        <v>35720</v>
      </c>
      <c r="O1324">
        <v>12.974583333333335</v>
      </c>
      <c r="P1324" s="10">
        <f t="shared" si="105"/>
        <v>6.6746446500000012</v>
      </c>
      <c r="Q1324">
        <v>8.8116666666666674</v>
      </c>
      <c r="R1324" s="10">
        <f t="shared" si="105"/>
        <v>4.5330738000000004</v>
      </c>
      <c r="S1324">
        <v>6.7995772283588581E-3</v>
      </c>
      <c r="T1324">
        <v>-2.1675180892200485</v>
      </c>
    </row>
    <row r="1325" spans="1:20" x14ac:dyDescent="0.25">
      <c r="A1325" s="8">
        <v>35919</v>
      </c>
      <c r="B1325" s="7">
        <v>5.5289439000000007</v>
      </c>
      <c r="C1325" s="7">
        <v>4.5296441999999999</v>
      </c>
      <c r="D1325">
        <f t="shared" si="106"/>
        <v>1323</v>
      </c>
      <c r="E1325" s="4">
        <f t="shared" si="102"/>
        <v>6.7944377142028804E-3</v>
      </c>
      <c r="F1325">
        <f t="shared" si="103"/>
        <v>-2.1678464782579279</v>
      </c>
      <c r="G1325">
        <f t="shared" si="104"/>
        <v>0.40335365853658539</v>
      </c>
      <c r="N1325" s="5">
        <v>35919</v>
      </c>
      <c r="O1325">
        <v>10.7475</v>
      </c>
      <c r="P1325" s="10">
        <f t="shared" si="105"/>
        <v>5.5289439000000007</v>
      </c>
      <c r="Q1325">
        <v>8.8049999999999997</v>
      </c>
      <c r="R1325" s="10">
        <f t="shared" si="105"/>
        <v>4.5296441999999999</v>
      </c>
      <c r="S1325">
        <v>6.7944377142028804E-3</v>
      </c>
      <c r="T1325">
        <v>-2.1678464782579279</v>
      </c>
    </row>
    <row r="1326" spans="1:20" x14ac:dyDescent="0.25">
      <c r="A1326" s="5">
        <v>38491</v>
      </c>
      <c r="B1326">
        <v>5.7006382500000017</v>
      </c>
      <c r="C1326">
        <v>4.5290011500000018</v>
      </c>
      <c r="D1326">
        <f t="shared" si="106"/>
        <v>1324</v>
      </c>
      <c r="E1326" s="4">
        <f t="shared" si="102"/>
        <v>6.7893059636634518E-3</v>
      </c>
      <c r="F1326">
        <f t="shared" si="103"/>
        <v>-2.168174619174108</v>
      </c>
      <c r="G1326">
        <f t="shared" si="104"/>
        <v>0.40365853658536588</v>
      </c>
      <c r="N1326" s="5">
        <v>38491</v>
      </c>
      <c r="O1326">
        <v>11.081250000000002</v>
      </c>
      <c r="P1326" s="10">
        <f t="shared" si="105"/>
        <v>5.7006382500000017</v>
      </c>
      <c r="Q1326">
        <v>8.8037500000000026</v>
      </c>
      <c r="R1326" s="10">
        <f t="shared" si="105"/>
        <v>4.5290011500000018</v>
      </c>
      <c r="S1326">
        <v>6.7893059636634518E-3</v>
      </c>
      <c r="T1326">
        <v>-2.168174619174108</v>
      </c>
    </row>
    <row r="1327" spans="1:20" x14ac:dyDescent="0.25">
      <c r="A1327" s="8">
        <v>37537</v>
      </c>
      <c r="B1327" s="7">
        <v>6.8664878999999992</v>
      </c>
      <c r="C1327" s="7">
        <v>4.5287867999999998</v>
      </c>
      <c r="D1327">
        <f t="shared" si="106"/>
        <v>1325</v>
      </c>
      <c r="E1327" s="4">
        <f t="shared" si="102"/>
        <v>6.7841819591625751E-3</v>
      </c>
      <c r="F1327">
        <f t="shared" si="103"/>
        <v>-2.1685025123432538</v>
      </c>
      <c r="G1327">
        <f t="shared" si="104"/>
        <v>0.40396341463414637</v>
      </c>
      <c r="N1327" s="5">
        <v>37537</v>
      </c>
      <c r="O1327">
        <v>13.347499999999998</v>
      </c>
      <c r="P1327" s="10">
        <f t="shared" si="105"/>
        <v>6.8664878999999992</v>
      </c>
      <c r="Q1327">
        <v>8.8033333333333328</v>
      </c>
      <c r="R1327" s="10">
        <f t="shared" si="105"/>
        <v>4.5287867999999998</v>
      </c>
      <c r="S1327">
        <v>6.7841819591625751E-3</v>
      </c>
      <c r="T1327">
        <v>-2.1685025123432538</v>
      </c>
    </row>
    <row r="1328" spans="1:20" x14ac:dyDescent="0.25">
      <c r="A1328" s="5">
        <v>38645</v>
      </c>
      <c r="B1328">
        <v>5.8583998500000014</v>
      </c>
      <c r="C1328">
        <v>4.5255715499999996</v>
      </c>
      <c r="D1328">
        <f t="shared" si="106"/>
        <v>1326</v>
      </c>
      <c r="E1328" s="4">
        <f t="shared" si="102"/>
        <v>6.7790656831752723E-3</v>
      </c>
      <c r="F1328">
        <f t="shared" si="103"/>
        <v>-2.1688301581391811</v>
      </c>
      <c r="G1328">
        <f t="shared" si="104"/>
        <v>0.40426829268292686</v>
      </c>
      <c r="N1328" s="5">
        <v>38645</v>
      </c>
      <c r="O1328">
        <v>11.387916666666669</v>
      </c>
      <c r="P1328" s="10">
        <f t="shared" si="105"/>
        <v>5.8583998500000014</v>
      </c>
      <c r="Q1328">
        <v>8.7970833333333331</v>
      </c>
      <c r="R1328" s="10">
        <f t="shared" si="105"/>
        <v>4.5255715499999996</v>
      </c>
      <c r="S1328">
        <v>6.7790656831752723E-3</v>
      </c>
      <c r="T1328">
        <v>-2.1688301581391811</v>
      </c>
    </row>
    <row r="1329" spans="1:20" x14ac:dyDescent="0.25">
      <c r="A1329" s="8">
        <v>35462</v>
      </c>
      <c r="B1329" s="7">
        <v>5.5833887999999998</v>
      </c>
      <c r="C1329" s="7">
        <v>4.5251428499999982</v>
      </c>
      <c r="D1329">
        <f t="shared" si="106"/>
        <v>1327</v>
      </c>
      <c r="E1329" s="4">
        <f t="shared" si="102"/>
        <v>6.7739571182293973E-3</v>
      </c>
      <c r="F1329">
        <f t="shared" si="103"/>
        <v>-2.1691575569348625</v>
      </c>
      <c r="G1329">
        <f t="shared" si="104"/>
        <v>0.40457317073170734</v>
      </c>
      <c r="N1329" s="5">
        <v>35462</v>
      </c>
      <c r="O1329">
        <v>10.853333333333333</v>
      </c>
      <c r="P1329" s="10">
        <f t="shared" si="105"/>
        <v>5.5833887999999998</v>
      </c>
      <c r="Q1329">
        <v>8.796249999999997</v>
      </c>
      <c r="R1329" s="10">
        <f t="shared" si="105"/>
        <v>4.5251428499999982</v>
      </c>
      <c r="S1329">
        <v>6.7739571182293973E-3</v>
      </c>
      <c r="T1329">
        <v>-2.1691575569348625</v>
      </c>
    </row>
    <row r="1330" spans="1:20" x14ac:dyDescent="0.25">
      <c r="A1330" s="8">
        <v>35885</v>
      </c>
      <c r="B1330" s="7">
        <v>5.2505032500000013</v>
      </c>
      <c r="C1330" s="7">
        <v>4.5247141500000021</v>
      </c>
      <c r="D1330">
        <f t="shared" si="106"/>
        <v>1328</v>
      </c>
      <c r="E1330" s="4">
        <f t="shared" si="102"/>
        <v>6.7688562469054294E-3</v>
      </c>
      <c r="F1330">
        <f t="shared" si="103"/>
        <v>-2.1694847091024259</v>
      </c>
      <c r="G1330">
        <f t="shared" si="104"/>
        <v>0.40487804878048783</v>
      </c>
      <c r="N1330" s="5">
        <v>35885</v>
      </c>
      <c r="O1330">
        <v>10.206250000000002</v>
      </c>
      <c r="P1330" s="10">
        <f t="shared" si="105"/>
        <v>5.2505032500000013</v>
      </c>
      <c r="Q1330">
        <v>8.7954166666666698</v>
      </c>
      <c r="R1330" s="10">
        <f t="shared" si="105"/>
        <v>4.5247141500000021</v>
      </c>
      <c r="S1330">
        <v>6.7688562469054294E-3</v>
      </c>
      <c r="T1330">
        <v>-2.1694847091024259</v>
      </c>
    </row>
    <row r="1331" spans="1:20" x14ac:dyDescent="0.25">
      <c r="A1331" s="8">
        <v>37540</v>
      </c>
      <c r="B1331" s="7">
        <v>5.9880815999999992</v>
      </c>
      <c r="C1331" s="7">
        <v>4.5167831999999999</v>
      </c>
      <c r="D1331">
        <f t="shared" si="106"/>
        <v>1329</v>
      </c>
      <c r="E1331" s="4">
        <f t="shared" si="102"/>
        <v>6.7637630518362756E-3</v>
      </c>
      <c r="F1331">
        <f t="shared" si="103"/>
        <v>-2.1698116150131592</v>
      </c>
      <c r="G1331">
        <f t="shared" si="104"/>
        <v>0.40518292682926832</v>
      </c>
      <c r="N1331" s="5">
        <v>37540</v>
      </c>
      <c r="O1331">
        <v>11.639999999999999</v>
      </c>
      <c r="P1331" s="10">
        <f t="shared" si="105"/>
        <v>5.9880815999999992</v>
      </c>
      <c r="Q1331">
        <v>8.7799999999999994</v>
      </c>
      <c r="R1331" s="10">
        <f t="shared" si="105"/>
        <v>4.5167831999999999</v>
      </c>
      <c r="S1331">
        <v>6.7637630518362756E-3</v>
      </c>
      <c r="T1331">
        <v>-2.1698116150131592</v>
      </c>
    </row>
    <row r="1332" spans="1:20" x14ac:dyDescent="0.25">
      <c r="A1332" s="8">
        <v>38066</v>
      </c>
      <c r="B1332" s="7">
        <v>5.6566033043478257</v>
      </c>
      <c r="C1332" s="7">
        <v>4.5132044869565222</v>
      </c>
      <c r="D1332">
        <f t="shared" si="106"/>
        <v>1330</v>
      </c>
      <c r="E1332" s="4">
        <f t="shared" si="102"/>
        <v>6.7586775157070763E-3</v>
      </c>
      <c r="F1332">
        <f t="shared" si="103"/>
        <v>-2.1701382750375129</v>
      </c>
      <c r="G1332">
        <f t="shared" si="104"/>
        <v>0.40548780487804881</v>
      </c>
      <c r="N1332" s="5">
        <v>38066</v>
      </c>
      <c r="O1332">
        <v>10.995652173913042</v>
      </c>
      <c r="P1332" s="10">
        <f t="shared" si="105"/>
        <v>5.6566033043478257</v>
      </c>
      <c r="Q1332">
        <v>8.7730434782608704</v>
      </c>
      <c r="R1332" s="10">
        <f t="shared" si="105"/>
        <v>4.5132044869565222</v>
      </c>
      <c r="S1332">
        <v>6.7586775157070763E-3</v>
      </c>
      <c r="T1332">
        <v>-2.1701382750375129</v>
      </c>
    </row>
    <row r="1333" spans="1:20" x14ac:dyDescent="0.25">
      <c r="A1333" s="8">
        <v>37760</v>
      </c>
      <c r="B1333" s="7">
        <v>6.4873120695652178</v>
      </c>
      <c r="C1333" s="7">
        <v>4.5129808173913046</v>
      </c>
      <c r="D1333">
        <f t="shared" si="106"/>
        <v>1331</v>
      </c>
      <c r="E1333" s="4">
        <f t="shared" si="102"/>
        <v>6.7535996212550048E-3</v>
      </c>
      <c r="F1333">
        <f t="shared" si="103"/>
        <v>-2.1704646895451023</v>
      </c>
      <c r="G1333">
        <f t="shared" si="104"/>
        <v>0.4057926829268293</v>
      </c>
      <c r="N1333" s="5">
        <v>37760</v>
      </c>
      <c r="O1333">
        <v>12.610434782608696</v>
      </c>
      <c r="P1333" s="10">
        <f t="shared" si="105"/>
        <v>6.4873120695652178</v>
      </c>
      <c r="Q1333">
        <v>8.772608695652174</v>
      </c>
      <c r="R1333" s="10">
        <f t="shared" si="105"/>
        <v>4.5129808173913046</v>
      </c>
      <c r="S1333">
        <v>6.7535996212550048E-3</v>
      </c>
      <c r="T1333">
        <v>-2.1704646895451023</v>
      </c>
    </row>
    <row r="1334" spans="1:20" x14ac:dyDescent="0.25">
      <c r="A1334" s="8">
        <v>36305</v>
      </c>
      <c r="B1334" s="7">
        <v>6.6122688000000016</v>
      </c>
      <c r="C1334" s="7">
        <v>4.5127105499999995</v>
      </c>
      <c r="D1334">
        <f t="shared" si="106"/>
        <v>1332</v>
      </c>
      <c r="E1334" s="4">
        <f t="shared" si="102"/>
        <v>6.7485293512690777E-3</v>
      </c>
      <c r="F1334">
        <f t="shared" si="103"/>
        <v>-2.1707908589047094</v>
      </c>
      <c r="G1334">
        <f t="shared" si="104"/>
        <v>0.40609756097560978</v>
      </c>
      <c r="N1334" s="5">
        <v>36305</v>
      </c>
      <c r="O1334">
        <v>12.853333333333337</v>
      </c>
      <c r="P1334" s="10">
        <f t="shared" si="105"/>
        <v>6.6122688000000016</v>
      </c>
      <c r="Q1334">
        <v>8.7720833333333328</v>
      </c>
      <c r="R1334" s="10">
        <f t="shared" si="105"/>
        <v>4.5127105499999995</v>
      </c>
      <c r="S1334">
        <v>6.7485293512690777E-3</v>
      </c>
      <c r="T1334">
        <v>-2.1707908589047094</v>
      </c>
    </row>
    <row r="1335" spans="1:20" x14ac:dyDescent="0.25">
      <c r="A1335" s="8">
        <v>37636</v>
      </c>
      <c r="B1335" s="7">
        <v>5.979721950000001</v>
      </c>
      <c r="C1335" s="7">
        <v>4.5122818499999999</v>
      </c>
      <c r="D1335">
        <f t="shared" si="106"/>
        <v>1333</v>
      </c>
      <c r="E1335" s="4">
        <f t="shared" si="102"/>
        <v>6.7434666885899559E-3</v>
      </c>
      <c r="F1335">
        <f t="shared" si="103"/>
        <v>-2.1711167834842864</v>
      </c>
      <c r="G1335">
        <f t="shared" si="104"/>
        <v>0.40640243902439022</v>
      </c>
      <c r="N1335" s="5">
        <v>37636</v>
      </c>
      <c r="O1335">
        <v>11.623750000000001</v>
      </c>
      <c r="P1335" s="10">
        <f t="shared" si="105"/>
        <v>5.979721950000001</v>
      </c>
      <c r="Q1335">
        <v>8.7712500000000002</v>
      </c>
      <c r="R1335" s="10">
        <f t="shared" si="105"/>
        <v>4.5122818499999999</v>
      </c>
      <c r="S1335">
        <v>6.7434666885899559E-3</v>
      </c>
      <c r="T1335">
        <v>-2.1711167834842864</v>
      </c>
    </row>
    <row r="1336" spans="1:20" x14ac:dyDescent="0.25">
      <c r="A1336" s="8">
        <v>38126</v>
      </c>
      <c r="B1336" s="7">
        <v>5.5874614500000002</v>
      </c>
      <c r="C1336" s="7">
        <v>4.5118531500000003</v>
      </c>
      <c r="D1336">
        <f t="shared" si="106"/>
        <v>1334</v>
      </c>
      <c r="E1336" s="4">
        <f t="shared" si="102"/>
        <v>6.7384116161097541E-3</v>
      </c>
      <c r="F1336">
        <f t="shared" si="103"/>
        <v>-2.1714424636509571</v>
      </c>
      <c r="G1336">
        <f t="shared" si="104"/>
        <v>0.4067073170731707</v>
      </c>
      <c r="N1336" s="5">
        <v>38126</v>
      </c>
      <c r="O1336">
        <v>10.86125</v>
      </c>
      <c r="P1336" s="10">
        <f t="shared" si="105"/>
        <v>5.5874614500000002</v>
      </c>
      <c r="Q1336">
        <v>8.7704166666666676</v>
      </c>
      <c r="R1336" s="10">
        <f t="shared" si="105"/>
        <v>4.5118531500000003</v>
      </c>
      <c r="S1336">
        <v>6.7384116161097541E-3</v>
      </c>
      <c r="T1336">
        <v>-2.1714424636509571</v>
      </c>
    </row>
    <row r="1337" spans="1:20" x14ac:dyDescent="0.25">
      <c r="A1337" s="8">
        <v>36669</v>
      </c>
      <c r="B1337" s="7">
        <v>6.7374491999999995</v>
      </c>
      <c r="C1337" s="7">
        <v>4.5118531499999994</v>
      </c>
      <c r="D1337">
        <f t="shared" si="106"/>
        <v>1335</v>
      </c>
      <c r="E1337" s="4">
        <f t="shared" si="102"/>
        <v>6.7333641167718443E-3</v>
      </c>
      <c r="F1337">
        <f t="shared" si="103"/>
        <v>-2.1717678997710208</v>
      </c>
      <c r="G1337">
        <f t="shared" si="104"/>
        <v>0.40701219512195119</v>
      </c>
      <c r="N1337" s="5">
        <v>36669</v>
      </c>
      <c r="O1337">
        <v>13.096666666666666</v>
      </c>
      <c r="P1337" s="10">
        <f t="shared" si="105"/>
        <v>6.7374491999999995</v>
      </c>
      <c r="Q1337">
        <v>8.7704166666666659</v>
      </c>
      <c r="R1337" s="10">
        <f t="shared" si="105"/>
        <v>4.5118531499999994</v>
      </c>
      <c r="S1337">
        <v>6.7333641167718443E-3</v>
      </c>
      <c r="T1337">
        <v>-2.1717678997710208</v>
      </c>
    </row>
    <row r="1338" spans="1:20" x14ac:dyDescent="0.25">
      <c r="A1338" s="8">
        <v>38183</v>
      </c>
      <c r="B1338" s="7">
        <v>5.7002188695652167</v>
      </c>
      <c r="C1338" s="7">
        <v>4.5087310956521733</v>
      </c>
      <c r="D1338">
        <f t="shared" si="106"/>
        <v>1336</v>
      </c>
      <c r="E1338" s="4">
        <f t="shared" si="102"/>
        <v>6.7283241735706673E-3</v>
      </c>
      <c r="F1338">
        <f t="shared" si="103"/>
        <v>-2.1720930922099537</v>
      </c>
      <c r="G1338">
        <f t="shared" si="104"/>
        <v>0.40731707317073168</v>
      </c>
      <c r="N1338" s="5">
        <v>38183</v>
      </c>
      <c r="O1338">
        <v>11.080434782608695</v>
      </c>
      <c r="P1338" s="10">
        <f t="shared" si="105"/>
        <v>5.7002188695652167</v>
      </c>
      <c r="Q1338">
        <v>8.7643478260869561</v>
      </c>
      <c r="R1338" s="10">
        <f t="shared" si="105"/>
        <v>4.5087310956521733</v>
      </c>
      <c r="S1338">
        <v>6.7283241735706673E-3</v>
      </c>
      <c r="T1338">
        <v>-2.1720930922099537</v>
      </c>
    </row>
    <row r="1339" spans="1:20" x14ac:dyDescent="0.25">
      <c r="A1339" s="8">
        <v>36583</v>
      </c>
      <c r="B1339" s="7">
        <v>6.450005850000001</v>
      </c>
      <c r="C1339" s="7">
        <v>4.5082092000000005</v>
      </c>
      <c r="D1339">
        <f t="shared" si="106"/>
        <v>1337</v>
      </c>
      <c r="E1339" s="4">
        <f t="shared" si="102"/>
        <v>6.7232917695515416E-3</v>
      </c>
      <c r="F1339">
        <f t="shared" si="103"/>
        <v>-2.1724180413324112</v>
      </c>
      <c r="G1339">
        <f t="shared" si="104"/>
        <v>0.40762195121951217</v>
      </c>
      <c r="N1339" s="5">
        <v>36583</v>
      </c>
      <c r="O1339">
        <v>12.537916666666668</v>
      </c>
      <c r="P1339" s="10">
        <f t="shared" si="105"/>
        <v>6.450005850000001</v>
      </c>
      <c r="Q1339">
        <v>8.7633333333333336</v>
      </c>
      <c r="R1339" s="10">
        <f t="shared" si="105"/>
        <v>4.5082092000000005</v>
      </c>
      <c r="S1339">
        <v>6.7232917695515416E-3</v>
      </c>
      <c r="T1339">
        <v>-2.1724180413324112</v>
      </c>
    </row>
    <row r="1340" spans="1:20" x14ac:dyDescent="0.25">
      <c r="A1340" s="8">
        <v>37733</v>
      </c>
      <c r="B1340" s="7">
        <v>6.0043722000000006</v>
      </c>
      <c r="C1340" s="7">
        <v>4.5082091999999996</v>
      </c>
      <c r="D1340">
        <f t="shared" si="106"/>
        <v>1338</v>
      </c>
      <c r="E1340" s="4">
        <f t="shared" si="102"/>
        <v>6.7182668878104724E-3</v>
      </c>
      <c r="F1340">
        <f t="shared" si="103"/>
        <v>-2.1727427475022312</v>
      </c>
      <c r="G1340">
        <f t="shared" si="104"/>
        <v>0.40792682926829266</v>
      </c>
      <c r="N1340" s="5">
        <v>37733</v>
      </c>
      <c r="O1340">
        <v>11.671666666666667</v>
      </c>
      <c r="P1340" s="10">
        <f t="shared" si="105"/>
        <v>6.0043722000000006</v>
      </c>
      <c r="Q1340">
        <v>8.7633333333333319</v>
      </c>
      <c r="R1340" s="10">
        <f t="shared" si="105"/>
        <v>4.5082091999999996</v>
      </c>
      <c r="S1340">
        <v>6.7182668878104724E-3</v>
      </c>
      <c r="T1340">
        <v>-2.1727427475022312</v>
      </c>
    </row>
    <row r="1341" spans="1:20" x14ac:dyDescent="0.25">
      <c r="A1341" s="5">
        <v>38715</v>
      </c>
      <c r="B1341">
        <v>5.1754807500000002</v>
      </c>
      <c r="C1341">
        <v>4.5075661500000006</v>
      </c>
      <c r="D1341">
        <f t="shared" si="106"/>
        <v>1339</v>
      </c>
      <c r="E1341" s="4">
        <f t="shared" si="102"/>
        <v>6.7132495114939593E-3</v>
      </c>
      <c r="F1341">
        <f t="shared" si="103"/>
        <v>-2.1730672110824361</v>
      </c>
      <c r="G1341">
        <f t="shared" si="104"/>
        <v>0.40823170731707314</v>
      </c>
      <c r="N1341" s="5">
        <v>38715</v>
      </c>
      <c r="O1341">
        <v>10.060416666666667</v>
      </c>
      <c r="P1341" s="10">
        <f t="shared" si="105"/>
        <v>5.1754807500000002</v>
      </c>
      <c r="Q1341">
        <v>8.7620833333333348</v>
      </c>
      <c r="R1341" s="10">
        <f t="shared" si="105"/>
        <v>4.5075661500000006</v>
      </c>
      <c r="S1341">
        <v>6.7132495114939593E-3</v>
      </c>
      <c r="T1341">
        <v>-2.1730672110824361</v>
      </c>
    </row>
    <row r="1342" spans="1:20" x14ac:dyDescent="0.25">
      <c r="A1342" s="8">
        <v>35444</v>
      </c>
      <c r="B1342" s="7">
        <v>6.0541013999999995</v>
      </c>
      <c r="C1342" s="7">
        <v>4.5043509000000013</v>
      </c>
      <c r="D1342">
        <f t="shared" si="106"/>
        <v>1340</v>
      </c>
      <c r="E1342" s="4">
        <f t="shared" si="102"/>
        <v>6.7082396237988142E-3</v>
      </c>
      <c r="F1342">
        <f t="shared" si="103"/>
        <v>-2.1733914324352348</v>
      </c>
      <c r="G1342">
        <f t="shared" si="104"/>
        <v>0.40853658536585363</v>
      </c>
      <c r="N1342" s="5">
        <v>35444</v>
      </c>
      <c r="O1342">
        <v>11.768333333333333</v>
      </c>
      <c r="P1342" s="10">
        <f t="shared" si="105"/>
        <v>6.0541013999999995</v>
      </c>
      <c r="Q1342">
        <v>8.7558333333333351</v>
      </c>
      <c r="R1342" s="10">
        <f t="shared" si="105"/>
        <v>4.5043509000000013</v>
      </c>
      <c r="S1342">
        <v>6.7082396237988142E-3</v>
      </c>
      <c r="T1342">
        <v>-2.1733914324352348</v>
      </c>
    </row>
    <row r="1343" spans="1:20" x14ac:dyDescent="0.25">
      <c r="A1343" s="8">
        <v>36746</v>
      </c>
      <c r="B1343" s="7">
        <v>6.1580611500000018</v>
      </c>
      <c r="C1343" s="7">
        <v>4.5041365500000001</v>
      </c>
      <c r="D1343">
        <f t="shared" si="106"/>
        <v>1341</v>
      </c>
      <c r="E1343" s="4">
        <f t="shared" si="102"/>
        <v>6.7032372079719686E-3</v>
      </c>
      <c r="F1343">
        <f t="shared" si="103"/>
        <v>-2.1737154119220259</v>
      </c>
      <c r="G1343">
        <f t="shared" si="104"/>
        <v>0.40884146341463412</v>
      </c>
      <c r="N1343" s="5">
        <v>36746</v>
      </c>
      <c r="O1343">
        <v>11.97041666666667</v>
      </c>
      <c r="P1343" s="10">
        <f t="shared" si="105"/>
        <v>6.1580611500000018</v>
      </c>
      <c r="Q1343">
        <v>8.7554166666666671</v>
      </c>
      <c r="R1343" s="10">
        <f t="shared" si="105"/>
        <v>4.5041365500000001</v>
      </c>
      <c r="S1343">
        <v>6.7032372079719686E-3</v>
      </c>
      <c r="T1343">
        <v>-2.1737154119220259</v>
      </c>
    </row>
    <row r="1344" spans="1:20" x14ac:dyDescent="0.25">
      <c r="A1344" s="8">
        <v>36991</v>
      </c>
      <c r="B1344" s="7">
        <v>6.4079932500000014</v>
      </c>
      <c r="C1344" s="7">
        <v>4.5039222000000008</v>
      </c>
      <c r="D1344">
        <f t="shared" si="106"/>
        <v>1342</v>
      </c>
      <c r="E1344" s="4">
        <f t="shared" si="102"/>
        <v>6.6982422473102913E-3</v>
      </c>
      <c r="F1344">
        <f t="shared" si="103"/>
        <v>-2.1740391499034004</v>
      </c>
      <c r="G1344">
        <f t="shared" si="104"/>
        <v>0.40914634146341461</v>
      </c>
      <c r="N1344" s="5">
        <v>36991</v>
      </c>
      <c r="O1344">
        <v>12.456250000000002</v>
      </c>
      <c r="P1344" s="10">
        <f t="shared" si="105"/>
        <v>6.4079932500000014</v>
      </c>
      <c r="Q1344">
        <v>8.7550000000000008</v>
      </c>
      <c r="R1344" s="10">
        <f t="shared" si="105"/>
        <v>4.5039222000000008</v>
      </c>
      <c r="S1344">
        <v>6.6982422473102913E-3</v>
      </c>
      <c r="T1344">
        <v>-2.1740391499034004</v>
      </c>
    </row>
    <row r="1345" spans="1:20" x14ac:dyDescent="0.25">
      <c r="A1345" s="5">
        <v>38594</v>
      </c>
      <c r="B1345">
        <v>5.5578811500000009</v>
      </c>
      <c r="C1345">
        <v>4.5039221999999999</v>
      </c>
      <c r="D1345">
        <f t="shared" si="106"/>
        <v>1343</v>
      </c>
      <c r="E1345" s="4">
        <f t="shared" si="102"/>
        <v>6.6932547251603953E-3</v>
      </c>
      <c r="F1345">
        <f t="shared" si="103"/>
        <v>-2.1743626467391426</v>
      </c>
      <c r="G1345">
        <f t="shared" si="104"/>
        <v>0.4094512195121951</v>
      </c>
      <c r="N1345" s="5">
        <v>38594</v>
      </c>
      <c r="O1345">
        <v>10.803750000000001</v>
      </c>
      <c r="P1345" s="10">
        <f t="shared" si="105"/>
        <v>5.5578811500000009</v>
      </c>
      <c r="Q1345">
        <v>8.754999999999999</v>
      </c>
      <c r="R1345" s="10">
        <f t="shared" si="105"/>
        <v>4.5039221999999999</v>
      </c>
      <c r="S1345">
        <v>6.6932547251603953E-3</v>
      </c>
      <c r="T1345">
        <v>-2.1743626467391426</v>
      </c>
    </row>
    <row r="1346" spans="1:20" x14ac:dyDescent="0.25">
      <c r="A1346" s="8">
        <v>37162</v>
      </c>
      <c r="B1346" s="7">
        <v>6.0565244869565245</v>
      </c>
      <c r="C1346" s="7">
        <v>4.5035866956521744</v>
      </c>
      <c r="D1346">
        <f t="shared" si="106"/>
        <v>1344</v>
      </c>
      <c r="E1346" s="4">
        <f t="shared" si="102"/>
        <v>6.6882746249184609E-3</v>
      </c>
      <c r="F1346">
        <f t="shared" si="103"/>
        <v>-2.1746859027882333</v>
      </c>
      <c r="G1346">
        <f t="shared" si="104"/>
        <v>0.40975609756097559</v>
      </c>
      <c r="N1346" s="5">
        <v>37162</v>
      </c>
      <c r="O1346">
        <v>11.773043478260874</v>
      </c>
      <c r="P1346" s="10">
        <f t="shared" si="105"/>
        <v>6.0565244869565245</v>
      </c>
      <c r="Q1346">
        <v>8.7543478260869581</v>
      </c>
      <c r="R1346" s="10">
        <f t="shared" si="105"/>
        <v>4.5035866956521744</v>
      </c>
      <c r="S1346">
        <v>6.6882746249184609E-3</v>
      </c>
      <c r="T1346">
        <v>-2.1746859027882333</v>
      </c>
    </row>
    <row r="1347" spans="1:20" x14ac:dyDescent="0.25">
      <c r="A1347" s="8">
        <v>36762</v>
      </c>
      <c r="B1347" s="7">
        <v>6.608196150000003</v>
      </c>
      <c r="C1347" s="7">
        <v>4.50027825</v>
      </c>
      <c r="D1347">
        <f t="shared" si="106"/>
        <v>1345</v>
      </c>
      <c r="E1347" s="4">
        <f t="shared" ref="E1347:E1410" si="107">(D$1+1)/D1347/365</f>
        <v>6.683301930030046E-3</v>
      </c>
      <c r="F1347">
        <f t="shared" ref="F1347:F1410" si="108">LOG(E1347)</f>
        <v>-2.1750089184088539</v>
      </c>
      <c r="G1347">
        <f t="shared" ref="G1347:G1410" si="109">D1347/D$1</f>
        <v>0.41006097560975607</v>
      </c>
      <c r="N1347" s="5">
        <v>36762</v>
      </c>
      <c r="O1347">
        <v>12.845416666666672</v>
      </c>
      <c r="P1347" s="10">
        <f t="shared" si="105"/>
        <v>6.608196150000003</v>
      </c>
      <c r="Q1347">
        <v>8.7479166666666668</v>
      </c>
      <c r="R1347" s="10">
        <f t="shared" si="105"/>
        <v>4.50027825</v>
      </c>
      <c r="S1347">
        <v>6.683301930030046E-3</v>
      </c>
      <c r="T1347">
        <v>-2.1750089184088539</v>
      </c>
    </row>
    <row r="1348" spans="1:20" x14ac:dyDescent="0.25">
      <c r="A1348" s="8">
        <v>36750</v>
      </c>
      <c r="B1348" s="7">
        <v>7.2748246500000011</v>
      </c>
      <c r="C1348" s="7">
        <v>4.4959912500000003</v>
      </c>
      <c r="D1348">
        <f t="shared" si="106"/>
        <v>1346</v>
      </c>
      <c r="E1348" s="4">
        <f t="shared" si="107"/>
        <v>6.6783366239899049E-3</v>
      </c>
      <c r="F1348">
        <f t="shared" si="108"/>
        <v>-2.1753316939583849</v>
      </c>
      <c r="G1348">
        <f t="shared" si="109"/>
        <v>0.41036585365853656</v>
      </c>
      <c r="N1348" s="5">
        <v>36750</v>
      </c>
      <c r="O1348">
        <v>14.141250000000001</v>
      </c>
      <c r="P1348" s="10">
        <f t="shared" ref="P1348:R1411" si="110">O1348*0.51444</f>
        <v>7.2748246500000011</v>
      </c>
      <c r="Q1348">
        <v>8.7395833333333339</v>
      </c>
      <c r="R1348" s="10">
        <f t="shared" si="110"/>
        <v>4.4959912500000003</v>
      </c>
      <c r="S1348">
        <v>6.6783366239899049E-3</v>
      </c>
      <c r="T1348">
        <v>-2.1753316939583849</v>
      </c>
    </row>
    <row r="1349" spans="1:20" x14ac:dyDescent="0.25">
      <c r="A1349" s="8">
        <v>38102</v>
      </c>
      <c r="B1349" s="7">
        <v>5.7246454499999997</v>
      </c>
      <c r="C1349" s="7">
        <v>4.4955625500000007</v>
      </c>
      <c r="D1349">
        <f t="shared" ref="D1349:D1412" si="111">D1348+1</f>
        <v>1347</v>
      </c>
      <c r="E1349" s="4">
        <f t="shared" si="107"/>
        <v>6.6733786903418052E-3</v>
      </c>
      <c r="F1349">
        <f t="shared" si="108"/>
        <v>-2.1756542297934125</v>
      </c>
      <c r="G1349">
        <f t="shared" si="109"/>
        <v>0.41067073170731705</v>
      </c>
      <c r="N1349" s="5">
        <v>38102</v>
      </c>
      <c r="O1349">
        <v>11.127916666666666</v>
      </c>
      <c r="P1349" s="10">
        <f t="shared" si="110"/>
        <v>5.7246454499999997</v>
      </c>
      <c r="Q1349">
        <v>8.7387500000000014</v>
      </c>
      <c r="R1349" s="10">
        <f t="shared" si="110"/>
        <v>4.4955625500000007</v>
      </c>
      <c r="S1349">
        <v>6.6733786903418052E-3</v>
      </c>
      <c r="T1349">
        <v>-2.1756542297934125</v>
      </c>
    </row>
    <row r="1350" spans="1:20" x14ac:dyDescent="0.25">
      <c r="A1350" s="8">
        <v>38315</v>
      </c>
      <c r="B1350" s="7">
        <v>5.6209000500000013</v>
      </c>
      <c r="C1350" s="7">
        <v>4.4955625499999998</v>
      </c>
      <c r="D1350">
        <f t="shared" si="111"/>
        <v>1348</v>
      </c>
      <c r="E1350" s="4">
        <f t="shared" si="107"/>
        <v>6.6684281126783464E-3</v>
      </c>
      <c r="F1350">
        <f t="shared" si="108"/>
        <v>-2.1759765262697282</v>
      </c>
      <c r="G1350">
        <f t="shared" si="109"/>
        <v>0.41097560975609754</v>
      </c>
      <c r="N1350" s="5">
        <v>38315</v>
      </c>
      <c r="O1350">
        <v>10.926250000000003</v>
      </c>
      <c r="P1350" s="10">
        <f t="shared" si="110"/>
        <v>5.6209000500000013</v>
      </c>
      <c r="Q1350">
        <v>8.7387499999999996</v>
      </c>
      <c r="R1350" s="10">
        <f t="shared" si="110"/>
        <v>4.4955625499999998</v>
      </c>
      <c r="S1350">
        <v>6.6684281126783464E-3</v>
      </c>
      <c r="T1350">
        <v>-2.1759765262697282</v>
      </c>
    </row>
    <row r="1351" spans="1:20" x14ac:dyDescent="0.25">
      <c r="A1351" s="8">
        <v>36977</v>
      </c>
      <c r="B1351" s="7">
        <v>6.2453016000000003</v>
      </c>
      <c r="C1351" s="7">
        <v>4.4917042500000006</v>
      </c>
      <c r="D1351">
        <f t="shared" si="111"/>
        <v>1349</v>
      </c>
      <c r="E1351" s="4">
        <f t="shared" si="107"/>
        <v>6.6634848746407798E-3</v>
      </c>
      <c r="F1351">
        <f t="shared" si="108"/>
        <v>-2.1762985837423314</v>
      </c>
      <c r="G1351">
        <f t="shared" si="109"/>
        <v>0.41128048780487803</v>
      </c>
      <c r="N1351" s="5">
        <v>36977</v>
      </c>
      <c r="O1351">
        <v>12.14</v>
      </c>
      <c r="P1351" s="10">
        <f t="shared" si="110"/>
        <v>6.2453016000000003</v>
      </c>
      <c r="Q1351">
        <v>8.7312500000000011</v>
      </c>
      <c r="R1351" s="10">
        <f t="shared" si="110"/>
        <v>4.4917042500000006</v>
      </c>
      <c r="S1351">
        <v>6.6634848746407798E-3</v>
      </c>
      <c r="T1351">
        <v>-2.1762985837423314</v>
      </c>
    </row>
    <row r="1352" spans="1:20" x14ac:dyDescent="0.25">
      <c r="A1352" s="8">
        <v>36412</v>
      </c>
      <c r="B1352" s="7">
        <v>6.2750962499999989</v>
      </c>
      <c r="C1352" s="7">
        <v>4.4914899000000013</v>
      </c>
      <c r="D1352">
        <f t="shared" si="111"/>
        <v>1350</v>
      </c>
      <c r="E1352" s="4">
        <f t="shared" si="107"/>
        <v>6.6585489599188226E-3</v>
      </c>
      <c r="F1352">
        <f t="shared" si="108"/>
        <v>-2.1766204025654332</v>
      </c>
      <c r="G1352">
        <f t="shared" si="109"/>
        <v>0.41158536585365851</v>
      </c>
      <c r="N1352" s="5">
        <v>36412</v>
      </c>
      <c r="O1352">
        <v>12.197916666666664</v>
      </c>
      <c r="P1352" s="10">
        <f t="shared" si="110"/>
        <v>6.2750962499999989</v>
      </c>
      <c r="Q1352">
        <v>8.7308333333333348</v>
      </c>
      <c r="R1352" s="10">
        <f t="shared" si="110"/>
        <v>4.4914899000000013</v>
      </c>
      <c r="S1352">
        <v>6.6585489599188226E-3</v>
      </c>
      <c r="T1352">
        <v>-2.1766204025654332</v>
      </c>
    </row>
    <row r="1353" spans="1:20" x14ac:dyDescent="0.25">
      <c r="A1353" s="8">
        <v>36535</v>
      </c>
      <c r="B1353" s="7">
        <v>6.7586698499999986</v>
      </c>
      <c r="C1353" s="7">
        <v>4.4914898999999995</v>
      </c>
      <c r="D1353">
        <f t="shared" si="111"/>
        <v>1351</v>
      </c>
      <c r="E1353" s="4">
        <f t="shared" si="107"/>
        <v>6.653620352250489E-3</v>
      </c>
      <c r="F1353">
        <f t="shared" si="108"/>
        <v>-2.1769419830924575</v>
      </c>
      <c r="G1353">
        <f t="shared" si="109"/>
        <v>0.411890243902439</v>
      </c>
      <c r="N1353" s="5">
        <v>36535</v>
      </c>
      <c r="O1353">
        <v>13.137916666666664</v>
      </c>
      <c r="P1353" s="10">
        <f t="shared" si="110"/>
        <v>6.7586698499999986</v>
      </c>
      <c r="Q1353">
        <v>8.730833333333333</v>
      </c>
      <c r="R1353" s="10">
        <f t="shared" si="110"/>
        <v>4.4914898999999995</v>
      </c>
      <c r="S1353">
        <v>6.653620352250489E-3</v>
      </c>
      <c r="T1353">
        <v>-2.1769419830924575</v>
      </c>
    </row>
    <row r="1354" spans="1:20" x14ac:dyDescent="0.25">
      <c r="A1354" s="8">
        <v>35598</v>
      </c>
      <c r="B1354" s="7">
        <v>5.2237707428571438</v>
      </c>
      <c r="C1354" s="7">
        <v>4.490081314285713</v>
      </c>
      <c r="D1354">
        <f t="shared" si="111"/>
        <v>1352</v>
      </c>
      <c r="E1354" s="4">
        <f t="shared" si="107"/>
        <v>6.6486990354219016E-3</v>
      </c>
      <c r="F1354">
        <f t="shared" si="108"/>
        <v>-2.1772633256760443</v>
      </c>
      <c r="G1354">
        <f t="shared" si="109"/>
        <v>0.41219512195121949</v>
      </c>
      <c r="N1354" s="5">
        <v>35598</v>
      </c>
      <c r="O1354">
        <v>10.154285714285717</v>
      </c>
      <c r="P1354" s="10">
        <f t="shared" si="110"/>
        <v>5.2237707428571438</v>
      </c>
      <c r="Q1354">
        <v>8.7280952380952357</v>
      </c>
      <c r="R1354" s="10">
        <f t="shared" si="110"/>
        <v>4.490081314285713</v>
      </c>
      <c r="S1354">
        <v>6.6486990354219016E-3</v>
      </c>
      <c r="T1354">
        <v>-2.1772633256760443</v>
      </c>
    </row>
    <row r="1355" spans="1:20" x14ac:dyDescent="0.25">
      <c r="A1355" s="8">
        <v>37217</v>
      </c>
      <c r="B1355" s="7">
        <v>5.341816350000002</v>
      </c>
      <c r="C1355" s="7">
        <v>4.4872029000000007</v>
      </c>
      <c r="D1355">
        <f t="shared" si="111"/>
        <v>1353</v>
      </c>
      <c r="E1355" s="4">
        <f t="shared" si="107"/>
        <v>6.6437849932671177E-3</v>
      </c>
      <c r="F1355">
        <f t="shared" si="108"/>
        <v>-2.1775844306680501</v>
      </c>
      <c r="G1355">
        <f t="shared" si="109"/>
        <v>0.41249999999999998</v>
      </c>
      <c r="N1355" s="5">
        <v>37217</v>
      </c>
      <c r="O1355">
        <v>10.383750000000004</v>
      </c>
      <c r="P1355" s="10">
        <f t="shared" si="110"/>
        <v>5.341816350000002</v>
      </c>
      <c r="Q1355">
        <v>8.7225000000000019</v>
      </c>
      <c r="R1355" s="10">
        <f t="shared" si="110"/>
        <v>4.4872029000000007</v>
      </c>
      <c r="S1355">
        <v>6.6437849932671177E-3</v>
      </c>
      <c r="T1355">
        <v>-2.1775844306680501</v>
      </c>
    </row>
    <row r="1356" spans="1:20" x14ac:dyDescent="0.25">
      <c r="A1356" s="5">
        <v>38516</v>
      </c>
      <c r="B1356">
        <v>5.2745104500000011</v>
      </c>
      <c r="C1356">
        <v>4.4867742000000002</v>
      </c>
      <c r="D1356">
        <f t="shared" si="111"/>
        <v>1354</v>
      </c>
      <c r="E1356" s="4">
        <f t="shared" si="107"/>
        <v>6.6388782096679548E-3</v>
      </c>
      <c r="F1356">
        <f t="shared" si="108"/>
        <v>-2.1779052984195526</v>
      </c>
      <c r="G1356">
        <f t="shared" si="109"/>
        <v>0.41280487804878047</v>
      </c>
      <c r="N1356" s="5">
        <v>38516</v>
      </c>
      <c r="O1356">
        <v>10.252916666666669</v>
      </c>
      <c r="P1356" s="10">
        <f t="shared" si="110"/>
        <v>5.2745104500000011</v>
      </c>
      <c r="Q1356">
        <v>8.7216666666666676</v>
      </c>
      <c r="R1356" s="10">
        <f t="shared" si="110"/>
        <v>4.4867742000000002</v>
      </c>
      <c r="S1356">
        <v>6.6388782096679548E-3</v>
      </c>
      <c r="T1356">
        <v>-2.1779052984195526</v>
      </c>
    </row>
    <row r="1357" spans="1:20" x14ac:dyDescent="0.25">
      <c r="A1357" s="8">
        <v>38012</v>
      </c>
      <c r="B1357" s="7">
        <v>6.6163414500000002</v>
      </c>
      <c r="C1357" s="7">
        <v>4.482915900000001</v>
      </c>
      <c r="D1357">
        <f t="shared" si="111"/>
        <v>1355</v>
      </c>
      <c r="E1357" s="4">
        <f t="shared" si="107"/>
        <v>6.6339786685538082E-3</v>
      </c>
      <c r="F1357">
        <f t="shared" si="108"/>
        <v>-2.1782259292808517</v>
      </c>
      <c r="G1357">
        <f t="shared" si="109"/>
        <v>0.41310975609756095</v>
      </c>
      <c r="N1357" s="5">
        <v>38012</v>
      </c>
      <c r="O1357">
        <v>12.86125</v>
      </c>
      <c r="P1357" s="10">
        <f t="shared" si="110"/>
        <v>6.6163414500000002</v>
      </c>
      <c r="Q1357">
        <v>8.7141666666666691</v>
      </c>
      <c r="R1357" s="10">
        <f t="shared" si="110"/>
        <v>4.482915900000001</v>
      </c>
      <c r="S1357">
        <v>6.6339786685538082E-3</v>
      </c>
      <c r="T1357">
        <v>-2.1782259292808517</v>
      </c>
    </row>
    <row r="1358" spans="1:20" x14ac:dyDescent="0.25">
      <c r="A1358" s="8">
        <v>35742</v>
      </c>
      <c r="B1358" s="7">
        <v>5.8408231500000003</v>
      </c>
      <c r="C1358" s="7">
        <v>4.4829159000000001</v>
      </c>
      <c r="D1358">
        <f t="shared" si="111"/>
        <v>1356</v>
      </c>
      <c r="E1358" s="4">
        <f t="shared" si="107"/>
        <v>6.6290863539014821E-3</v>
      </c>
      <c r="F1358">
        <f t="shared" si="108"/>
        <v>-2.1785463236014717</v>
      </c>
      <c r="G1358">
        <f t="shared" si="109"/>
        <v>0.41341463414634144</v>
      </c>
      <c r="N1358" s="5">
        <v>35742</v>
      </c>
      <c r="O1358">
        <v>11.35375</v>
      </c>
      <c r="P1358" s="10">
        <f t="shared" si="110"/>
        <v>5.8408231500000003</v>
      </c>
      <c r="Q1358">
        <v>8.7141666666666673</v>
      </c>
      <c r="R1358" s="10">
        <f t="shared" si="110"/>
        <v>4.4829159000000001</v>
      </c>
      <c r="S1358">
        <v>6.6290863539014821E-3</v>
      </c>
      <c r="T1358">
        <v>-2.1785463236014717</v>
      </c>
    </row>
    <row r="1359" spans="1:20" x14ac:dyDescent="0.25">
      <c r="A1359" s="5">
        <v>38550</v>
      </c>
      <c r="B1359">
        <v>5.5214416499999999</v>
      </c>
      <c r="C1359">
        <v>4.4786288999999995</v>
      </c>
      <c r="D1359">
        <f t="shared" si="111"/>
        <v>1357</v>
      </c>
      <c r="E1359" s="4">
        <f t="shared" si="107"/>
        <v>6.6242012497350119E-3</v>
      </c>
      <c r="F1359">
        <f t="shared" si="108"/>
        <v>-2.178866481730164</v>
      </c>
      <c r="G1359">
        <f t="shared" si="109"/>
        <v>0.41371951219512193</v>
      </c>
      <c r="N1359" s="5">
        <v>38550</v>
      </c>
      <c r="O1359">
        <v>10.732916666666666</v>
      </c>
      <c r="P1359" s="10">
        <f t="shared" si="110"/>
        <v>5.5214416499999999</v>
      </c>
      <c r="Q1359">
        <v>8.7058333333333326</v>
      </c>
      <c r="R1359" s="10">
        <f t="shared" si="110"/>
        <v>4.4786288999999995</v>
      </c>
      <c r="S1359">
        <v>6.6242012497350119E-3</v>
      </c>
      <c r="T1359">
        <v>-2.178866481730164</v>
      </c>
    </row>
    <row r="1360" spans="1:20" x14ac:dyDescent="0.25">
      <c r="A1360" s="8">
        <v>36744</v>
      </c>
      <c r="B1360" s="7">
        <v>5.7625853999999999</v>
      </c>
      <c r="C1360" s="7">
        <v>4.4749849499999996</v>
      </c>
      <c r="D1360">
        <f t="shared" si="111"/>
        <v>1358</v>
      </c>
      <c r="E1360" s="4">
        <f t="shared" si="107"/>
        <v>6.6193233401254867E-3</v>
      </c>
      <c r="F1360">
        <f t="shared" si="108"/>
        <v>-2.17918640401491</v>
      </c>
      <c r="G1360">
        <f t="shared" si="109"/>
        <v>0.41402439024390242</v>
      </c>
      <c r="N1360" s="5">
        <v>36744</v>
      </c>
      <c r="O1360">
        <v>11.201666666666666</v>
      </c>
      <c r="P1360" s="10">
        <f t="shared" si="110"/>
        <v>5.7625853999999999</v>
      </c>
      <c r="Q1360">
        <v>8.6987499999999986</v>
      </c>
      <c r="R1360" s="10">
        <f t="shared" si="110"/>
        <v>4.4749849499999996</v>
      </c>
      <c r="S1360">
        <v>6.6193233401254867E-3</v>
      </c>
      <c r="T1360">
        <v>-2.17918640401491</v>
      </c>
    </row>
    <row r="1361" spans="1:20" x14ac:dyDescent="0.25">
      <c r="A1361" s="5">
        <v>38674</v>
      </c>
      <c r="B1361">
        <v>6.0624610500000014</v>
      </c>
      <c r="C1361">
        <v>4.4747705999999994</v>
      </c>
      <c r="D1361">
        <f t="shared" si="111"/>
        <v>1359</v>
      </c>
      <c r="E1361" s="4">
        <f t="shared" si="107"/>
        <v>6.6144526091908833E-3</v>
      </c>
      <c r="F1361">
        <f t="shared" si="108"/>
        <v>-2.1795060908029216</v>
      </c>
      <c r="G1361">
        <f t="shared" si="109"/>
        <v>0.41432926829268291</v>
      </c>
      <c r="N1361" s="5">
        <v>38674</v>
      </c>
      <c r="O1361">
        <v>11.784583333333336</v>
      </c>
      <c r="P1361" s="10">
        <f t="shared" si="110"/>
        <v>6.0624610500000014</v>
      </c>
      <c r="Q1361">
        <v>8.6983333333333324</v>
      </c>
      <c r="R1361" s="10">
        <f t="shared" si="110"/>
        <v>4.4747705999999994</v>
      </c>
      <c r="S1361">
        <v>6.6144526091908833E-3</v>
      </c>
      <c r="T1361">
        <v>-2.1795060908029216</v>
      </c>
    </row>
    <row r="1362" spans="1:20" x14ac:dyDescent="0.25">
      <c r="A1362" s="5">
        <v>38611</v>
      </c>
      <c r="B1362">
        <v>6.7872529565217388</v>
      </c>
      <c r="C1362">
        <v>4.4740623130434782</v>
      </c>
      <c r="D1362">
        <f t="shared" si="111"/>
        <v>1360</v>
      </c>
      <c r="E1362" s="4">
        <f t="shared" si="107"/>
        <v>6.6095890410958905E-3</v>
      </c>
      <c r="F1362">
        <f t="shared" si="108"/>
        <v>-2.1798255424406445</v>
      </c>
      <c r="G1362">
        <f t="shared" si="109"/>
        <v>0.41463414634146339</v>
      </c>
      <c r="N1362" s="5">
        <v>38611</v>
      </c>
      <c r="O1362">
        <v>13.193478260869565</v>
      </c>
      <c r="P1362" s="10">
        <f t="shared" si="110"/>
        <v>6.7872529565217388</v>
      </c>
      <c r="Q1362">
        <v>8.6969565217391303</v>
      </c>
      <c r="R1362" s="10">
        <f t="shared" si="110"/>
        <v>4.4740623130434782</v>
      </c>
      <c r="S1362">
        <v>6.6095890410958905E-3</v>
      </c>
      <c r="T1362">
        <v>-2.1798255424406445</v>
      </c>
    </row>
    <row r="1363" spans="1:20" x14ac:dyDescent="0.25">
      <c r="A1363" s="8">
        <v>36660</v>
      </c>
      <c r="B1363" s="7">
        <v>8.0707062000000001</v>
      </c>
      <c r="C1363" s="7">
        <v>4.4709123000000011</v>
      </c>
      <c r="D1363">
        <f t="shared" si="111"/>
        <v>1361</v>
      </c>
      <c r="E1363" s="4">
        <f t="shared" si="107"/>
        <v>6.6047326200517342E-3</v>
      </c>
      <c r="F1363">
        <f t="shared" si="108"/>
        <v>-2.1801447592737619</v>
      </c>
      <c r="G1363">
        <f t="shared" si="109"/>
        <v>0.41493902439024388</v>
      </c>
      <c r="N1363" s="5">
        <v>36660</v>
      </c>
      <c r="O1363">
        <v>15.688333333333334</v>
      </c>
      <c r="P1363" s="10">
        <f t="shared" si="110"/>
        <v>8.0707062000000001</v>
      </c>
      <c r="Q1363">
        <v>8.6908333333333356</v>
      </c>
      <c r="R1363" s="10">
        <f t="shared" si="110"/>
        <v>4.4709123000000011</v>
      </c>
      <c r="S1363">
        <v>6.6047326200517342E-3</v>
      </c>
      <c r="T1363">
        <v>-2.1801447592737619</v>
      </c>
    </row>
    <row r="1364" spans="1:20" x14ac:dyDescent="0.25">
      <c r="A1364" s="5">
        <v>38452</v>
      </c>
      <c r="B1364">
        <v>5.8618294499999992</v>
      </c>
      <c r="C1364">
        <v>4.4709123000000002</v>
      </c>
      <c r="D1364">
        <f t="shared" si="111"/>
        <v>1362</v>
      </c>
      <c r="E1364" s="4">
        <f t="shared" si="107"/>
        <v>6.5998833303160141E-3</v>
      </c>
      <c r="F1364">
        <f t="shared" si="108"/>
        <v>-2.1804637416471935</v>
      </c>
      <c r="G1364">
        <f t="shared" si="109"/>
        <v>0.41524390243902437</v>
      </c>
      <c r="N1364" s="5">
        <v>38452</v>
      </c>
      <c r="O1364">
        <v>11.394583333333332</v>
      </c>
      <c r="P1364" s="10">
        <f t="shared" si="110"/>
        <v>5.8618294499999992</v>
      </c>
      <c r="Q1364">
        <v>8.6908333333333339</v>
      </c>
      <c r="R1364" s="10">
        <f t="shared" si="110"/>
        <v>4.4709123000000002</v>
      </c>
      <c r="S1364">
        <v>6.5998833303160141E-3</v>
      </c>
      <c r="T1364">
        <v>-2.1804637416471935</v>
      </c>
    </row>
    <row r="1365" spans="1:20" x14ac:dyDescent="0.25">
      <c r="A1365" s="8">
        <v>35911</v>
      </c>
      <c r="B1365" s="7">
        <v>5.4828586499999998</v>
      </c>
      <c r="C1365" s="7">
        <v>4.4706979500000017</v>
      </c>
      <c r="D1365">
        <f t="shared" si="111"/>
        <v>1363</v>
      </c>
      <c r="E1365" s="4">
        <f t="shared" si="107"/>
        <v>6.5950411561925245E-3</v>
      </c>
      <c r="F1365">
        <f t="shared" si="108"/>
        <v>-2.1807824899051007</v>
      </c>
      <c r="G1365">
        <f t="shared" si="109"/>
        <v>0.41554878048780486</v>
      </c>
      <c r="N1365" s="5">
        <v>35911</v>
      </c>
      <c r="O1365">
        <v>10.657916666666667</v>
      </c>
      <c r="P1365" s="10">
        <f t="shared" si="110"/>
        <v>5.4828586499999998</v>
      </c>
      <c r="Q1365">
        <v>8.6904166666666693</v>
      </c>
      <c r="R1365" s="10">
        <f t="shared" si="110"/>
        <v>4.4706979500000017</v>
      </c>
      <c r="S1365">
        <v>6.5950411561925245E-3</v>
      </c>
      <c r="T1365">
        <v>-2.1807824899051007</v>
      </c>
    </row>
    <row r="1366" spans="1:20" x14ac:dyDescent="0.25">
      <c r="A1366" s="5">
        <v>38630</v>
      </c>
      <c r="B1366">
        <v>7.7751175500000009</v>
      </c>
      <c r="C1366">
        <v>4.4668396500000016</v>
      </c>
      <c r="D1366">
        <f t="shared" si="111"/>
        <v>1364</v>
      </c>
      <c r="E1366" s="4">
        <f t="shared" si="107"/>
        <v>6.5902060820310924E-3</v>
      </c>
      <c r="F1366">
        <f t="shared" si="108"/>
        <v>-2.1811010043908872</v>
      </c>
      <c r="G1366">
        <f t="shared" si="109"/>
        <v>0.41585365853658535</v>
      </c>
      <c r="N1366" s="5">
        <v>38630</v>
      </c>
      <c r="O1366">
        <v>15.113750000000001</v>
      </c>
      <c r="P1366" s="10">
        <f t="shared" si="110"/>
        <v>7.7751175500000009</v>
      </c>
      <c r="Q1366">
        <v>8.6829166666666691</v>
      </c>
      <c r="R1366" s="10">
        <f t="shared" si="110"/>
        <v>4.4668396500000016</v>
      </c>
      <c r="S1366">
        <v>6.5902060820310924E-3</v>
      </c>
      <c r="T1366">
        <v>-2.1811010043908872</v>
      </c>
    </row>
    <row r="1367" spans="1:20" x14ac:dyDescent="0.25">
      <c r="A1367" s="8">
        <v>36237</v>
      </c>
      <c r="B1367" s="7">
        <v>6.7284464999999996</v>
      </c>
      <c r="C1367" s="7">
        <v>4.4668396499999998</v>
      </c>
      <c r="D1367">
        <f t="shared" si="111"/>
        <v>1365</v>
      </c>
      <c r="E1367" s="4">
        <f t="shared" si="107"/>
        <v>6.5853780922274074E-3</v>
      </c>
      <c r="F1367">
        <f t="shared" si="108"/>
        <v>-2.1814192854472019</v>
      </c>
      <c r="G1367">
        <f t="shared" si="109"/>
        <v>0.41615853658536583</v>
      </c>
      <c r="N1367" s="5">
        <v>36237</v>
      </c>
      <c r="O1367">
        <v>13.079166666666666</v>
      </c>
      <c r="P1367" s="10">
        <f t="shared" si="110"/>
        <v>6.7284464999999996</v>
      </c>
      <c r="Q1367">
        <v>8.6829166666666655</v>
      </c>
      <c r="R1367" s="10">
        <f t="shared" si="110"/>
        <v>4.4668396499999998</v>
      </c>
      <c r="S1367">
        <v>6.5853780922274074E-3</v>
      </c>
      <c r="T1367">
        <v>-2.1814192854472019</v>
      </c>
    </row>
    <row r="1368" spans="1:20" x14ac:dyDescent="0.25">
      <c r="A1368" s="8">
        <v>35956</v>
      </c>
      <c r="B1368" s="7">
        <v>5.8399228800000005</v>
      </c>
      <c r="C1368" s="7">
        <v>4.4648247599999991</v>
      </c>
      <c r="D1368">
        <f t="shared" si="111"/>
        <v>1366</v>
      </c>
      <c r="E1368" s="4">
        <f t="shared" si="107"/>
        <v>6.5805571712228483E-3</v>
      </c>
      <c r="F1368">
        <f t="shared" si="108"/>
        <v>-2.1817373334159407</v>
      </c>
      <c r="G1368">
        <f t="shared" si="109"/>
        <v>0.41646341463414632</v>
      </c>
      <c r="N1368" s="5">
        <v>35956</v>
      </c>
      <c r="O1368">
        <v>11.352</v>
      </c>
      <c r="P1368" s="10">
        <f t="shared" si="110"/>
        <v>5.8399228800000005</v>
      </c>
      <c r="Q1368">
        <v>8.6789999999999985</v>
      </c>
      <c r="R1368" s="10">
        <f t="shared" si="110"/>
        <v>4.4648247599999991</v>
      </c>
      <c r="S1368">
        <v>6.5805571712228483E-3</v>
      </c>
      <c r="T1368">
        <v>-2.1817373334159407</v>
      </c>
    </row>
    <row r="1369" spans="1:20" x14ac:dyDescent="0.25">
      <c r="A1369" s="8">
        <v>38064</v>
      </c>
      <c r="B1369" s="7">
        <v>5.4708550499999999</v>
      </c>
      <c r="C1369" s="7">
        <v>4.4627669999999995</v>
      </c>
      <c r="D1369">
        <f t="shared" si="111"/>
        <v>1367</v>
      </c>
      <c r="E1369" s="4">
        <f t="shared" si="107"/>
        <v>6.5757433035043243E-3</v>
      </c>
      <c r="F1369">
        <f t="shared" si="108"/>
        <v>-2.1820551486382493</v>
      </c>
      <c r="G1369">
        <f t="shared" si="109"/>
        <v>0.41676829268292681</v>
      </c>
      <c r="N1369" s="5">
        <v>38064</v>
      </c>
      <c r="O1369">
        <v>10.634583333333333</v>
      </c>
      <c r="P1369" s="10">
        <f t="shared" si="110"/>
        <v>5.4708550499999999</v>
      </c>
      <c r="Q1369">
        <v>8.6749999999999989</v>
      </c>
      <c r="R1369" s="10">
        <f t="shared" si="110"/>
        <v>4.4627669999999995</v>
      </c>
      <c r="S1369">
        <v>6.5757433035043243E-3</v>
      </c>
      <c r="T1369">
        <v>-2.1820551486382493</v>
      </c>
    </row>
    <row r="1370" spans="1:20" x14ac:dyDescent="0.25">
      <c r="A1370" s="8">
        <v>35589</v>
      </c>
      <c r="B1370" s="7">
        <v>6.7494527999999985</v>
      </c>
      <c r="C1370" s="7">
        <v>4.4623383000000008</v>
      </c>
      <c r="D1370">
        <f t="shared" si="111"/>
        <v>1368</v>
      </c>
      <c r="E1370" s="4">
        <f t="shared" si="107"/>
        <v>6.5709364736041024E-3</v>
      </c>
      <c r="F1370">
        <f t="shared" si="108"/>
        <v>-2.1823727314545245</v>
      </c>
      <c r="G1370">
        <f t="shared" si="109"/>
        <v>0.4170731707317073</v>
      </c>
      <c r="N1370" s="5">
        <v>35589</v>
      </c>
      <c r="O1370">
        <v>13.119999999999997</v>
      </c>
      <c r="P1370" s="10">
        <f t="shared" si="110"/>
        <v>6.7494527999999985</v>
      </c>
      <c r="Q1370">
        <v>8.6741666666666681</v>
      </c>
      <c r="R1370" s="10">
        <f t="shared" si="110"/>
        <v>4.4623383000000008</v>
      </c>
      <c r="S1370">
        <v>6.5709364736041024E-3</v>
      </c>
      <c r="T1370">
        <v>-2.1823727314545245</v>
      </c>
    </row>
    <row r="1371" spans="1:20" x14ac:dyDescent="0.25">
      <c r="A1371" s="8">
        <v>35685</v>
      </c>
      <c r="B1371" s="7">
        <v>5.4301120615384608</v>
      </c>
      <c r="C1371" s="7">
        <v>4.4617776923076926</v>
      </c>
      <c r="D1371">
        <f t="shared" si="111"/>
        <v>1369</v>
      </c>
      <c r="E1371" s="4">
        <f t="shared" si="107"/>
        <v>6.5661366660996435E-3</v>
      </c>
      <c r="F1371">
        <f t="shared" si="108"/>
        <v>-2.1826900822044171</v>
      </c>
      <c r="G1371">
        <f t="shared" si="109"/>
        <v>0.41737804878048779</v>
      </c>
      <c r="N1371" s="5">
        <v>35685</v>
      </c>
      <c r="O1371">
        <v>10.555384615384614</v>
      </c>
      <c r="P1371" s="10">
        <f t="shared" si="110"/>
        <v>5.4301120615384608</v>
      </c>
      <c r="Q1371">
        <v>8.6730769230769234</v>
      </c>
      <c r="R1371" s="10">
        <f t="shared" si="110"/>
        <v>4.4617776923076926</v>
      </c>
      <c r="S1371">
        <v>6.5661366660996435E-3</v>
      </c>
      <c r="T1371">
        <v>-2.1826900822044171</v>
      </c>
    </row>
    <row r="1372" spans="1:20" x14ac:dyDescent="0.25">
      <c r="A1372" s="8">
        <v>37194</v>
      </c>
      <c r="B1372" s="7">
        <v>5.4040803652173919</v>
      </c>
      <c r="C1372" s="7">
        <v>4.4604184695652176</v>
      </c>
      <c r="D1372">
        <f t="shared" si="111"/>
        <v>1370</v>
      </c>
      <c r="E1372" s="4">
        <f t="shared" si="107"/>
        <v>6.5613438656134384E-3</v>
      </c>
      <c r="F1372">
        <f t="shared" si="108"/>
        <v>-2.1830072012268338</v>
      </c>
      <c r="G1372">
        <f t="shared" si="109"/>
        <v>0.41768292682926828</v>
      </c>
      <c r="N1372" s="5">
        <v>37194</v>
      </c>
      <c r="O1372">
        <v>10.504782608695653</v>
      </c>
      <c r="P1372" s="10">
        <f t="shared" si="110"/>
        <v>5.4040803652173919</v>
      </c>
      <c r="Q1372">
        <v>8.6704347826086963</v>
      </c>
      <c r="R1372" s="10">
        <f t="shared" si="110"/>
        <v>4.4604184695652176</v>
      </c>
      <c r="S1372">
        <v>6.5613438656134384E-3</v>
      </c>
      <c r="T1372">
        <v>-2.1830072012268338</v>
      </c>
    </row>
    <row r="1373" spans="1:20" x14ac:dyDescent="0.25">
      <c r="A1373" s="5">
        <v>38552</v>
      </c>
      <c r="B1373">
        <v>5.4682633636363622</v>
      </c>
      <c r="C1373">
        <v>4.4590256181818173</v>
      </c>
      <c r="D1373">
        <f t="shared" si="111"/>
        <v>1371</v>
      </c>
      <c r="E1373" s="4">
        <f t="shared" si="107"/>
        <v>6.5565580568128449E-3</v>
      </c>
      <c r="F1373">
        <f t="shared" si="108"/>
        <v>-2.1833240888599397</v>
      </c>
      <c r="G1373">
        <f t="shared" si="109"/>
        <v>0.41798780487804876</v>
      </c>
      <c r="N1373" s="5">
        <v>38552</v>
      </c>
      <c r="O1373">
        <v>10.629545454545452</v>
      </c>
      <c r="P1373" s="10">
        <f t="shared" si="110"/>
        <v>5.4682633636363622</v>
      </c>
      <c r="Q1373">
        <v>8.6677272727272712</v>
      </c>
      <c r="R1373" s="10">
        <f t="shared" si="110"/>
        <v>4.4590256181818173</v>
      </c>
      <c r="S1373">
        <v>6.5565580568128449E-3</v>
      </c>
      <c r="T1373">
        <v>-2.1833240888599397</v>
      </c>
    </row>
    <row r="1374" spans="1:20" x14ac:dyDescent="0.25">
      <c r="A1374" s="5">
        <v>38579</v>
      </c>
      <c r="B1374">
        <v>5.320595700000001</v>
      </c>
      <c r="C1374">
        <v>4.4584799999999998</v>
      </c>
      <c r="D1374">
        <f t="shared" si="111"/>
        <v>1372</v>
      </c>
      <c r="E1374" s="4">
        <f t="shared" si="107"/>
        <v>6.5517792244099201E-3</v>
      </c>
      <c r="F1374">
        <f t="shared" si="108"/>
        <v>-2.1836407454411599</v>
      </c>
      <c r="G1374">
        <f t="shared" si="109"/>
        <v>0.41829268292682925</v>
      </c>
      <c r="N1374" s="5">
        <v>38579</v>
      </c>
      <c r="O1374">
        <v>10.342500000000001</v>
      </c>
      <c r="P1374" s="10">
        <f t="shared" si="110"/>
        <v>5.320595700000001</v>
      </c>
      <c r="Q1374">
        <v>8.6666666666666661</v>
      </c>
      <c r="R1374" s="10">
        <f t="shared" si="110"/>
        <v>4.4584799999999998</v>
      </c>
      <c r="S1374">
        <v>6.5517792244099201E-3</v>
      </c>
      <c r="T1374">
        <v>-2.1836407454411599</v>
      </c>
    </row>
    <row r="1375" spans="1:20" x14ac:dyDescent="0.25">
      <c r="A1375" s="5">
        <v>38464</v>
      </c>
      <c r="B1375">
        <v>6.3428002285714289</v>
      </c>
      <c r="C1375">
        <v>4.457255142857143</v>
      </c>
      <c r="D1375">
        <f t="shared" si="111"/>
        <v>1373</v>
      </c>
      <c r="E1375" s="4">
        <f t="shared" si="107"/>
        <v>6.5470073531612612E-3</v>
      </c>
      <c r="F1375">
        <f t="shared" si="108"/>
        <v>-2.1839571713071821</v>
      </c>
      <c r="G1375">
        <f t="shared" si="109"/>
        <v>0.41859756097560974</v>
      </c>
      <c r="N1375" s="5">
        <v>38464</v>
      </c>
      <c r="O1375">
        <v>12.32952380952381</v>
      </c>
      <c r="P1375" s="10">
        <f t="shared" si="110"/>
        <v>6.3428002285714289</v>
      </c>
      <c r="Q1375">
        <v>8.6642857142857146</v>
      </c>
      <c r="R1375" s="10">
        <f t="shared" si="110"/>
        <v>4.457255142857143</v>
      </c>
      <c r="S1375">
        <v>6.5470073531612612E-3</v>
      </c>
      <c r="T1375">
        <v>-2.1839571713071821</v>
      </c>
    </row>
    <row r="1376" spans="1:20" x14ac:dyDescent="0.25">
      <c r="A1376" s="8">
        <v>37360</v>
      </c>
      <c r="B1376" s="7">
        <v>5.3602411304347815</v>
      </c>
      <c r="C1376" s="7">
        <v>4.4559450782608696</v>
      </c>
      <c r="D1376">
        <f t="shared" si="111"/>
        <v>1374</v>
      </c>
      <c r="E1376" s="4">
        <f t="shared" si="107"/>
        <v>6.5422424278678394E-3</v>
      </c>
      <c r="F1376">
        <f t="shared" si="108"/>
        <v>-2.1842733667939584</v>
      </c>
      <c r="G1376">
        <f t="shared" si="109"/>
        <v>0.41890243902439023</v>
      </c>
      <c r="N1376" s="5">
        <v>37360</v>
      </c>
      <c r="O1376">
        <v>10.419565217391302</v>
      </c>
      <c r="P1376" s="10">
        <f t="shared" si="110"/>
        <v>5.3602411304347815</v>
      </c>
      <c r="Q1376">
        <v>8.6617391304347819</v>
      </c>
      <c r="R1376" s="10">
        <f t="shared" si="110"/>
        <v>4.4559450782608696</v>
      </c>
      <c r="S1376">
        <v>6.5422424278678394E-3</v>
      </c>
      <c r="T1376">
        <v>-2.1842733667939584</v>
      </c>
    </row>
    <row r="1377" spans="1:20" x14ac:dyDescent="0.25">
      <c r="A1377" s="8">
        <v>36244</v>
      </c>
      <c r="B1377" s="7">
        <v>6.8999265000000012</v>
      </c>
      <c r="C1377" s="7">
        <v>4.4539786499999998</v>
      </c>
      <c r="D1377">
        <f t="shared" si="111"/>
        <v>1375</v>
      </c>
      <c r="E1377" s="4">
        <f t="shared" si="107"/>
        <v>6.5374844333748452E-3</v>
      </c>
      <c r="F1377">
        <f t="shared" si="108"/>
        <v>-2.1845893322367083</v>
      </c>
      <c r="G1377">
        <f t="shared" si="109"/>
        <v>0.41920731707317072</v>
      </c>
      <c r="N1377" s="5">
        <v>36244</v>
      </c>
      <c r="O1377">
        <v>13.412500000000001</v>
      </c>
      <c r="P1377" s="10">
        <f t="shared" si="110"/>
        <v>6.8999265000000012</v>
      </c>
      <c r="Q1377">
        <v>8.6579166666666669</v>
      </c>
      <c r="R1377" s="10">
        <f t="shared" si="110"/>
        <v>4.4539786499999998</v>
      </c>
      <c r="S1377">
        <v>6.5374844333748452E-3</v>
      </c>
      <c r="T1377">
        <v>-2.1845893322367083</v>
      </c>
    </row>
    <row r="1378" spans="1:20" x14ac:dyDescent="0.25">
      <c r="A1378" s="5">
        <v>38631</v>
      </c>
      <c r="B1378">
        <v>5.9456403</v>
      </c>
      <c r="C1378">
        <v>4.4537643000000005</v>
      </c>
      <c r="D1378">
        <f t="shared" si="111"/>
        <v>1376</v>
      </c>
      <c r="E1378" s="4">
        <f t="shared" si="107"/>
        <v>6.5327333545715195E-3</v>
      </c>
      <c r="F1378">
        <f t="shared" si="108"/>
        <v>-2.1849050679699196</v>
      </c>
      <c r="G1378">
        <f t="shared" si="109"/>
        <v>0.4195121951219512</v>
      </c>
      <c r="N1378" s="5">
        <v>38631</v>
      </c>
      <c r="O1378">
        <v>11.557499999999999</v>
      </c>
      <c r="P1378" s="10">
        <f t="shared" si="110"/>
        <v>5.9456403</v>
      </c>
      <c r="Q1378">
        <v>8.6575000000000006</v>
      </c>
      <c r="R1378" s="10">
        <f t="shared" si="110"/>
        <v>4.4537643000000005</v>
      </c>
      <c r="S1378">
        <v>6.5327333545715195E-3</v>
      </c>
      <c r="T1378">
        <v>-2.1849050679699196</v>
      </c>
    </row>
    <row r="1379" spans="1:20" x14ac:dyDescent="0.25">
      <c r="A1379" s="8">
        <v>37293</v>
      </c>
      <c r="B1379" s="7">
        <v>5.6665566000000016</v>
      </c>
      <c r="C1379" s="7">
        <v>4.4537642999999996</v>
      </c>
      <c r="D1379">
        <f t="shared" si="111"/>
        <v>1377</v>
      </c>
      <c r="E1379" s="4">
        <f t="shared" si="107"/>
        <v>6.527989176391003E-3</v>
      </c>
      <c r="F1379">
        <f t="shared" si="108"/>
        <v>-2.1852205743273507</v>
      </c>
      <c r="G1379">
        <f t="shared" si="109"/>
        <v>0.41981707317073169</v>
      </c>
      <c r="N1379" s="5">
        <v>37293</v>
      </c>
      <c r="O1379">
        <v>11.015000000000002</v>
      </c>
      <c r="P1379" s="10">
        <f t="shared" si="110"/>
        <v>5.6665566000000016</v>
      </c>
      <c r="Q1379">
        <v>8.6574999999999989</v>
      </c>
      <c r="R1379" s="10">
        <f t="shared" si="110"/>
        <v>4.4537642999999996</v>
      </c>
      <c r="S1379">
        <v>6.527989176391003E-3</v>
      </c>
      <c r="T1379">
        <v>-2.1852205743273507</v>
      </c>
    </row>
    <row r="1380" spans="1:20" x14ac:dyDescent="0.25">
      <c r="A1380" s="8">
        <v>35568</v>
      </c>
      <c r="B1380" s="7">
        <v>5.3043050999999997</v>
      </c>
      <c r="C1380" s="7">
        <v>4.4499060000000004</v>
      </c>
      <c r="D1380">
        <f t="shared" si="111"/>
        <v>1378</v>
      </c>
      <c r="E1380" s="4">
        <f t="shared" si="107"/>
        <v>6.5232518838101682E-3</v>
      </c>
      <c r="F1380">
        <f t="shared" si="108"/>
        <v>-2.185535851642034</v>
      </c>
      <c r="G1380">
        <f t="shared" si="109"/>
        <v>0.42012195121951218</v>
      </c>
      <c r="N1380" s="5">
        <v>35568</v>
      </c>
      <c r="O1380">
        <v>10.310833333333333</v>
      </c>
      <c r="P1380" s="10">
        <f t="shared" si="110"/>
        <v>5.3043050999999997</v>
      </c>
      <c r="Q1380">
        <v>8.65</v>
      </c>
      <c r="R1380" s="10">
        <f t="shared" si="110"/>
        <v>4.4499060000000004</v>
      </c>
      <c r="S1380">
        <v>6.5232518838101682E-3</v>
      </c>
      <c r="T1380">
        <v>-2.185535851642034</v>
      </c>
    </row>
    <row r="1381" spans="1:20" x14ac:dyDescent="0.25">
      <c r="A1381" s="5">
        <v>38548</v>
      </c>
      <c r="B1381">
        <v>5.4753563999999999</v>
      </c>
      <c r="C1381">
        <v>4.4499059999999995</v>
      </c>
      <c r="D1381">
        <f t="shared" si="111"/>
        <v>1379</v>
      </c>
      <c r="E1381" s="4">
        <f t="shared" si="107"/>
        <v>6.5185214618494634E-3</v>
      </c>
      <c r="F1381">
        <f t="shared" si="108"/>
        <v>-2.1858509002462769</v>
      </c>
      <c r="G1381">
        <f t="shared" si="109"/>
        <v>0.42042682926829267</v>
      </c>
      <c r="N1381" s="5">
        <v>38548</v>
      </c>
      <c r="O1381">
        <v>10.643333333333333</v>
      </c>
      <c r="P1381" s="10">
        <f t="shared" si="110"/>
        <v>5.4753563999999999</v>
      </c>
      <c r="Q1381">
        <v>8.6499999999999986</v>
      </c>
      <c r="R1381" s="10">
        <f t="shared" si="110"/>
        <v>4.4499059999999995</v>
      </c>
      <c r="S1381">
        <v>6.5185214618494634E-3</v>
      </c>
      <c r="T1381">
        <v>-2.1858509002462769</v>
      </c>
    </row>
    <row r="1382" spans="1:20" x14ac:dyDescent="0.25">
      <c r="A1382" s="8">
        <v>35621</v>
      </c>
      <c r="B1382" s="7">
        <v>6.2626639500000003</v>
      </c>
      <c r="C1382" s="7">
        <v>4.4460477000000003</v>
      </c>
      <c r="D1382">
        <f t="shared" si="111"/>
        <v>1380</v>
      </c>
      <c r="E1382" s="4">
        <f t="shared" si="107"/>
        <v>6.5137978955727609E-3</v>
      </c>
      <c r="F1382">
        <f t="shared" si="108"/>
        <v>-2.1861657204716636</v>
      </c>
      <c r="G1382">
        <f t="shared" si="109"/>
        <v>0.42073170731707316</v>
      </c>
      <c r="N1382" s="5">
        <v>35621</v>
      </c>
      <c r="O1382">
        <v>12.17375</v>
      </c>
      <c r="P1382" s="10">
        <f t="shared" si="110"/>
        <v>6.2626639500000003</v>
      </c>
      <c r="Q1382">
        <v>8.6425000000000001</v>
      </c>
      <c r="R1382" s="10">
        <f t="shared" si="110"/>
        <v>4.4460477000000003</v>
      </c>
      <c r="S1382">
        <v>6.5137978955727609E-3</v>
      </c>
      <c r="T1382">
        <v>-2.1861657204716636</v>
      </c>
    </row>
    <row r="1383" spans="1:20" x14ac:dyDescent="0.25">
      <c r="A1383" s="8">
        <v>36710</v>
      </c>
      <c r="B1383" s="7">
        <v>6.6289880999999999</v>
      </c>
      <c r="C1383" s="7">
        <v>4.4458333500000009</v>
      </c>
      <c r="D1383">
        <f t="shared" si="111"/>
        <v>1381</v>
      </c>
      <c r="E1383" s="4">
        <f t="shared" si="107"/>
        <v>6.5090811700871908E-3</v>
      </c>
      <c r="F1383">
        <f t="shared" si="108"/>
        <v>-2.1864803126490582</v>
      </c>
      <c r="G1383">
        <f t="shared" si="109"/>
        <v>0.42103658536585364</v>
      </c>
      <c r="N1383" s="5">
        <v>36710</v>
      </c>
      <c r="O1383">
        <v>12.885833333333332</v>
      </c>
      <c r="P1383" s="10">
        <f t="shared" si="110"/>
        <v>6.6289880999999999</v>
      </c>
      <c r="Q1383">
        <v>8.6420833333333356</v>
      </c>
      <c r="R1383" s="10">
        <f t="shared" si="110"/>
        <v>4.4458333500000009</v>
      </c>
      <c r="S1383">
        <v>6.5090811700871908E-3</v>
      </c>
      <c r="T1383">
        <v>-2.1864803126490582</v>
      </c>
    </row>
    <row r="1384" spans="1:20" x14ac:dyDescent="0.25">
      <c r="A1384" s="8">
        <v>36651</v>
      </c>
      <c r="B1384" s="7">
        <v>6.3953465999999999</v>
      </c>
      <c r="C1384" s="7">
        <v>4.4421894000000002</v>
      </c>
      <c r="D1384">
        <f t="shared" si="111"/>
        <v>1382</v>
      </c>
      <c r="E1384" s="4">
        <f t="shared" si="107"/>
        <v>6.5043712705429892E-3</v>
      </c>
      <c r="F1384">
        <f t="shared" si="108"/>
        <v>-2.1867946771086064</v>
      </c>
      <c r="G1384">
        <f t="shared" si="109"/>
        <v>0.42134146341463413</v>
      </c>
      <c r="N1384" s="5">
        <v>36651</v>
      </c>
      <c r="O1384">
        <v>12.431666666666667</v>
      </c>
      <c r="P1384" s="10">
        <f t="shared" si="110"/>
        <v>6.3953465999999999</v>
      </c>
      <c r="Q1384">
        <v>8.6349999999999998</v>
      </c>
      <c r="R1384" s="10">
        <f t="shared" si="110"/>
        <v>4.4421894000000002</v>
      </c>
      <c r="S1384">
        <v>6.5043712705429892E-3</v>
      </c>
      <c r="T1384">
        <v>-2.1867946771086064</v>
      </c>
    </row>
    <row r="1385" spans="1:20" x14ac:dyDescent="0.25">
      <c r="A1385" s="8">
        <v>35525</v>
      </c>
      <c r="B1385" s="7">
        <v>5.9001980999999999</v>
      </c>
      <c r="C1385" s="7">
        <v>4.4413320000000001</v>
      </c>
      <c r="D1385">
        <f t="shared" si="111"/>
        <v>1383</v>
      </c>
      <c r="E1385" s="4">
        <f t="shared" si="107"/>
        <v>6.4996681821333406E-3</v>
      </c>
      <c r="F1385">
        <f t="shared" si="108"/>
        <v>-2.1871088141797377</v>
      </c>
      <c r="G1385">
        <f t="shared" si="109"/>
        <v>0.42164634146341462</v>
      </c>
      <c r="N1385" s="5">
        <v>35525</v>
      </c>
      <c r="O1385">
        <v>11.469166666666666</v>
      </c>
      <c r="P1385" s="10">
        <f t="shared" si="110"/>
        <v>5.9001980999999999</v>
      </c>
      <c r="Q1385">
        <v>8.6333333333333329</v>
      </c>
      <c r="R1385" s="10">
        <f t="shared" si="110"/>
        <v>4.4413320000000001</v>
      </c>
      <c r="S1385">
        <v>6.4996681821333406E-3</v>
      </c>
      <c r="T1385">
        <v>-2.1871088141797377</v>
      </c>
    </row>
    <row r="1386" spans="1:20" x14ac:dyDescent="0.25">
      <c r="A1386" s="8">
        <v>36381</v>
      </c>
      <c r="B1386" s="7">
        <v>8.0610511304347856</v>
      </c>
      <c r="C1386" s="7">
        <v>4.4393935304347822</v>
      </c>
      <c r="D1386">
        <f t="shared" si="111"/>
        <v>1384</v>
      </c>
      <c r="E1386" s="4">
        <f t="shared" si="107"/>
        <v>6.494971890094227E-3</v>
      </c>
      <c r="F1386">
        <f t="shared" si="108"/>
        <v>-2.1874227241911659</v>
      </c>
      <c r="G1386">
        <f t="shared" si="109"/>
        <v>0.42195121951219511</v>
      </c>
      <c r="N1386" s="5">
        <v>36381</v>
      </c>
      <c r="O1386">
        <v>15.669565217391309</v>
      </c>
      <c r="P1386" s="10">
        <f t="shared" si="110"/>
        <v>8.0610511304347856</v>
      </c>
      <c r="Q1386">
        <v>8.6295652173913027</v>
      </c>
      <c r="R1386" s="10">
        <f t="shared" si="110"/>
        <v>4.4393935304347822</v>
      </c>
      <c r="S1386">
        <v>6.494971890094227E-3</v>
      </c>
      <c r="T1386">
        <v>-2.1874227241911659</v>
      </c>
    </row>
    <row r="1387" spans="1:20" x14ac:dyDescent="0.25">
      <c r="A1387" s="8">
        <v>37244</v>
      </c>
      <c r="B1387" s="7">
        <v>5.4389728173913046</v>
      </c>
      <c r="C1387" s="7">
        <v>4.4387225217391304</v>
      </c>
      <c r="D1387">
        <f t="shared" si="111"/>
        <v>1385</v>
      </c>
      <c r="E1387" s="4">
        <f t="shared" si="107"/>
        <v>6.490282379704268E-3</v>
      </c>
      <c r="F1387">
        <f t="shared" si="108"/>
        <v>-2.1877364074708945</v>
      </c>
      <c r="G1387">
        <f t="shared" si="109"/>
        <v>0.4222560975609756</v>
      </c>
      <c r="N1387" s="5">
        <v>37244</v>
      </c>
      <c r="O1387">
        <v>10.572608695652175</v>
      </c>
      <c r="P1387" s="10">
        <f t="shared" si="110"/>
        <v>5.4389728173913046</v>
      </c>
      <c r="Q1387">
        <v>8.6282608695652172</v>
      </c>
      <c r="R1387" s="10">
        <f t="shared" si="110"/>
        <v>4.4387225217391304</v>
      </c>
      <c r="S1387">
        <v>6.490282379704268E-3</v>
      </c>
      <c r="T1387">
        <v>-2.1877364074708945</v>
      </c>
    </row>
    <row r="1388" spans="1:20" x14ac:dyDescent="0.25">
      <c r="A1388" s="8">
        <v>37891</v>
      </c>
      <c r="B1388" s="7">
        <v>5.5165116000000003</v>
      </c>
      <c r="C1388" s="7">
        <v>4.438331100000001</v>
      </c>
      <c r="D1388">
        <f t="shared" si="111"/>
        <v>1386</v>
      </c>
      <c r="E1388" s="4">
        <f t="shared" si="107"/>
        <v>6.4855996362845674E-3</v>
      </c>
      <c r="F1388">
        <f t="shared" si="108"/>
        <v>-2.188049864346215</v>
      </c>
      <c r="G1388">
        <f t="shared" si="109"/>
        <v>0.42256097560975608</v>
      </c>
      <c r="N1388" s="5">
        <v>37891</v>
      </c>
      <c r="O1388">
        <v>10.723333333333334</v>
      </c>
      <c r="P1388" s="10">
        <f t="shared" si="110"/>
        <v>5.5165116000000003</v>
      </c>
      <c r="Q1388">
        <v>8.6275000000000013</v>
      </c>
      <c r="R1388" s="10">
        <f t="shared" si="110"/>
        <v>4.438331100000001</v>
      </c>
      <c r="S1388">
        <v>6.4855996362845674E-3</v>
      </c>
      <c r="T1388">
        <v>-2.188049864346215</v>
      </c>
    </row>
    <row r="1389" spans="1:20" x14ac:dyDescent="0.25">
      <c r="A1389" s="8">
        <v>35481</v>
      </c>
      <c r="B1389" s="7">
        <v>6.1709221500000018</v>
      </c>
      <c r="C1389" s="7">
        <v>4.4376880499999993</v>
      </c>
      <c r="D1389">
        <f t="shared" si="111"/>
        <v>1387</v>
      </c>
      <c r="E1389" s="4">
        <f t="shared" si="107"/>
        <v>6.480923645198566E-3</v>
      </c>
      <c r="F1389">
        <f t="shared" si="108"/>
        <v>-2.1883630951437119</v>
      </c>
      <c r="G1389">
        <f t="shared" si="109"/>
        <v>0.42286585365853657</v>
      </c>
      <c r="N1389" s="5">
        <v>35481</v>
      </c>
      <c r="O1389">
        <v>11.995416666666669</v>
      </c>
      <c r="P1389" s="10">
        <f t="shared" si="110"/>
        <v>6.1709221500000018</v>
      </c>
      <c r="Q1389">
        <v>8.6262499999999989</v>
      </c>
      <c r="R1389" s="10">
        <f t="shared" si="110"/>
        <v>4.4376880499999993</v>
      </c>
      <c r="S1389">
        <v>6.480923645198566E-3</v>
      </c>
      <c r="T1389">
        <v>-2.1883630951437119</v>
      </c>
    </row>
    <row r="1390" spans="1:20" x14ac:dyDescent="0.25">
      <c r="A1390" s="8">
        <v>38237</v>
      </c>
      <c r="B1390" s="7">
        <v>6.1084158260869561</v>
      </c>
      <c r="C1390" s="7">
        <v>4.4344728</v>
      </c>
      <c r="D1390">
        <f t="shared" si="111"/>
        <v>1388</v>
      </c>
      <c r="E1390" s="4">
        <f t="shared" si="107"/>
        <v>6.4762543918518807E-3</v>
      </c>
      <c r="F1390">
        <f t="shared" si="108"/>
        <v>-2.1886761001892632</v>
      </c>
      <c r="G1390">
        <f t="shared" si="109"/>
        <v>0.42317073170731706</v>
      </c>
      <c r="N1390" s="5">
        <v>38237</v>
      </c>
      <c r="O1390">
        <v>11.873913043478259</v>
      </c>
      <c r="P1390" s="10">
        <f t="shared" si="110"/>
        <v>6.1084158260869561</v>
      </c>
      <c r="Q1390">
        <v>8.6199999999999992</v>
      </c>
      <c r="R1390" s="10">
        <f t="shared" si="110"/>
        <v>4.4344728</v>
      </c>
      <c r="S1390">
        <v>6.4762543918518807E-3</v>
      </c>
      <c r="T1390">
        <v>-2.1886761001892632</v>
      </c>
    </row>
    <row r="1391" spans="1:20" x14ac:dyDescent="0.25">
      <c r="A1391" s="8">
        <v>35656</v>
      </c>
      <c r="B1391" s="7">
        <v>5.5538085000000006</v>
      </c>
      <c r="C1391" s="7">
        <v>4.4331867000000003</v>
      </c>
      <c r="D1391">
        <f t="shared" si="111"/>
        <v>1389</v>
      </c>
      <c r="E1391" s="4">
        <f t="shared" si="107"/>
        <v>6.4715918616921608E-3</v>
      </c>
      <c r="F1391">
        <f t="shared" si="108"/>
        <v>-2.1889888798080426</v>
      </c>
      <c r="G1391">
        <f t="shared" si="109"/>
        <v>0.42347560975609755</v>
      </c>
      <c r="N1391" s="5">
        <v>35656</v>
      </c>
      <c r="O1391">
        <v>10.795833333333334</v>
      </c>
      <c r="P1391" s="10">
        <f t="shared" si="110"/>
        <v>5.5538085000000006</v>
      </c>
      <c r="Q1391">
        <v>8.6174999999999997</v>
      </c>
      <c r="R1391" s="10">
        <f t="shared" si="110"/>
        <v>4.4331867000000003</v>
      </c>
      <c r="S1391">
        <v>6.4715918616921608E-3</v>
      </c>
      <c r="T1391">
        <v>-2.1889888798080426</v>
      </c>
    </row>
    <row r="1392" spans="1:20" x14ac:dyDescent="0.25">
      <c r="A1392" s="8">
        <v>37493</v>
      </c>
      <c r="B1392" s="7">
        <v>5.8822858956521751</v>
      </c>
      <c r="C1392" s="7">
        <v>4.4257496869565216</v>
      </c>
      <c r="D1392">
        <f t="shared" si="111"/>
        <v>1390</v>
      </c>
      <c r="E1392" s="4">
        <f t="shared" si="107"/>
        <v>6.4669360402089295E-3</v>
      </c>
      <c r="F1392">
        <f t="shared" si="108"/>
        <v>-2.1893014343245221</v>
      </c>
      <c r="G1392">
        <f t="shared" si="109"/>
        <v>0.42378048780487804</v>
      </c>
      <c r="N1392" s="5">
        <v>37493</v>
      </c>
      <c r="O1392">
        <v>11.434347826086958</v>
      </c>
      <c r="P1392" s="10">
        <f t="shared" si="110"/>
        <v>5.8822858956521751</v>
      </c>
      <c r="Q1392">
        <v>8.6030434782608687</v>
      </c>
      <c r="R1392" s="10">
        <f t="shared" si="110"/>
        <v>4.4257496869565216</v>
      </c>
      <c r="S1392">
        <v>6.4669360402089295E-3</v>
      </c>
      <c r="T1392">
        <v>-2.1893014343245221</v>
      </c>
    </row>
    <row r="1393" spans="1:20" x14ac:dyDescent="0.25">
      <c r="A1393" s="8">
        <v>36302</v>
      </c>
      <c r="B1393" s="7">
        <v>6.1442029565217391</v>
      </c>
      <c r="C1393" s="7">
        <v>4.4219473043478272</v>
      </c>
      <c r="D1393">
        <f t="shared" si="111"/>
        <v>1391</v>
      </c>
      <c r="E1393" s="4">
        <f t="shared" si="107"/>
        <v>6.4622869129334366E-3</v>
      </c>
      <c r="F1393">
        <f t="shared" si="108"/>
        <v>-2.1896137640624733</v>
      </c>
      <c r="G1393">
        <f t="shared" si="109"/>
        <v>0.42408536585365852</v>
      </c>
      <c r="N1393" s="5">
        <v>36302</v>
      </c>
      <c r="O1393">
        <v>11.943478260869565</v>
      </c>
      <c r="P1393" s="10">
        <f t="shared" si="110"/>
        <v>6.1442029565217391</v>
      </c>
      <c r="Q1393">
        <v>8.5956521739130451</v>
      </c>
      <c r="R1393" s="10">
        <f t="shared" si="110"/>
        <v>4.4219473043478272</v>
      </c>
      <c r="S1393">
        <v>6.4622869129334366E-3</v>
      </c>
      <c r="T1393">
        <v>-2.1896137640624733</v>
      </c>
    </row>
    <row r="1394" spans="1:20" x14ac:dyDescent="0.25">
      <c r="A1394" s="8">
        <v>36286</v>
      </c>
      <c r="B1394" s="7">
        <v>5.9872242</v>
      </c>
      <c r="C1394" s="7">
        <v>4.4211830999999995</v>
      </c>
      <c r="D1394">
        <f t="shared" si="111"/>
        <v>1392</v>
      </c>
      <c r="E1394" s="4">
        <f t="shared" si="107"/>
        <v>6.4576444654385144E-3</v>
      </c>
      <c r="F1394">
        <f t="shared" si="108"/>
        <v>-2.1899258693449704</v>
      </c>
      <c r="G1394">
        <f t="shared" si="109"/>
        <v>0.42439024390243901</v>
      </c>
      <c r="N1394" s="5">
        <v>36286</v>
      </c>
      <c r="O1394">
        <v>11.638333333333334</v>
      </c>
      <c r="P1394" s="10">
        <f t="shared" si="110"/>
        <v>5.9872242</v>
      </c>
      <c r="Q1394">
        <v>8.5941666666666663</v>
      </c>
      <c r="R1394" s="10">
        <f t="shared" si="110"/>
        <v>4.4211830999999995</v>
      </c>
      <c r="S1394">
        <v>6.4576444654385144E-3</v>
      </c>
      <c r="T1394">
        <v>-2.1899258693449704</v>
      </c>
    </row>
    <row r="1395" spans="1:20" x14ac:dyDescent="0.25">
      <c r="A1395" s="8">
        <v>36010</v>
      </c>
      <c r="B1395" s="7">
        <v>6.8795632500000012</v>
      </c>
      <c r="C1395" s="7">
        <v>4.4205400499999996</v>
      </c>
      <c r="D1395">
        <f t="shared" si="111"/>
        <v>1393</v>
      </c>
      <c r="E1395" s="4">
        <f t="shared" si="107"/>
        <v>6.4530086833384142E-3</v>
      </c>
      <c r="F1395">
        <f t="shared" si="108"/>
        <v>-2.1902377504943904</v>
      </c>
      <c r="G1395">
        <f t="shared" si="109"/>
        <v>0.4246951219512195</v>
      </c>
      <c r="N1395" s="5">
        <v>36010</v>
      </c>
      <c r="O1395">
        <v>13.372916666666669</v>
      </c>
      <c r="P1395" s="10">
        <f t="shared" si="110"/>
        <v>6.8795632500000012</v>
      </c>
      <c r="Q1395">
        <v>8.5929166666666656</v>
      </c>
      <c r="R1395" s="10">
        <f t="shared" si="110"/>
        <v>4.4205400499999996</v>
      </c>
      <c r="S1395">
        <v>6.4530086833384142E-3</v>
      </c>
      <c r="T1395">
        <v>-2.1902377504943904</v>
      </c>
    </row>
    <row r="1396" spans="1:20" x14ac:dyDescent="0.25">
      <c r="A1396" s="8">
        <v>37408</v>
      </c>
      <c r="B1396" s="7">
        <v>5.3330280000000005</v>
      </c>
      <c r="C1396" s="7">
        <v>4.4203256999999994</v>
      </c>
      <c r="D1396">
        <f t="shared" si="111"/>
        <v>1394</v>
      </c>
      <c r="E1396" s="4">
        <f t="shared" si="107"/>
        <v>6.4483795522886729E-3</v>
      </c>
      <c r="F1396">
        <f t="shared" si="108"/>
        <v>-2.1905494078324175</v>
      </c>
      <c r="G1396">
        <f t="shared" si="109"/>
        <v>0.42499999999999999</v>
      </c>
      <c r="N1396" s="5">
        <v>37408</v>
      </c>
      <c r="O1396">
        <v>10.366666666666667</v>
      </c>
      <c r="P1396" s="10">
        <f t="shared" si="110"/>
        <v>5.3330280000000005</v>
      </c>
      <c r="Q1396">
        <v>8.5924999999999994</v>
      </c>
      <c r="R1396" s="10">
        <f t="shared" si="110"/>
        <v>4.4203256999999994</v>
      </c>
      <c r="S1396">
        <v>6.4483795522886729E-3</v>
      </c>
      <c r="T1396">
        <v>-2.1905494078324175</v>
      </c>
    </row>
    <row r="1397" spans="1:20" x14ac:dyDescent="0.25">
      <c r="A1397" s="5">
        <v>38520</v>
      </c>
      <c r="B1397">
        <v>5.8373935500000016</v>
      </c>
      <c r="C1397">
        <v>4.4166817499999995</v>
      </c>
      <c r="D1397">
        <f t="shared" si="111"/>
        <v>1395</v>
      </c>
      <c r="E1397" s="4">
        <f t="shared" si="107"/>
        <v>6.4437570579859577E-3</v>
      </c>
      <c r="F1397">
        <f t="shared" si="108"/>
        <v>-2.1908608416800432</v>
      </c>
      <c r="G1397">
        <f t="shared" si="109"/>
        <v>0.42530487804878048</v>
      </c>
      <c r="N1397" s="5">
        <v>38520</v>
      </c>
      <c r="O1397">
        <v>11.347083333333336</v>
      </c>
      <c r="P1397" s="10">
        <f t="shared" si="110"/>
        <v>5.8373935500000016</v>
      </c>
      <c r="Q1397">
        <v>8.5854166666666654</v>
      </c>
      <c r="R1397" s="10">
        <f t="shared" si="110"/>
        <v>4.4166817499999995</v>
      </c>
      <c r="S1397">
        <v>6.4437570579859577E-3</v>
      </c>
      <c r="T1397">
        <v>-2.1908608416800432</v>
      </c>
    </row>
    <row r="1398" spans="1:20" x14ac:dyDescent="0.25">
      <c r="A1398" s="5">
        <v>38547</v>
      </c>
      <c r="B1398">
        <v>5.2751535000000009</v>
      </c>
      <c r="C1398">
        <v>4.4166817499999995</v>
      </c>
      <c r="D1398">
        <f t="shared" si="111"/>
        <v>1396</v>
      </c>
      <c r="E1398" s="4">
        <f t="shared" si="107"/>
        <v>6.4391411861679159E-3</v>
      </c>
      <c r="F1398">
        <f t="shared" si="108"/>
        <v>-2.1911720523575693</v>
      </c>
      <c r="G1398">
        <f t="shared" si="109"/>
        <v>0.42560975609756097</v>
      </c>
      <c r="N1398" s="5">
        <v>38547</v>
      </c>
      <c r="O1398">
        <v>10.254166666666668</v>
      </c>
      <c r="P1398" s="10">
        <f t="shared" si="110"/>
        <v>5.2751535000000009</v>
      </c>
      <c r="Q1398">
        <v>8.5854166666666654</v>
      </c>
      <c r="R1398" s="10">
        <f t="shared" si="110"/>
        <v>4.4166817499999995</v>
      </c>
      <c r="S1398">
        <v>6.4391411861679159E-3</v>
      </c>
      <c r="T1398">
        <v>-2.1911720523575693</v>
      </c>
    </row>
    <row r="1399" spans="1:20" x14ac:dyDescent="0.25">
      <c r="A1399" s="8">
        <v>37126</v>
      </c>
      <c r="B1399" s="7">
        <v>5.2127776499999996</v>
      </c>
      <c r="C1399" s="7">
        <v>4.4164673999999993</v>
      </c>
      <c r="D1399">
        <f t="shared" si="111"/>
        <v>1397</v>
      </c>
      <c r="E1399" s="4">
        <f t="shared" si="107"/>
        <v>6.4345319226130357E-3</v>
      </c>
      <c r="F1399">
        <f t="shared" si="108"/>
        <v>-2.1914830401846088</v>
      </c>
      <c r="G1399">
        <f t="shared" si="109"/>
        <v>0.42591463414634145</v>
      </c>
      <c r="N1399" s="5">
        <v>37126</v>
      </c>
      <c r="O1399">
        <v>10.132916666666667</v>
      </c>
      <c r="P1399" s="10">
        <f t="shared" si="110"/>
        <v>5.2127776499999996</v>
      </c>
      <c r="Q1399">
        <v>8.5849999999999991</v>
      </c>
      <c r="R1399" s="10">
        <f t="shared" si="110"/>
        <v>4.4164673999999993</v>
      </c>
      <c r="S1399">
        <v>6.4345319226130357E-3</v>
      </c>
      <c r="T1399">
        <v>-2.1914830401846088</v>
      </c>
    </row>
    <row r="1400" spans="1:20" x14ac:dyDescent="0.25">
      <c r="A1400" s="8">
        <v>36868</v>
      </c>
      <c r="B1400" s="7">
        <v>6.2332980000000004</v>
      </c>
      <c r="C1400" s="7">
        <v>4.4128234499999994</v>
      </c>
      <c r="D1400">
        <f t="shared" si="111"/>
        <v>1398</v>
      </c>
      <c r="E1400" s="4">
        <f t="shared" si="107"/>
        <v>6.4299292531404938E-3</v>
      </c>
      <c r="F1400">
        <f t="shared" si="108"/>
        <v>-2.1917938054800898</v>
      </c>
      <c r="G1400">
        <f t="shared" si="109"/>
        <v>0.42621951219512194</v>
      </c>
      <c r="N1400" s="5">
        <v>36868</v>
      </c>
      <c r="O1400">
        <v>12.116666666666667</v>
      </c>
      <c r="P1400" s="10">
        <f t="shared" si="110"/>
        <v>6.2332980000000004</v>
      </c>
      <c r="Q1400">
        <v>8.5779166666666651</v>
      </c>
      <c r="R1400" s="10">
        <f t="shared" si="110"/>
        <v>4.4128234499999994</v>
      </c>
      <c r="S1400">
        <v>6.4299292531404938E-3</v>
      </c>
      <c r="T1400">
        <v>-2.1917938054800898</v>
      </c>
    </row>
    <row r="1401" spans="1:20" x14ac:dyDescent="0.25">
      <c r="A1401" s="5">
        <v>38471</v>
      </c>
      <c r="B1401">
        <v>5.1520047652173915</v>
      </c>
      <c r="C1401">
        <v>4.4127768521739128</v>
      </c>
      <c r="D1401">
        <f t="shared" si="111"/>
        <v>1399</v>
      </c>
      <c r="E1401" s="4">
        <f t="shared" si="107"/>
        <v>6.4253331636100145E-3</v>
      </c>
      <c r="F1401">
        <f t="shared" si="108"/>
        <v>-2.1921043485622547</v>
      </c>
      <c r="G1401">
        <f t="shared" si="109"/>
        <v>0.42652439024390243</v>
      </c>
      <c r="N1401" s="5">
        <v>38471</v>
      </c>
      <c r="O1401">
        <v>10.014782608695652</v>
      </c>
      <c r="P1401" s="10">
        <f t="shared" si="110"/>
        <v>5.1520047652173915</v>
      </c>
      <c r="Q1401">
        <v>8.5778260869565219</v>
      </c>
      <c r="R1401" s="10">
        <f t="shared" si="110"/>
        <v>4.4127768521739128</v>
      </c>
      <c r="S1401">
        <v>6.4253331636100145E-3</v>
      </c>
      <c r="T1401">
        <v>-2.1921043485622547</v>
      </c>
    </row>
    <row r="1402" spans="1:20" x14ac:dyDescent="0.25">
      <c r="A1402" s="8">
        <v>36518</v>
      </c>
      <c r="B1402" s="7">
        <v>7.15821825</v>
      </c>
      <c r="C1402" s="7">
        <v>4.4123947499999998</v>
      </c>
      <c r="D1402">
        <f t="shared" si="111"/>
        <v>1400</v>
      </c>
      <c r="E1402" s="4">
        <f t="shared" si="107"/>
        <v>6.420743639921722E-3</v>
      </c>
      <c r="F1402">
        <f t="shared" si="108"/>
        <v>-2.1924146697486648</v>
      </c>
      <c r="G1402">
        <f t="shared" si="109"/>
        <v>0.42682926829268292</v>
      </c>
      <c r="N1402" s="5">
        <v>36518</v>
      </c>
      <c r="O1402">
        <v>13.914583333333333</v>
      </c>
      <c r="P1402" s="10">
        <f t="shared" si="110"/>
        <v>7.15821825</v>
      </c>
      <c r="Q1402">
        <v>8.5770833333333325</v>
      </c>
      <c r="R1402" s="10">
        <f t="shared" si="110"/>
        <v>4.4123947499999998</v>
      </c>
      <c r="S1402">
        <v>6.420743639921722E-3</v>
      </c>
      <c r="T1402">
        <v>-2.1924146697486648</v>
      </c>
    </row>
    <row r="1403" spans="1:20" x14ac:dyDescent="0.25">
      <c r="A1403" s="8">
        <v>36362</v>
      </c>
      <c r="B1403" s="7">
        <v>6.9997390434782609</v>
      </c>
      <c r="C1403" s="7">
        <v>4.4089744695652184</v>
      </c>
      <c r="D1403">
        <f t="shared" si="111"/>
        <v>1401</v>
      </c>
      <c r="E1403" s="4">
        <f t="shared" si="107"/>
        <v>6.4161606680159973E-3</v>
      </c>
      <c r="F1403">
        <f t="shared" si="108"/>
        <v>-2.1927247693562015</v>
      </c>
      <c r="G1403">
        <f t="shared" si="109"/>
        <v>0.42713414634146341</v>
      </c>
      <c r="N1403" s="5">
        <v>36362</v>
      </c>
      <c r="O1403">
        <v>13.606521739130434</v>
      </c>
      <c r="P1403" s="10">
        <f t="shared" si="110"/>
        <v>6.9997390434782609</v>
      </c>
      <c r="Q1403">
        <v>8.5704347826086984</v>
      </c>
      <c r="R1403" s="10">
        <f t="shared" si="110"/>
        <v>4.4089744695652184</v>
      </c>
      <c r="S1403">
        <v>6.4161606680159973E-3</v>
      </c>
      <c r="T1403">
        <v>-2.1927247693562015</v>
      </c>
    </row>
    <row r="1404" spans="1:20" x14ac:dyDescent="0.25">
      <c r="A1404" s="8">
        <v>36224</v>
      </c>
      <c r="B1404" s="7">
        <v>6.8707749000000016</v>
      </c>
      <c r="C1404" s="7">
        <v>4.4085364500000015</v>
      </c>
      <c r="D1404">
        <f t="shared" si="111"/>
        <v>1402</v>
      </c>
      <c r="E1404" s="4">
        <f t="shared" si="107"/>
        <v>6.411584233873331E-3</v>
      </c>
      <c r="F1404">
        <f t="shared" si="108"/>
        <v>-2.1930346477010669</v>
      </c>
      <c r="G1404">
        <f t="shared" si="109"/>
        <v>0.42743902439024389</v>
      </c>
      <c r="N1404" s="5">
        <v>36224</v>
      </c>
      <c r="O1404">
        <v>13.355833333333337</v>
      </c>
      <c r="P1404" s="10">
        <f t="shared" si="110"/>
        <v>6.8707749000000016</v>
      </c>
      <c r="Q1404">
        <v>8.5695833333333358</v>
      </c>
      <c r="R1404" s="10">
        <f t="shared" si="110"/>
        <v>4.4085364500000015</v>
      </c>
      <c r="S1404">
        <v>6.411584233873331E-3</v>
      </c>
      <c r="T1404">
        <v>-2.1930346477010669</v>
      </c>
    </row>
    <row r="1405" spans="1:20" x14ac:dyDescent="0.25">
      <c r="A1405" s="8">
        <v>37340</v>
      </c>
      <c r="B1405" s="7">
        <v>5.6999951999999992</v>
      </c>
      <c r="C1405" s="7">
        <v>4.4085364500000006</v>
      </c>
      <c r="D1405">
        <f t="shared" si="111"/>
        <v>1403</v>
      </c>
      <c r="E1405" s="4">
        <f t="shared" si="107"/>
        <v>6.4070143235141919E-3</v>
      </c>
      <c r="F1405">
        <f t="shared" si="108"/>
        <v>-2.1933443050987869</v>
      </c>
      <c r="G1405">
        <f t="shared" si="109"/>
        <v>0.42774390243902438</v>
      </c>
      <c r="N1405" s="5">
        <v>37340</v>
      </c>
      <c r="O1405">
        <v>11.079999999999998</v>
      </c>
      <c r="P1405" s="10">
        <f t="shared" si="110"/>
        <v>5.6999951999999992</v>
      </c>
      <c r="Q1405">
        <v>8.569583333333334</v>
      </c>
      <c r="R1405" s="10">
        <f t="shared" si="110"/>
        <v>4.4085364500000006</v>
      </c>
      <c r="S1405">
        <v>6.4070143235141919E-3</v>
      </c>
      <c r="T1405">
        <v>-2.1933443050987869</v>
      </c>
    </row>
    <row r="1406" spans="1:20" x14ac:dyDescent="0.25">
      <c r="A1406" s="8">
        <v>36251</v>
      </c>
      <c r="B1406" s="7">
        <v>5.9372806500000017</v>
      </c>
      <c r="C1406" s="7">
        <v>4.4083221000000004</v>
      </c>
      <c r="D1406">
        <f t="shared" si="111"/>
        <v>1404</v>
      </c>
      <c r="E1406" s="4">
        <f t="shared" si="107"/>
        <v>6.4024509229988679E-3</v>
      </c>
      <c r="F1406">
        <f t="shared" si="108"/>
        <v>-2.1936537418642135</v>
      </c>
      <c r="G1406">
        <f t="shared" si="109"/>
        <v>0.42804878048780487</v>
      </c>
      <c r="N1406" s="5">
        <v>36251</v>
      </c>
      <c r="O1406">
        <v>11.541250000000003</v>
      </c>
      <c r="P1406" s="10">
        <f t="shared" si="110"/>
        <v>5.9372806500000017</v>
      </c>
      <c r="Q1406">
        <v>8.5691666666666677</v>
      </c>
      <c r="R1406" s="10">
        <f t="shared" si="110"/>
        <v>4.4083221000000004</v>
      </c>
      <c r="S1406">
        <v>6.4024509229988679E-3</v>
      </c>
      <c r="T1406">
        <v>-2.1936537418642135</v>
      </c>
    </row>
    <row r="1407" spans="1:20" x14ac:dyDescent="0.25">
      <c r="A1407" s="5">
        <v>38399</v>
      </c>
      <c r="B1407">
        <v>5.154260100000001</v>
      </c>
      <c r="C1407">
        <v>4.4044638000000003</v>
      </c>
      <c r="D1407">
        <f t="shared" si="111"/>
        <v>1405</v>
      </c>
      <c r="E1407" s="4">
        <f t="shared" si="107"/>
        <v>6.397894018427339E-3</v>
      </c>
      <c r="F1407">
        <f t="shared" si="108"/>
        <v>-2.1939629583115257</v>
      </c>
      <c r="G1407">
        <f t="shared" si="109"/>
        <v>0.42835365853658536</v>
      </c>
      <c r="N1407" s="5">
        <v>38399</v>
      </c>
      <c r="O1407">
        <v>10.019166666666669</v>
      </c>
      <c r="P1407" s="10">
        <f t="shared" si="110"/>
        <v>5.154260100000001</v>
      </c>
      <c r="Q1407">
        <v>8.5616666666666674</v>
      </c>
      <c r="R1407" s="10">
        <f t="shared" si="110"/>
        <v>4.4044638000000003</v>
      </c>
      <c r="S1407">
        <v>6.397894018427339E-3</v>
      </c>
      <c r="T1407">
        <v>-2.1939629583115257</v>
      </c>
    </row>
    <row r="1408" spans="1:20" x14ac:dyDescent="0.25">
      <c r="A1408" s="8">
        <v>37006</v>
      </c>
      <c r="B1408" s="7">
        <v>6.5580382500000001</v>
      </c>
      <c r="C1408" s="7">
        <v>4.40424945</v>
      </c>
      <c r="D1408">
        <f t="shared" si="111"/>
        <v>1406</v>
      </c>
      <c r="E1408" s="4">
        <f t="shared" si="107"/>
        <v>6.3933435959391254E-3</v>
      </c>
      <c r="F1408">
        <f t="shared" si="108"/>
        <v>-2.1942719547542322</v>
      </c>
      <c r="G1408">
        <f t="shared" si="109"/>
        <v>0.42865853658536585</v>
      </c>
      <c r="N1408" s="5">
        <v>37006</v>
      </c>
      <c r="O1408">
        <v>12.747916666666667</v>
      </c>
      <c r="P1408" s="10">
        <f t="shared" si="110"/>
        <v>6.5580382500000001</v>
      </c>
      <c r="Q1408">
        <v>8.5612499999999994</v>
      </c>
      <c r="R1408" s="10">
        <f t="shared" si="110"/>
        <v>4.40424945</v>
      </c>
      <c r="S1408">
        <v>6.3933435959391254E-3</v>
      </c>
      <c r="T1408">
        <v>-2.1942719547542322</v>
      </c>
    </row>
    <row r="1409" spans="1:20" x14ac:dyDescent="0.25">
      <c r="A1409" s="8">
        <v>36770</v>
      </c>
      <c r="B1409" s="7">
        <v>6.2418720000000008</v>
      </c>
      <c r="C1409" s="7">
        <v>4.40424945</v>
      </c>
      <c r="D1409">
        <f t="shared" si="111"/>
        <v>1407</v>
      </c>
      <c r="E1409" s="4">
        <f t="shared" si="107"/>
        <v>6.3887996417131571E-3</v>
      </c>
      <c r="F1409">
        <f t="shared" si="108"/>
        <v>-2.1945807315051726</v>
      </c>
      <c r="G1409">
        <f t="shared" si="109"/>
        <v>0.42896341463414633</v>
      </c>
      <c r="N1409" s="5">
        <v>36770</v>
      </c>
      <c r="O1409">
        <v>12.133333333333335</v>
      </c>
      <c r="P1409" s="10">
        <f t="shared" si="110"/>
        <v>6.2418720000000008</v>
      </c>
      <c r="Q1409">
        <v>8.5612499999999994</v>
      </c>
      <c r="R1409" s="10">
        <f t="shared" si="110"/>
        <v>4.40424945</v>
      </c>
      <c r="S1409">
        <v>6.3887996417131571E-3</v>
      </c>
      <c r="T1409">
        <v>-2.1945807315051726</v>
      </c>
    </row>
    <row r="1410" spans="1:20" x14ac:dyDescent="0.25">
      <c r="A1410" s="8">
        <v>38281</v>
      </c>
      <c r="B1410" s="7">
        <v>6.8497686000000018</v>
      </c>
      <c r="C1410" s="7">
        <v>4.4040350999999998</v>
      </c>
      <c r="D1410">
        <f t="shared" si="111"/>
        <v>1408</v>
      </c>
      <c r="E1410" s="4">
        <f t="shared" si="107"/>
        <v>6.3842621419676207E-3</v>
      </c>
      <c r="F1410">
        <f t="shared" si="108"/>
        <v>-2.1948892888765204</v>
      </c>
      <c r="G1410">
        <f t="shared" si="109"/>
        <v>0.42926829268292682</v>
      </c>
      <c r="N1410" s="5">
        <v>38281</v>
      </c>
      <c r="O1410">
        <v>13.315000000000003</v>
      </c>
      <c r="P1410" s="10">
        <f t="shared" si="110"/>
        <v>6.8497686000000018</v>
      </c>
      <c r="Q1410">
        <v>8.5608333333333331</v>
      </c>
      <c r="R1410" s="10">
        <f t="shared" si="110"/>
        <v>4.4040350999999998</v>
      </c>
      <c r="S1410">
        <v>6.3842621419676207E-3</v>
      </c>
      <c r="T1410">
        <v>-2.1948892888765204</v>
      </c>
    </row>
    <row r="1411" spans="1:20" x14ac:dyDescent="0.25">
      <c r="A1411" s="8">
        <v>35494</v>
      </c>
      <c r="B1411" s="7">
        <v>5.5330165500000001</v>
      </c>
      <c r="C1411" s="7">
        <v>4.4040350999999998</v>
      </c>
      <c r="D1411">
        <f t="shared" si="111"/>
        <v>1409</v>
      </c>
      <c r="E1411" s="4">
        <f t="shared" ref="E1411:E1474" si="112">(D$1+1)/D1411/365</f>
        <v>6.3797310829598374E-3</v>
      </c>
      <c r="F1411">
        <f t="shared" ref="F1411:F1474" si="113">LOG(E1411)</f>
        <v>-2.1951976271797835</v>
      </c>
      <c r="G1411">
        <f t="shared" ref="G1411:G1474" si="114">D1411/D$1</f>
        <v>0.42957317073170731</v>
      </c>
      <c r="N1411" s="5">
        <v>35494</v>
      </c>
      <c r="O1411">
        <v>10.755416666666667</v>
      </c>
      <c r="P1411" s="10">
        <f t="shared" si="110"/>
        <v>5.5330165500000001</v>
      </c>
      <c r="Q1411">
        <v>8.5608333333333331</v>
      </c>
      <c r="R1411" s="10">
        <f t="shared" si="110"/>
        <v>4.4040350999999998</v>
      </c>
      <c r="S1411">
        <v>6.3797310829598374E-3</v>
      </c>
      <c r="T1411">
        <v>-2.1951976271797835</v>
      </c>
    </row>
    <row r="1412" spans="1:20" x14ac:dyDescent="0.25">
      <c r="A1412" s="8">
        <v>36938</v>
      </c>
      <c r="B1412" s="7">
        <v>5.8710465000000003</v>
      </c>
      <c r="C1412" s="7">
        <v>4.4038207500000013</v>
      </c>
      <c r="D1412">
        <f t="shared" si="111"/>
        <v>1410</v>
      </c>
      <c r="E1412" s="4">
        <f t="shared" si="112"/>
        <v>6.3752064509861074E-3</v>
      </c>
      <c r="F1412">
        <f t="shared" si="113"/>
        <v>-2.1955057467258068</v>
      </c>
      <c r="G1412">
        <f t="shared" si="114"/>
        <v>0.4298780487804878</v>
      </c>
      <c r="N1412" s="5">
        <v>36938</v>
      </c>
      <c r="O1412">
        <v>11.4125</v>
      </c>
      <c r="P1412" s="10">
        <f t="shared" ref="P1412:R1475" si="115">O1412*0.51444</f>
        <v>5.8710465000000003</v>
      </c>
      <c r="Q1412">
        <v>8.5604166666666686</v>
      </c>
      <c r="R1412" s="10">
        <f t="shared" si="115"/>
        <v>4.4038207500000013</v>
      </c>
      <c r="S1412">
        <v>6.3752064509861074E-3</v>
      </c>
      <c r="T1412">
        <v>-2.1955057467258068</v>
      </c>
    </row>
    <row r="1413" spans="1:20" x14ac:dyDescent="0.25">
      <c r="A1413" s="8">
        <v>37197</v>
      </c>
      <c r="B1413" s="7">
        <v>5.0423693999999983</v>
      </c>
      <c r="C1413" s="7">
        <v>4.4003911500000008</v>
      </c>
      <c r="D1413">
        <f t="shared" ref="D1413:D1476" si="116">D1412+1</f>
        <v>1411</v>
      </c>
      <c r="E1413" s="4">
        <f t="shared" si="112"/>
        <v>6.3706882323815812E-3</v>
      </c>
      <c r="F1413">
        <f t="shared" si="113"/>
        <v>-2.195813647824775</v>
      </c>
      <c r="G1413">
        <f t="shared" si="114"/>
        <v>0.43018292682926829</v>
      </c>
      <c r="N1413" s="5">
        <v>37197</v>
      </c>
      <c r="O1413">
        <v>9.8016666666666641</v>
      </c>
      <c r="P1413" s="10">
        <f t="shared" si="115"/>
        <v>5.0423693999999983</v>
      </c>
      <c r="Q1413">
        <v>8.5537500000000009</v>
      </c>
      <c r="R1413" s="10">
        <f t="shared" si="115"/>
        <v>4.4003911500000008</v>
      </c>
      <c r="S1413">
        <v>6.3706882323815812E-3</v>
      </c>
      <c r="T1413">
        <v>-2.195813647824775</v>
      </c>
    </row>
    <row r="1414" spans="1:20" x14ac:dyDescent="0.25">
      <c r="A1414" s="8">
        <v>35545</v>
      </c>
      <c r="B1414" s="7">
        <v>5.3425818857142842</v>
      </c>
      <c r="C1414" s="7">
        <v>4.4001767999999997</v>
      </c>
      <c r="D1414">
        <f t="shared" si="116"/>
        <v>1412</v>
      </c>
      <c r="E1414" s="4">
        <f t="shared" si="112"/>
        <v>6.3661764135201212E-3</v>
      </c>
      <c r="F1414">
        <f t="shared" si="113"/>
        <v>-2.196121330786212</v>
      </c>
      <c r="G1414">
        <f t="shared" si="114"/>
        <v>0.43048780487804877</v>
      </c>
      <c r="N1414" s="5">
        <v>35545</v>
      </c>
      <c r="O1414">
        <v>10.385238095238092</v>
      </c>
      <c r="P1414" s="10">
        <f t="shared" si="115"/>
        <v>5.3425818857142842</v>
      </c>
      <c r="Q1414">
        <v>8.5533333333333328</v>
      </c>
      <c r="R1414" s="10">
        <f t="shared" si="115"/>
        <v>4.4001767999999997</v>
      </c>
      <c r="S1414">
        <v>6.3661764135201212E-3</v>
      </c>
      <c r="T1414">
        <v>-2.196121330786212</v>
      </c>
    </row>
    <row r="1415" spans="1:20" x14ac:dyDescent="0.25">
      <c r="A1415" s="8">
        <v>36437</v>
      </c>
      <c r="B1415" s="7">
        <v>6.3083205000000007</v>
      </c>
      <c r="C1415" s="7">
        <v>4.3997481000000009</v>
      </c>
      <c r="D1415">
        <f t="shared" si="116"/>
        <v>1413</v>
      </c>
      <c r="E1415" s="4">
        <f t="shared" si="112"/>
        <v>6.3616709808141615E-3</v>
      </c>
      <c r="F1415">
        <f t="shared" si="113"/>
        <v>-2.1964287959189859</v>
      </c>
      <c r="G1415">
        <f t="shared" si="114"/>
        <v>0.43079268292682926</v>
      </c>
      <c r="N1415" s="5">
        <v>36437</v>
      </c>
      <c r="O1415">
        <v>12.262500000000001</v>
      </c>
      <c r="P1415" s="10">
        <f t="shared" si="115"/>
        <v>6.3083205000000007</v>
      </c>
      <c r="Q1415">
        <v>8.552500000000002</v>
      </c>
      <c r="R1415" s="10">
        <f t="shared" si="115"/>
        <v>4.3997481000000009</v>
      </c>
      <c r="S1415">
        <v>6.3616709808141615E-3</v>
      </c>
      <c r="T1415">
        <v>-2.1964287959189859</v>
      </c>
    </row>
    <row r="1416" spans="1:20" x14ac:dyDescent="0.25">
      <c r="A1416" s="8">
        <v>37134</v>
      </c>
      <c r="B1416" s="7">
        <v>5.4455617500000004</v>
      </c>
      <c r="C1416" s="7">
        <v>4.3958898</v>
      </c>
      <c r="D1416">
        <f t="shared" si="116"/>
        <v>1414</v>
      </c>
      <c r="E1416" s="4">
        <f t="shared" si="112"/>
        <v>6.3571719207145758E-3</v>
      </c>
      <c r="F1416">
        <f t="shared" si="113"/>
        <v>-2.1967360435313075</v>
      </c>
      <c r="G1416">
        <f t="shared" si="114"/>
        <v>0.43109756097560975</v>
      </c>
      <c r="N1416" s="5">
        <v>37134</v>
      </c>
      <c r="O1416">
        <v>10.585416666666667</v>
      </c>
      <c r="P1416" s="10">
        <f t="shared" si="115"/>
        <v>5.4455617500000004</v>
      </c>
      <c r="Q1416">
        <v>8.5449999999999999</v>
      </c>
      <c r="R1416" s="10">
        <f t="shared" si="115"/>
        <v>4.3958898</v>
      </c>
      <c r="S1416">
        <v>6.3571719207145758E-3</v>
      </c>
      <c r="T1416">
        <v>-2.1967360435313075</v>
      </c>
    </row>
    <row r="1417" spans="1:20" x14ac:dyDescent="0.25">
      <c r="A1417" s="8">
        <v>37410</v>
      </c>
      <c r="B1417" s="7">
        <v>6.1250512500000012</v>
      </c>
      <c r="C1417" s="7">
        <v>4.3956754500000015</v>
      </c>
      <c r="D1417">
        <f t="shared" si="116"/>
        <v>1415</v>
      </c>
      <c r="E1417" s="4">
        <f t="shared" si="112"/>
        <v>6.3526792197105388E-3</v>
      </c>
      <c r="F1417">
        <f t="shared" si="113"/>
        <v>-2.1970430739307361</v>
      </c>
      <c r="G1417">
        <f t="shared" si="114"/>
        <v>0.43140243902439024</v>
      </c>
      <c r="N1417" s="5">
        <v>37410</v>
      </c>
      <c r="O1417">
        <v>11.906250000000002</v>
      </c>
      <c r="P1417" s="10">
        <f t="shared" si="115"/>
        <v>6.1250512500000012</v>
      </c>
      <c r="Q1417">
        <v>8.5445833333333354</v>
      </c>
      <c r="R1417" s="10">
        <f t="shared" si="115"/>
        <v>4.3956754500000015</v>
      </c>
      <c r="S1417">
        <v>6.3526792197105388E-3</v>
      </c>
      <c r="T1417">
        <v>-2.1970430739307361</v>
      </c>
    </row>
    <row r="1418" spans="1:20" x14ac:dyDescent="0.25">
      <c r="A1418" s="8">
        <v>37026</v>
      </c>
      <c r="B1418" s="7">
        <v>5.3711822999999992</v>
      </c>
      <c r="C1418" s="7">
        <v>4.3956754500000006</v>
      </c>
      <c r="D1418">
        <f t="shared" si="116"/>
        <v>1416</v>
      </c>
      <c r="E1418" s="4">
        <f t="shared" si="112"/>
        <v>6.3481928643293857E-3</v>
      </c>
      <c r="F1418">
        <f t="shared" si="113"/>
        <v>-2.1973498874241773</v>
      </c>
      <c r="G1418">
        <f t="shared" si="114"/>
        <v>0.43170731707317073</v>
      </c>
      <c r="N1418" s="5">
        <v>37026</v>
      </c>
      <c r="O1418">
        <v>10.440833333333332</v>
      </c>
      <c r="P1418" s="10">
        <f t="shared" si="115"/>
        <v>5.3711822999999992</v>
      </c>
      <c r="Q1418">
        <v>8.5445833333333336</v>
      </c>
      <c r="R1418" s="10">
        <f t="shared" si="115"/>
        <v>4.3956754500000006</v>
      </c>
      <c r="S1418">
        <v>6.3481928643293857E-3</v>
      </c>
      <c r="T1418">
        <v>-2.1973498874241773</v>
      </c>
    </row>
    <row r="1419" spans="1:20" x14ac:dyDescent="0.25">
      <c r="A1419" s="8">
        <v>38194</v>
      </c>
      <c r="B1419" s="7">
        <v>6.3123931500000019</v>
      </c>
      <c r="C1419" s="7">
        <v>4.3954611000000012</v>
      </c>
      <c r="D1419">
        <f t="shared" si="116"/>
        <v>1417</v>
      </c>
      <c r="E1419" s="4">
        <f t="shared" si="112"/>
        <v>6.3437128411364934E-3</v>
      </c>
      <c r="F1419">
        <f t="shared" si="113"/>
        <v>-2.1976564843178874</v>
      </c>
      <c r="G1419">
        <f t="shared" si="114"/>
        <v>0.43201219512195121</v>
      </c>
      <c r="N1419" s="5">
        <v>38194</v>
      </c>
      <c r="O1419">
        <v>12.270416666666669</v>
      </c>
      <c r="P1419" s="10">
        <f t="shared" si="115"/>
        <v>6.3123931500000019</v>
      </c>
      <c r="Q1419">
        <v>8.5441666666666691</v>
      </c>
      <c r="R1419" s="10">
        <f t="shared" si="115"/>
        <v>4.3954611000000012</v>
      </c>
      <c r="S1419">
        <v>6.3437128411364934E-3</v>
      </c>
      <c r="T1419">
        <v>-2.1976564843178874</v>
      </c>
    </row>
    <row r="1420" spans="1:20" x14ac:dyDescent="0.25">
      <c r="A1420" s="8">
        <v>36849</v>
      </c>
      <c r="B1420" s="7">
        <v>6.9751633500000008</v>
      </c>
      <c r="C1420" s="7">
        <v>4.3916028000000003</v>
      </c>
      <c r="D1420">
        <f t="shared" si="116"/>
        <v>1418</v>
      </c>
      <c r="E1420" s="4">
        <f t="shared" si="112"/>
        <v>6.3392391367351275E-3</v>
      </c>
      <c r="F1420">
        <f t="shared" si="113"/>
        <v>-2.1979628649174749</v>
      </c>
      <c r="G1420">
        <f t="shared" si="114"/>
        <v>0.4323170731707317</v>
      </c>
      <c r="N1420" s="5">
        <v>36849</v>
      </c>
      <c r="O1420">
        <v>13.558750000000002</v>
      </c>
      <c r="P1420" s="10">
        <f t="shared" si="115"/>
        <v>6.9751633500000008</v>
      </c>
      <c r="Q1420">
        <v>8.5366666666666671</v>
      </c>
      <c r="R1420" s="10">
        <f t="shared" si="115"/>
        <v>4.3916028000000003</v>
      </c>
      <c r="S1420">
        <v>6.3392391367351275E-3</v>
      </c>
      <c r="T1420">
        <v>-2.1979628649174749</v>
      </c>
    </row>
    <row r="1421" spans="1:20" x14ac:dyDescent="0.25">
      <c r="A1421" s="8">
        <v>36751</v>
      </c>
      <c r="B1421" s="7">
        <v>7.5579810000000016</v>
      </c>
      <c r="C1421" s="7">
        <v>4.39138845</v>
      </c>
      <c r="D1421">
        <f t="shared" si="116"/>
        <v>1419</v>
      </c>
      <c r="E1421" s="4">
        <f t="shared" si="112"/>
        <v>6.3347717377663215E-3</v>
      </c>
      <c r="F1421">
        <f t="shared" si="113"/>
        <v>-2.1982690295279013</v>
      </c>
      <c r="G1421">
        <f t="shared" si="114"/>
        <v>0.43262195121951219</v>
      </c>
      <c r="N1421" s="5">
        <v>36751</v>
      </c>
      <c r="O1421">
        <v>14.69166666666667</v>
      </c>
      <c r="P1421" s="10">
        <f t="shared" si="115"/>
        <v>7.5579810000000016</v>
      </c>
      <c r="Q1421">
        <v>8.536249999999999</v>
      </c>
      <c r="R1421" s="10">
        <f t="shared" si="115"/>
        <v>4.39138845</v>
      </c>
      <c r="S1421">
        <v>6.3347717377663215E-3</v>
      </c>
      <c r="T1421">
        <v>-2.1982690295279013</v>
      </c>
    </row>
    <row r="1422" spans="1:20" x14ac:dyDescent="0.25">
      <c r="A1422" s="5">
        <v>38519</v>
      </c>
      <c r="B1422">
        <v>5.2620781499999998</v>
      </c>
      <c r="C1422">
        <v>4.3875301499999999</v>
      </c>
      <c r="D1422">
        <f t="shared" si="116"/>
        <v>1420</v>
      </c>
      <c r="E1422" s="4">
        <f t="shared" si="112"/>
        <v>6.3303106309087406E-3</v>
      </c>
      <c r="F1422">
        <f t="shared" si="113"/>
        <v>-2.1985749784534834</v>
      </c>
      <c r="G1422">
        <f t="shared" si="114"/>
        <v>0.43292682926829268</v>
      </c>
      <c r="N1422" s="5">
        <v>38519</v>
      </c>
      <c r="O1422">
        <v>10.22875</v>
      </c>
      <c r="P1422" s="10">
        <f t="shared" si="115"/>
        <v>5.2620781499999998</v>
      </c>
      <c r="Q1422">
        <v>8.5287500000000005</v>
      </c>
      <c r="R1422" s="10">
        <f t="shared" si="115"/>
        <v>4.3875301499999999</v>
      </c>
      <c r="S1422">
        <v>6.3303106309087406E-3</v>
      </c>
      <c r="T1422">
        <v>-2.1985749784534834</v>
      </c>
    </row>
    <row r="1423" spans="1:20" x14ac:dyDescent="0.25">
      <c r="A1423" s="8">
        <v>38193</v>
      </c>
      <c r="B1423" s="7">
        <v>6.2208657000000009</v>
      </c>
      <c r="C1423" s="7">
        <v>4.3873158000000005</v>
      </c>
      <c r="D1423">
        <f t="shared" si="116"/>
        <v>1421</v>
      </c>
      <c r="E1423" s="4">
        <f t="shared" si="112"/>
        <v>6.3258558028785432E-3</v>
      </c>
      <c r="F1423">
        <f t="shared" si="113"/>
        <v>-2.198880711997897</v>
      </c>
      <c r="G1423">
        <f t="shared" si="114"/>
        <v>0.43323170731707317</v>
      </c>
      <c r="N1423" s="5">
        <v>38193</v>
      </c>
      <c r="O1423">
        <v>12.092500000000001</v>
      </c>
      <c r="P1423" s="10">
        <f t="shared" si="115"/>
        <v>6.2208657000000009</v>
      </c>
      <c r="Q1423">
        <v>8.5283333333333342</v>
      </c>
      <c r="R1423" s="10">
        <f t="shared" si="115"/>
        <v>4.3873158000000005</v>
      </c>
      <c r="S1423">
        <v>6.3258558028785432E-3</v>
      </c>
      <c r="T1423">
        <v>-2.198880711997897</v>
      </c>
    </row>
    <row r="1424" spans="1:20" x14ac:dyDescent="0.25">
      <c r="A1424" s="8">
        <v>38112</v>
      </c>
      <c r="B1424" s="7">
        <v>5.2828701000000011</v>
      </c>
      <c r="C1424" s="7">
        <v>4.3868871000000009</v>
      </c>
      <c r="D1424">
        <f t="shared" si="116"/>
        <v>1422</v>
      </c>
      <c r="E1424" s="4">
        <f t="shared" si="112"/>
        <v>6.3214072404292627E-3</v>
      </c>
      <c r="F1424">
        <f t="shared" si="113"/>
        <v>-2.1991862304641745</v>
      </c>
      <c r="G1424">
        <f t="shared" si="114"/>
        <v>0.43353658536585366</v>
      </c>
      <c r="N1424" s="5">
        <v>38112</v>
      </c>
      <c r="O1424">
        <v>10.269166666666669</v>
      </c>
      <c r="P1424" s="10">
        <f t="shared" si="115"/>
        <v>5.2828701000000011</v>
      </c>
      <c r="Q1424">
        <v>8.5275000000000016</v>
      </c>
      <c r="R1424" s="10">
        <f t="shared" si="115"/>
        <v>4.3868871000000009</v>
      </c>
      <c r="S1424">
        <v>6.3214072404292627E-3</v>
      </c>
      <c r="T1424">
        <v>-2.1991862304641745</v>
      </c>
    </row>
    <row r="1425" spans="1:20" x14ac:dyDescent="0.25">
      <c r="A1425" s="5">
        <v>38469</v>
      </c>
      <c r="B1425">
        <v>5.4589099090909095</v>
      </c>
      <c r="C1425">
        <v>4.3818596181818181</v>
      </c>
      <c r="D1425">
        <f t="shared" si="116"/>
        <v>1423</v>
      </c>
      <c r="E1425" s="4">
        <f t="shared" si="112"/>
        <v>6.3169649303516599E-3</v>
      </c>
      <c r="F1425">
        <f t="shared" si="113"/>
        <v>-2.1994915341547112</v>
      </c>
      <c r="G1425">
        <f t="shared" si="114"/>
        <v>0.43384146341463414</v>
      </c>
      <c r="N1425" s="5">
        <v>38469</v>
      </c>
      <c r="O1425">
        <v>10.611363636363636</v>
      </c>
      <c r="P1425" s="10">
        <f t="shared" si="115"/>
        <v>5.4589099090909095</v>
      </c>
      <c r="Q1425">
        <v>8.5177272727272726</v>
      </c>
      <c r="R1425" s="10">
        <f t="shared" si="115"/>
        <v>4.3818596181818181</v>
      </c>
      <c r="S1425">
        <v>6.3169649303516599E-3</v>
      </c>
      <c r="T1425">
        <v>-2.1994915341547112</v>
      </c>
    </row>
    <row r="1426" spans="1:20" x14ac:dyDescent="0.25">
      <c r="A1426" s="8">
        <v>35586</v>
      </c>
      <c r="B1426" s="7">
        <v>6.4122802500000011</v>
      </c>
      <c r="C1426" s="7">
        <v>4.3795992000000012</v>
      </c>
      <c r="D1426">
        <f t="shared" si="116"/>
        <v>1424</v>
      </c>
      <c r="E1426" s="4">
        <f t="shared" si="112"/>
        <v>6.3125288594736029E-3</v>
      </c>
      <c r="F1426">
        <f t="shared" si="113"/>
        <v>-2.1997966233712645</v>
      </c>
      <c r="G1426">
        <f t="shared" si="114"/>
        <v>0.43414634146341463</v>
      </c>
      <c r="N1426" s="5">
        <v>35586</v>
      </c>
      <c r="O1426">
        <v>12.464583333333335</v>
      </c>
      <c r="P1426" s="10">
        <f t="shared" si="115"/>
        <v>6.4122802500000011</v>
      </c>
      <c r="Q1426">
        <v>8.5133333333333354</v>
      </c>
      <c r="R1426" s="10">
        <f t="shared" si="115"/>
        <v>4.3795992000000012</v>
      </c>
      <c r="S1426">
        <v>6.3125288594736029E-3</v>
      </c>
      <c r="T1426">
        <v>-2.1997966233712645</v>
      </c>
    </row>
    <row r="1427" spans="1:20" x14ac:dyDescent="0.25">
      <c r="A1427" s="8">
        <v>37489</v>
      </c>
      <c r="B1427" s="7">
        <v>6.3042478500000003</v>
      </c>
      <c r="C1427" s="7">
        <v>4.374883500000001</v>
      </c>
      <c r="D1427">
        <f t="shared" si="116"/>
        <v>1425</v>
      </c>
      <c r="E1427" s="4">
        <f t="shared" si="112"/>
        <v>6.3080990146599366E-3</v>
      </c>
      <c r="F1427">
        <f t="shared" si="113"/>
        <v>-2.2001014984149561</v>
      </c>
      <c r="G1427">
        <f t="shared" si="114"/>
        <v>0.43445121951219512</v>
      </c>
      <c r="N1427" s="5">
        <v>37489</v>
      </c>
      <c r="O1427">
        <v>12.254583333333334</v>
      </c>
      <c r="P1427" s="10">
        <f t="shared" si="115"/>
        <v>6.3042478500000003</v>
      </c>
      <c r="Q1427">
        <v>8.5041666666666682</v>
      </c>
      <c r="R1427" s="10">
        <f t="shared" si="115"/>
        <v>4.374883500000001</v>
      </c>
      <c r="S1427">
        <v>6.3080990146599366E-3</v>
      </c>
      <c r="T1427">
        <v>-2.2001014984149561</v>
      </c>
    </row>
    <row r="1428" spans="1:20" x14ac:dyDescent="0.25">
      <c r="A1428" s="8">
        <v>36330</v>
      </c>
      <c r="B1428" s="7">
        <v>7.0576881</v>
      </c>
      <c r="C1428" s="7">
        <v>4.3746691499999999</v>
      </c>
      <c r="D1428">
        <f t="shared" si="116"/>
        <v>1426</v>
      </c>
      <c r="E1428" s="4">
        <f t="shared" si="112"/>
        <v>6.3036753828123503E-3</v>
      </c>
      <c r="F1428">
        <f t="shared" si="113"/>
        <v>-2.2004061595862736</v>
      </c>
      <c r="G1428">
        <f t="shared" si="114"/>
        <v>0.43475609756097561</v>
      </c>
      <c r="N1428" s="5">
        <v>36330</v>
      </c>
      <c r="O1428">
        <v>13.719166666666666</v>
      </c>
      <c r="P1428" s="10">
        <f t="shared" si="115"/>
        <v>7.0576881</v>
      </c>
      <c r="Q1428">
        <v>8.5037500000000001</v>
      </c>
      <c r="R1428" s="10">
        <f t="shared" si="115"/>
        <v>4.3746691499999999</v>
      </c>
      <c r="S1428">
        <v>6.3036753828123503E-3</v>
      </c>
      <c r="T1428">
        <v>-2.2004061595862736</v>
      </c>
    </row>
    <row r="1429" spans="1:20" x14ac:dyDescent="0.25">
      <c r="A1429" s="8">
        <v>35974</v>
      </c>
      <c r="B1429" s="7">
        <v>6.0952566000000008</v>
      </c>
      <c r="C1429" s="7">
        <v>4.3710252000000009</v>
      </c>
      <c r="D1429">
        <f t="shared" si="116"/>
        <v>1427</v>
      </c>
      <c r="E1429" s="4">
        <f t="shared" si="112"/>
        <v>6.2992579508692435E-3</v>
      </c>
      <c r="F1429">
        <f t="shared" si="113"/>
        <v>-2.2007106071850742</v>
      </c>
      <c r="G1429">
        <f t="shared" si="114"/>
        <v>0.4350609756097561</v>
      </c>
      <c r="N1429" s="5">
        <v>35974</v>
      </c>
      <c r="O1429">
        <v>11.848333333333334</v>
      </c>
      <c r="P1429" s="10">
        <f t="shared" si="115"/>
        <v>6.0952566000000008</v>
      </c>
      <c r="Q1429">
        <v>8.4966666666666679</v>
      </c>
      <c r="R1429" s="10">
        <f t="shared" si="115"/>
        <v>4.3710252000000009</v>
      </c>
      <c r="S1429">
        <v>6.2992579508692435E-3</v>
      </c>
      <c r="T1429">
        <v>-2.2007106071850742</v>
      </c>
    </row>
    <row r="1430" spans="1:20" x14ac:dyDescent="0.25">
      <c r="A1430" s="8">
        <v>36322</v>
      </c>
      <c r="B1430" s="7">
        <v>7.2583197000000004</v>
      </c>
      <c r="C1430" s="7">
        <v>4.3710252000000001</v>
      </c>
      <c r="D1430">
        <f t="shared" si="116"/>
        <v>1428</v>
      </c>
      <c r="E1430" s="4">
        <f t="shared" si="112"/>
        <v>6.294846705805609E-3</v>
      </c>
      <c r="F1430">
        <f t="shared" si="113"/>
        <v>-2.2010148415105828</v>
      </c>
      <c r="G1430">
        <f t="shared" si="114"/>
        <v>0.43536585365853658</v>
      </c>
      <c r="N1430" s="5">
        <v>36322</v>
      </c>
      <c r="O1430">
        <v>14.109166666666667</v>
      </c>
      <c r="P1430" s="10">
        <f t="shared" si="115"/>
        <v>7.2583197000000004</v>
      </c>
      <c r="Q1430">
        <v>8.4966666666666661</v>
      </c>
      <c r="R1430" s="10">
        <f t="shared" si="115"/>
        <v>4.3710252000000001</v>
      </c>
      <c r="S1430">
        <v>6.294846705805609E-3</v>
      </c>
      <c r="T1430">
        <v>-2.2010148415105828</v>
      </c>
    </row>
    <row r="1431" spans="1:20" x14ac:dyDescent="0.25">
      <c r="A1431" s="8">
        <v>38101</v>
      </c>
      <c r="B1431" s="7">
        <v>5.3913312000000015</v>
      </c>
      <c r="C1431" s="7">
        <v>4.3708108500000016</v>
      </c>
      <c r="D1431">
        <f t="shared" si="116"/>
        <v>1429</v>
      </c>
      <c r="E1431" s="4">
        <f t="shared" si="112"/>
        <v>6.2904416346328974E-3</v>
      </c>
      <c r="F1431">
        <f t="shared" si="113"/>
        <v>-2.2013188628613971</v>
      </c>
      <c r="G1431">
        <f t="shared" si="114"/>
        <v>0.43567073170731707</v>
      </c>
      <c r="N1431" s="5">
        <v>38101</v>
      </c>
      <c r="O1431">
        <v>10.480000000000002</v>
      </c>
      <c r="P1431" s="10">
        <f t="shared" si="115"/>
        <v>5.3913312000000015</v>
      </c>
      <c r="Q1431">
        <v>8.4962500000000034</v>
      </c>
      <c r="R1431" s="10">
        <f t="shared" si="115"/>
        <v>4.3708108500000016</v>
      </c>
      <c r="S1431">
        <v>6.2904416346328974E-3</v>
      </c>
      <c r="T1431">
        <v>-2.2013188628613971</v>
      </c>
    </row>
    <row r="1432" spans="1:20" x14ac:dyDescent="0.25">
      <c r="A1432" s="8">
        <v>36528</v>
      </c>
      <c r="B1432" s="7">
        <v>5.7625854000000007</v>
      </c>
      <c r="C1432" s="7">
        <v>4.3708108499999998</v>
      </c>
      <c r="D1432">
        <f t="shared" si="116"/>
        <v>1430</v>
      </c>
      <c r="E1432" s="4">
        <f t="shared" si="112"/>
        <v>6.2860427243988885E-3</v>
      </c>
      <c r="F1432">
        <f t="shared" si="113"/>
        <v>-2.201622671535489</v>
      </c>
      <c r="G1432">
        <f t="shared" si="114"/>
        <v>0.43597560975609756</v>
      </c>
      <c r="N1432" s="5">
        <v>36528</v>
      </c>
      <c r="O1432">
        <v>11.201666666666668</v>
      </c>
      <c r="P1432" s="10">
        <f t="shared" si="115"/>
        <v>5.7625854000000007</v>
      </c>
      <c r="Q1432">
        <v>8.4962499999999999</v>
      </c>
      <c r="R1432" s="10">
        <f t="shared" si="115"/>
        <v>4.3708108499999998</v>
      </c>
      <c r="S1432">
        <v>6.2860427243988885E-3</v>
      </c>
      <c r="T1432">
        <v>-2.201622671535489</v>
      </c>
    </row>
    <row r="1433" spans="1:20" x14ac:dyDescent="0.25">
      <c r="A1433" s="8">
        <v>36739</v>
      </c>
      <c r="B1433" s="7">
        <v>6.4337152500000006</v>
      </c>
      <c r="C1433" s="7">
        <v>4.3703821499999993</v>
      </c>
      <c r="D1433">
        <f t="shared" si="116"/>
        <v>1431</v>
      </c>
      <c r="E1433" s="4">
        <f t="shared" si="112"/>
        <v>6.2816499621875686E-3</v>
      </c>
      <c r="F1433">
        <f t="shared" si="113"/>
        <v>-2.2019262678302032</v>
      </c>
      <c r="G1433">
        <f t="shared" si="114"/>
        <v>0.43628048780487805</v>
      </c>
      <c r="N1433" s="5">
        <v>36739</v>
      </c>
      <c r="O1433">
        <v>12.506250000000001</v>
      </c>
      <c r="P1433" s="10">
        <f t="shared" si="115"/>
        <v>6.4337152500000006</v>
      </c>
      <c r="Q1433">
        <v>8.4954166666666655</v>
      </c>
      <c r="R1433" s="10">
        <f t="shared" si="115"/>
        <v>4.3703821499999993</v>
      </c>
      <c r="S1433">
        <v>6.2816499621875686E-3</v>
      </c>
      <c r="T1433">
        <v>-2.2019262678302032</v>
      </c>
    </row>
    <row r="1434" spans="1:20" x14ac:dyDescent="0.25">
      <c r="A1434" s="5">
        <v>38551</v>
      </c>
      <c r="B1434">
        <v>5.3829715499999997</v>
      </c>
      <c r="C1434">
        <v>4.3671669000000009</v>
      </c>
      <c r="D1434">
        <f t="shared" si="116"/>
        <v>1432</v>
      </c>
      <c r="E1434" s="4">
        <f t="shared" si="112"/>
        <v>6.2772633351190028E-3</v>
      </c>
      <c r="F1434">
        <f t="shared" si="113"/>
        <v>-2.2022296520422637</v>
      </c>
      <c r="G1434">
        <f t="shared" si="114"/>
        <v>0.43658536585365854</v>
      </c>
      <c r="N1434" s="5">
        <v>38551</v>
      </c>
      <c r="O1434">
        <v>10.463749999999999</v>
      </c>
      <c r="P1434" s="10">
        <f t="shared" si="115"/>
        <v>5.3829715499999997</v>
      </c>
      <c r="Q1434">
        <v>8.4891666666666676</v>
      </c>
      <c r="R1434" s="10">
        <f t="shared" si="115"/>
        <v>4.3671669000000009</v>
      </c>
      <c r="S1434">
        <v>6.2772633351190028E-3</v>
      </c>
      <c r="T1434">
        <v>-2.2022296520422637</v>
      </c>
    </row>
    <row r="1435" spans="1:20" x14ac:dyDescent="0.25">
      <c r="A1435" s="8">
        <v>38295</v>
      </c>
      <c r="B1435" s="7">
        <v>5.7117844500000006</v>
      </c>
      <c r="C1435" s="7">
        <v>4.3663094999999998</v>
      </c>
      <c r="D1435">
        <f t="shared" si="116"/>
        <v>1433</v>
      </c>
      <c r="E1435" s="4">
        <f t="shared" si="112"/>
        <v>6.2728828303492057E-3</v>
      </c>
      <c r="F1435">
        <f t="shared" si="113"/>
        <v>-2.2025328244677715</v>
      </c>
      <c r="G1435">
        <f t="shared" si="114"/>
        <v>0.43689024390243902</v>
      </c>
      <c r="N1435" s="5">
        <v>38295</v>
      </c>
      <c r="O1435">
        <v>11.102916666666667</v>
      </c>
      <c r="P1435" s="10">
        <f t="shared" si="115"/>
        <v>5.7117844500000006</v>
      </c>
      <c r="Q1435">
        <v>8.4874999999999989</v>
      </c>
      <c r="R1435" s="10">
        <f t="shared" si="115"/>
        <v>4.3663094999999998</v>
      </c>
      <c r="S1435">
        <v>6.2728828303492057E-3</v>
      </c>
      <c r="T1435">
        <v>-2.2025328244677715</v>
      </c>
    </row>
    <row r="1436" spans="1:20" x14ac:dyDescent="0.25">
      <c r="A1436" s="8">
        <v>36000</v>
      </c>
      <c r="B1436" s="7">
        <v>5.6333323500000017</v>
      </c>
      <c r="C1436" s="7">
        <v>4.36266555</v>
      </c>
      <c r="D1436">
        <f t="shared" si="116"/>
        <v>1434</v>
      </c>
      <c r="E1436" s="4">
        <f t="shared" si="112"/>
        <v>6.2685084350700216E-3</v>
      </c>
      <c r="F1436">
        <f t="shared" si="113"/>
        <v>-2.2028357854022085</v>
      </c>
      <c r="G1436">
        <f t="shared" si="114"/>
        <v>0.43719512195121951</v>
      </c>
      <c r="N1436" s="5">
        <v>36000</v>
      </c>
      <c r="O1436">
        <v>10.950416666666669</v>
      </c>
      <c r="P1436" s="10">
        <f t="shared" si="115"/>
        <v>5.6333323500000017</v>
      </c>
      <c r="Q1436">
        <v>8.4804166666666667</v>
      </c>
      <c r="R1436" s="10">
        <f t="shared" si="115"/>
        <v>4.36266555</v>
      </c>
      <c r="S1436">
        <v>6.2685084350700216E-3</v>
      </c>
      <c r="T1436">
        <v>-2.2028357854022085</v>
      </c>
    </row>
    <row r="1437" spans="1:20" x14ac:dyDescent="0.25">
      <c r="A1437" s="8">
        <v>38185</v>
      </c>
      <c r="B1437" s="7">
        <v>5.2663651499999995</v>
      </c>
      <c r="C1437" s="7">
        <v>4.3624511999999998</v>
      </c>
      <c r="D1437">
        <f t="shared" si="116"/>
        <v>1435</v>
      </c>
      <c r="E1437" s="4">
        <f t="shared" si="112"/>
        <v>6.2641401365089973E-3</v>
      </c>
      <c r="F1437">
        <f t="shared" si="113"/>
        <v>-2.2031385351404382</v>
      </c>
      <c r="G1437">
        <f t="shared" si="114"/>
        <v>0.4375</v>
      </c>
      <c r="N1437" s="5">
        <v>38185</v>
      </c>
      <c r="O1437">
        <v>10.237083333333333</v>
      </c>
      <c r="P1437" s="10">
        <f t="shared" si="115"/>
        <v>5.2663651499999995</v>
      </c>
      <c r="Q1437">
        <v>8.4799999999999986</v>
      </c>
      <c r="R1437" s="10">
        <f t="shared" si="115"/>
        <v>4.3624511999999998</v>
      </c>
      <c r="S1437">
        <v>6.2641401365089973E-3</v>
      </c>
      <c r="T1437">
        <v>-2.2031385351404382</v>
      </c>
    </row>
    <row r="1438" spans="1:20" x14ac:dyDescent="0.25">
      <c r="A1438" s="8">
        <v>36855</v>
      </c>
      <c r="B1438" s="7">
        <v>7.0621894499999991</v>
      </c>
      <c r="C1438" s="7">
        <v>4.3620225000000001</v>
      </c>
      <c r="D1438">
        <f t="shared" si="116"/>
        <v>1436</v>
      </c>
      <c r="E1438" s="4">
        <f t="shared" si="112"/>
        <v>6.2597779219292554E-3</v>
      </c>
      <c r="F1438">
        <f t="shared" si="113"/>
        <v>-2.2034410739767085</v>
      </c>
      <c r="G1438">
        <f t="shared" si="114"/>
        <v>0.43780487804878049</v>
      </c>
      <c r="N1438" s="5">
        <v>36855</v>
      </c>
      <c r="O1438">
        <v>13.727916666666665</v>
      </c>
      <c r="P1438" s="10">
        <f t="shared" si="115"/>
        <v>7.0621894499999991</v>
      </c>
      <c r="Q1438">
        <v>8.4791666666666661</v>
      </c>
      <c r="R1438" s="10">
        <f t="shared" si="115"/>
        <v>4.3620225000000001</v>
      </c>
      <c r="S1438">
        <v>6.2597779219292554E-3</v>
      </c>
      <c r="T1438">
        <v>-2.2034410739767085</v>
      </c>
    </row>
    <row r="1439" spans="1:20" x14ac:dyDescent="0.25">
      <c r="A1439" s="8">
        <v>37316</v>
      </c>
      <c r="B1439" s="7">
        <v>5.7325764000000019</v>
      </c>
      <c r="C1439" s="7">
        <v>4.3581642000000009</v>
      </c>
      <c r="D1439">
        <f t="shared" si="116"/>
        <v>1437</v>
      </c>
      <c r="E1439" s="4">
        <f t="shared" si="112"/>
        <v>6.2554217786293742E-3</v>
      </c>
      <c r="F1439">
        <f t="shared" si="113"/>
        <v>-2.2037434022046525</v>
      </c>
      <c r="G1439">
        <f t="shared" si="114"/>
        <v>0.43810975609756098</v>
      </c>
      <c r="N1439" s="5">
        <v>37316</v>
      </c>
      <c r="O1439">
        <v>11.143333333333336</v>
      </c>
      <c r="P1439" s="10">
        <f t="shared" si="115"/>
        <v>5.7325764000000019</v>
      </c>
      <c r="Q1439">
        <v>8.4716666666666676</v>
      </c>
      <c r="R1439" s="10">
        <f t="shared" si="115"/>
        <v>4.3581642000000009</v>
      </c>
      <c r="S1439">
        <v>6.2554217786293742E-3</v>
      </c>
      <c r="T1439">
        <v>-2.2037434022046525</v>
      </c>
    </row>
    <row r="1440" spans="1:20" x14ac:dyDescent="0.25">
      <c r="A1440" s="8">
        <v>37431</v>
      </c>
      <c r="B1440" s="7">
        <v>5.3626082999999998</v>
      </c>
      <c r="C1440" s="7">
        <v>4.3581642</v>
      </c>
      <c r="D1440">
        <f t="shared" si="116"/>
        <v>1438</v>
      </c>
      <c r="E1440" s="4">
        <f t="shared" si="112"/>
        <v>6.2510716939432618E-3</v>
      </c>
      <c r="F1440">
        <f t="shared" si="113"/>
        <v>-2.2040455201172908</v>
      </c>
      <c r="G1440">
        <f t="shared" si="114"/>
        <v>0.43841463414634146</v>
      </c>
      <c r="N1440" s="5">
        <v>37431</v>
      </c>
      <c r="O1440">
        <v>10.424166666666666</v>
      </c>
      <c r="P1440" s="10">
        <f t="shared" si="115"/>
        <v>5.3626082999999998</v>
      </c>
      <c r="Q1440">
        <v>8.4716666666666658</v>
      </c>
      <c r="R1440" s="10">
        <f t="shared" si="115"/>
        <v>4.3581642</v>
      </c>
      <c r="S1440">
        <v>6.2510716939432618E-3</v>
      </c>
      <c r="T1440">
        <v>-2.2040455201172908</v>
      </c>
    </row>
    <row r="1441" spans="1:20" x14ac:dyDescent="0.25">
      <c r="A1441" s="8">
        <v>37029</v>
      </c>
      <c r="B1441" s="7">
        <v>5.2412862000000002</v>
      </c>
      <c r="C1441" s="7">
        <v>4.3581642</v>
      </c>
      <c r="D1441">
        <f t="shared" si="116"/>
        <v>1439</v>
      </c>
      <c r="E1441" s="4">
        <f t="shared" si="112"/>
        <v>6.2467276552400355E-3</v>
      </c>
      <c r="F1441">
        <f t="shared" si="113"/>
        <v>-2.2043474280070323</v>
      </c>
      <c r="G1441">
        <f t="shared" si="114"/>
        <v>0.43871951219512195</v>
      </c>
      <c r="N1441" s="5">
        <v>37029</v>
      </c>
      <c r="O1441">
        <v>10.188333333333334</v>
      </c>
      <c r="P1441" s="10">
        <f t="shared" si="115"/>
        <v>5.2412862000000002</v>
      </c>
      <c r="Q1441">
        <v>8.4716666666666658</v>
      </c>
      <c r="R1441" s="10">
        <f t="shared" si="115"/>
        <v>4.3581642</v>
      </c>
      <c r="S1441">
        <v>6.2467276552400355E-3</v>
      </c>
      <c r="T1441">
        <v>-2.2043474280070323</v>
      </c>
    </row>
    <row r="1442" spans="1:20" x14ac:dyDescent="0.25">
      <c r="A1442" s="8">
        <v>37242</v>
      </c>
      <c r="B1442" s="7">
        <v>5.0096657142857151</v>
      </c>
      <c r="C1442" s="7">
        <v>4.3573068000000008</v>
      </c>
      <c r="D1442">
        <f t="shared" si="116"/>
        <v>1440</v>
      </c>
      <c r="E1442" s="4">
        <f t="shared" si="112"/>
        <v>6.2423896499238969E-3</v>
      </c>
      <c r="F1442">
        <f t="shared" si="113"/>
        <v>-2.2046491261656764</v>
      </c>
      <c r="G1442">
        <f t="shared" si="114"/>
        <v>0.43902439024390244</v>
      </c>
      <c r="N1442" s="5">
        <v>37242</v>
      </c>
      <c r="O1442">
        <v>9.738095238095239</v>
      </c>
      <c r="P1442" s="10">
        <f t="shared" si="115"/>
        <v>5.0096657142857151</v>
      </c>
      <c r="Q1442">
        <v>8.4700000000000006</v>
      </c>
      <c r="R1442" s="10">
        <f t="shared" si="115"/>
        <v>4.3573068000000008</v>
      </c>
      <c r="S1442">
        <v>6.2423896499238969E-3</v>
      </c>
      <c r="T1442">
        <v>-2.2046491261656764</v>
      </c>
    </row>
    <row r="1443" spans="1:20" x14ac:dyDescent="0.25">
      <c r="A1443" s="8">
        <v>36642</v>
      </c>
      <c r="B1443" s="7">
        <v>7.4958194999999996</v>
      </c>
      <c r="C1443" s="7">
        <v>4.3549489499999989</v>
      </c>
      <c r="D1443">
        <f t="shared" si="116"/>
        <v>1441</v>
      </c>
      <c r="E1443" s="4">
        <f t="shared" si="112"/>
        <v>6.2380576654340117E-3</v>
      </c>
      <c r="F1443">
        <f t="shared" si="113"/>
        <v>-2.2049506148844165</v>
      </c>
      <c r="G1443">
        <f t="shared" si="114"/>
        <v>0.43932926829268293</v>
      </c>
      <c r="N1443" s="5">
        <v>36642</v>
      </c>
      <c r="O1443">
        <v>14.570833333333333</v>
      </c>
      <c r="P1443" s="10">
        <f t="shared" si="115"/>
        <v>7.4958194999999996</v>
      </c>
      <c r="Q1443">
        <v>8.4654166666666644</v>
      </c>
      <c r="R1443" s="10">
        <f t="shared" si="115"/>
        <v>4.3549489499999989</v>
      </c>
      <c r="S1443">
        <v>6.2380576654340117E-3</v>
      </c>
      <c r="T1443">
        <v>-2.2049506148844165</v>
      </c>
    </row>
    <row r="1444" spans="1:20" x14ac:dyDescent="0.25">
      <c r="A1444" s="8">
        <v>36370</v>
      </c>
      <c r="B1444" s="7">
        <v>6.570899250000001</v>
      </c>
      <c r="C1444" s="7">
        <v>4.3540915499999997</v>
      </c>
      <c r="D1444">
        <f t="shared" si="116"/>
        <v>1442</v>
      </c>
      <c r="E1444" s="4">
        <f t="shared" si="112"/>
        <v>6.2337316892443909E-3</v>
      </c>
      <c r="F1444">
        <f t="shared" si="113"/>
        <v>-2.2052518944538373</v>
      </c>
      <c r="G1444">
        <f t="shared" si="114"/>
        <v>0.43963414634146342</v>
      </c>
      <c r="N1444" s="5">
        <v>36370</v>
      </c>
      <c r="O1444">
        <v>12.772916666666669</v>
      </c>
      <c r="P1444" s="10">
        <f t="shared" si="115"/>
        <v>6.570899250000001</v>
      </c>
      <c r="Q1444">
        <v>8.4637499999999992</v>
      </c>
      <c r="R1444" s="10">
        <f t="shared" si="115"/>
        <v>4.3540915499999997</v>
      </c>
      <c r="S1444">
        <v>6.2337316892443909E-3</v>
      </c>
      <c r="T1444">
        <v>-2.2052518944538373</v>
      </c>
    </row>
    <row r="1445" spans="1:20" x14ac:dyDescent="0.25">
      <c r="A1445" s="8">
        <v>37599</v>
      </c>
      <c r="B1445" s="7">
        <v>6.3207528000000002</v>
      </c>
      <c r="C1445" s="7">
        <v>4.3500189000000011</v>
      </c>
      <c r="D1445">
        <f t="shared" si="116"/>
        <v>1443</v>
      </c>
      <c r="E1445" s="4">
        <f t="shared" si="112"/>
        <v>6.2294117088637644E-3</v>
      </c>
      <c r="F1445">
        <f t="shared" si="113"/>
        <v>-2.2055529651639212</v>
      </c>
      <c r="G1445">
        <f t="shared" si="114"/>
        <v>0.4399390243902439</v>
      </c>
      <c r="N1445" s="5">
        <v>37599</v>
      </c>
      <c r="O1445">
        <v>12.286666666666667</v>
      </c>
      <c r="P1445" s="10">
        <f t="shared" si="115"/>
        <v>6.3207528000000002</v>
      </c>
      <c r="Q1445">
        <v>8.4558333333333362</v>
      </c>
      <c r="R1445" s="10">
        <f t="shared" si="115"/>
        <v>4.3500189000000011</v>
      </c>
      <c r="S1445">
        <v>6.2294117088637644E-3</v>
      </c>
      <c r="T1445">
        <v>-2.2055529651639212</v>
      </c>
    </row>
    <row r="1446" spans="1:20" x14ac:dyDescent="0.25">
      <c r="A1446" s="8">
        <v>35819</v>
      </c>
      <c r="B1446" s="7">
        <v>0</v>
      </c>
      <c r="C1446" s="7">
        <v>4.3459462499999999</v>
      </c>
      <c r="D1446">
        <f t="shared" si="116"/>
        <v>1444</v>
      </c>
      <c r="E1446" s="4">
        <f t="shared" si="112"/>
        <v>6.2250977118354645E-3</v>
      </c>
      <c r="F1446">
        <f t="shared" si="113"/>
        <v>-2.2058538273040473</v>
      </c>
      <c r="G1446">
        <f t="shared" si="114"/>
        <v>0.44024390243902439</v>
      </c>
      <c r="N1446" s="5">
        <v>35819</v>
      </c>
      <c r="P1446" s="10">
        <f t="shared" si="115"/>
        <v>0</v>
      </c>
      <c r="Q1446">
        <v>8.4479166666666661</v>
      </c>
      <c r="R1446" s="10">
        <f t="shared" si="115"/>
        <v>4.3459462499999999</v>
      </c>
      <c r="S1446">
        <v>6.2250977118354645E-3</v>
      </c>
      <c r="T1446">
        <v>-2.2058538273040473</v>
      </c>
    </row>
    <row r="1447" spans="1:20" x14ac:dyDescent="0.25">
      <c r="A1447" s="8">
        <v>36554</v>
      </c>
      <c r="B1447" s="7">
        <v>6.8122573500000012</v>
      </c>
      <c r="C1447" s="7">
        <v>4.3418735999999996</v>
      </c>
      <c r="D1447">
        <f t="shared" si="116"/>
        <v>1445</v>
      </c>
      <c r="E1447" s="4">
        <f t="shared" si="112"/>
        <v>6.2207896857373081E-3</v>
      </c>
      <c r="F1447">
        <f t="shared" si="113"/>
        <v>-2.2061544811629936</v>
      </c>
      <c r="G1447">
        <f t="shared" si="114"/>
        <v>0.44054878048780488</v>
      </c>
      <c r="N1447" s="5">
        <v>36554</v>
      </c>
      <c r="O1447">
        <v>13.242083333333335</v>
      </c>
      <c r="P1447" s="10">
        <f t="shared" si="115"/>
        <v>6.8122573500000012</v>
      </c>
      <c r="Q1447">
        <v>8.44</v>
      </c>
      <c r="R1447" s="10">
        <f t="shared" si="115"/>
        <v>4.3418735999999996</v>
      </c>
      <c r="S1447">
        <v>6.2207896857373081E-3</v>
      </c>
      <c r="T1447">
        <v>-2.2061544811629936</v>
      </c>
    </row>
    <row r="1448" spans="1:20" x14ac:dyDescent="0.25">
      <c r="A1448" s="8">
        <v>36389</v>
      </c>
      <c r="B1448" s="7">
        <v>5.5546658999999998</v>
      </c>
      <c r="C1448" s="7">
        <v>4.3418735999999996</v>
      </c>
      <c r="D1448">
        <f t="shared" si="116"/>
        <v>1446</v>
      </c>
      <c r="E1448" s="4">
        <f t="shared" si="112"/>
        <v>6.2164876181814736E-3</v>
      </c>
      <c r="F1448">
        <f t="shared" si="113"/>
        <v>-2.2064549270289389</v>
      </c>
      <c r="G1448">
        <f t="shared" si="114"/>
        <v>0.44085365853658537</v>
      </c>
      <c r="N1448" s="5">
        <v>36389</v>
      </c>
      <c r="O1448">
        <v>10.797499999999999</v>
      </c>
      <c r="P1448" s="10">
        <f t="shared" si="115"/>
        <v>5.5546658999999998</v>
      </c>
      <c r="Q1448">
        <v>8.44</v>
      </c>
      <c r="R1448" s="10">
        <f t="shared" si="115"/>
        <v>4.3418735999999996</v>
      </c>
      <c r="S1448">
        <v>6.2164876181814736E-3</v>
      </c>
      <c r="T1448">
        <v>-2.2064549270289389</v>
      </c>
    </row>
    <row r="1449" spans="1:20" x14ac:dyDescent="0.25">
      <c r="A1449" s="8">
        <v>37144</v>
      </c>
      <c r="B1449" s="7">
        <v>5.1586640181818177</v>
      </c>
      <c r="C1449" s="7">
        <v>4.3411720909090921</v>
      </c>
      <c r="D1449">
        <f t="shared" si="116"/>
        <v>1447</v>
      </c>
      <c r="E1449" s="4">
        <f t="shared" si="112"/>
        <v>6.2121914968143819E-3</v>
      </c>
      <c r="F1449">
        <f t="shared" si="113"/>
        <v>-2.2067551651894646</v>
      </c>
      <c r="G1449">
        <f t="shared" si="114"/>
        <v>0.44115853658536586</v>
      </c>
      <c r="N1449" s="5">
        <v>37144</v>
      </c>
      <c r="O1449">
        <v>10.027727272727272</v>
      </c>
      <c r="P1449" s="10">
        <f t="shared" si="115"/>
        <v>5.1586640181818177</v>
      </c>
      <c r="Q1449">
        <v>8.4386363636363662</v>
      </c>
      <c r="R1449" s="10">
        <f t="shared" si="115"/>
        <v>4.3411720909090921</v>
      </c>
      <c r="S1449">
        <v>6.2121914968143819E-3</v>
      </c>
      <c r="T1449">
        <v>-2.2067551651894646</v>
      </c>
    </row>
    <row r="1450" spans="1:20" x14ac:dyDescent="0.25">
      <c r="A1450" s="8">
        <v>37933</v>
      </c>
      <c r="B1450" s="7">
        <v>6.3372577500000009</v>
      </c>
      <c r="C1450" s="7">
        <v>4.3378009500000019</v>
      </c>
      <c r="D1450">
        <f t="shared" si="116"/>
        <v>1448</v>
      </c>
      <c r="E1450" s="4">
        <f t="shared" si="112"/>
        <v>6.2079013093165828E-3</v>
      </c>
      <c r="F1450">
        <f t="shared" si="113"/>
        <v>-2.207055195931555</v>
      </c>
      <c r="G1450">
        <f t="shared" si="114"/>
        <v>0.44146341463414634</v>
      </c>
      <c r="N1450" s="5">
        <v>37933</v>
      </c>
      <c r="O1450">
        <v>12.318750000000001</v>
      </c>
      <c r="P1450" s="10">
        <f t="shared" si="115"/>
        <v>6.3372577500000009</v>
      </c>
      <c r="Q1450">
        <v>8.4320833333333365</v>
      </c>
      <c r="R1450" s="10">
        <f t="shared" si="115"/>
        <v>4.3378009500000019</v>
      </c>
      <c r="S1450">
        <v>6.2079013093165828E-3</v>
      </c>
      <c r="T1450">
        <v>-2.207055195931555</v>
      </c>
    </row>
    <row r="1451" spans="1:20" x14ac:dyDescent="0.25">
      <c r="A1451" s="8">
        <v>38072</v>
      </c>
      <c r="B1451" s="7">
        <v>4.8537414000000005</v>
      </c>
      <c r="C1451" s="7">
        <v>4.3378009500000001</v>
      </c>
      <c r="D1451">
        <f t="shared" si="116"/>
        <v>1449</v>
      </c>
      <c r="E1451" s="4">
        <f t="shared" si="112"/>
        <v>6.2036170434026303E-3</v>
      </c>
      <c r="F1451">
        <f t="shared" si="113"/>
        <v>-2.2073550195416014</v>
      </c>
      <c r="G1451">
        <f t="shared" si="114"/>
        <v>0.44176829268292683</v>
      </c>
      <c r="N1451" s="5">
        <v>38072</v>
      </c>
      <c r="O1451">
        <v>9.4350000000000005</v>
      </c>
      <c r="P1451" s="10">
        <f t="shared" si="115"/>
        <v>4.8537414000000005</v>
      </c>
      <c r="Q1451">
        <v>8.4320833333333329</v>
      </c>
      <c r="R1451" s="10">
        <f t="shared" si="115"/>
        <v>4.3378009500000001</v>
      </c>
      <c r="S1451">
        <v>6.2036170434026303E-3</v>
      </c>
      <c r="T1451">
        <v>-2.2073550195416014</v>
      </c>
    </row>
    <row r="1452" spans="1:20" x14ac:dyDescent="0.25">
      <c r="A1452" s="8">
        <v>36257</v>
      </c>
      <c r="B1452" s="7">
        <v>6.2249383499999995</v>
      </c>
      <c r="C1452" s="7">
        <v>4.3373722500000014</v>
      </c>
      <c r="D1452">
        <f t="shared" si="116"/>
        <v>1450</v>
      </c>
      <c r="E1452" s="4">
        <f t="shared" si="112"/>
        <v>6.1993386868209729E-3</v>
      </c>
      <c r="F1452">
        <f t="shared" si="113"/>
        <v>-2.2076546363054019</v>
      </c>
      <c r="G1452">
        <f t="shared" si="114"/>
        <v>0.44207317073170732</v>
      </c>
      <c r="N1452" s="5">
        <v>36257</v>
      </c>
      <c r="O1452">
        <v>12.100416666666666</v>
      </c>
      <c r="P1452" s="10">
        <f t="shared" si="115"/>
        <v>6.2249383499999995</v>
      </c>
      <c r="Q1452">
        <v>8.4312500000000021</v>
      </c>
      <c r="R1452" s="10">
        <f t="shared" si="115"/>
        <v>4.3373722500000014</v>
      </c>
      <c r="S1452">
        <v>6.1993386868209729E-3</v>
      </c>
      <c r="T1452">
        <v>-2.2076546363054019</v>
      </c>
    </row>
    <row r="1453" spans="1:20" x14ac:dyDescent="0.25">
      <c r="A1453" s="8">
        <v>37000</v>
      </c>
      <c r="B1453" s="7">
        <v>5.5499501999999996</v>
      </c>
      <c r="C1453" s="7">
        <v>4.3373722500000005</v>
      </c>
      <c r="D1453">
        <f t="shared" si="116"/>
        <v>1451</v>
      </c>
      <c r="E1453" s="4">
        <f t="shared" si="112"/>
        <v>6.1950662273538319E-3</v>
      </c>
      <c r="F1453">
        <f t="shared" si="113"/>
        <v>-2.2079540465081631</v>
      </c>
      <c r="G1453">
        <f t="shared" si="114"/>
        <v>0.44237804878048781</v>
      </c>
      <c r="N1453" s="5">
        <v>37000</v>
      </c>
      <c r="O1453">
        <v>10.788333333333332</v>
      </c>
      <c r="P1453" s="10">
        <f t="shared" si="115"/>
        <v>5.5499501999999996</v>
      </c>
      <c r="Q1453">
        <v>8.4312500000000004</v>
      </c>
      <c r="R1453" s="10">
        <f t="shared" si="115"/>
        <v>4.3373722500000005</v>
      </c>
      <c r="S1453">
        <v>6.1950662273538319E-3</v>
      </c>
      <c r="T1453">
        <v>-2.2079540465081631</v>
      </c>
    </row>
    <row r="1454" spans="1:20" x14ac:dyDescent="0.25">
      <c r="A1454" s="8">
        <v>35994</v>
      </c>
      <c r="B1454" s="7">
        <v>5.2747247999999995</v>
      </c>
      <c r="C1454" s="7">
        <v>4.3373722500000005</v>
      </c>
      <c r="D1454">
        <f t="shared" si="116"/>
        <v>1452</v>
      </c>
      <c r="E1454" s="4">
        <f t="shared" si="112"/>
        <v>6.190799652817088E-3</v>
      </c>
      <c r="F1454">
        <f t="shared" si="113"/>
        <v>-2.208253250434502</v>
      </c>
      <c r="G1454">
        <f t="shared" si="114"/>
        <v>0.4426829268292683</v>
      </c>
      <c r="N1454" s="5">
        <v>35994</v>
      </c>
      <c r="O1454">
        <v>10.253333333333332</v>
      </c>
      <c r="P1454" s="10">
        <f t="shared" si="115"/>
        <v>5.2747247999999995</v>
      </c>
      <c r="Q1454">
        <v>8.4312500000000004</v>
      </c>
      <c r="R1454" s="10">
        <f t="shared" si="115"/>
        <v>4.3373722500000005</v>
      </c>
      <c r="S1454">
        <v>6.190799652817088E-3</v>
      </c>
      <c r="T1454">
        <v>-2.208253250434502</v>
      </c>
    </row>
    <row r="1455" spans="1:20" x14ac:dyDescent="0.25">
      <c r="A1455" s="8">
        <v>35960</v>
      </c>
      <c r="B1455" s="7">
        <v>5.2082763000000005</v>
      </c>
      <c r="C1455" s="7">
        <v>4.3371579000000002</v>
      </c>
      <c r="D1455">
        <f t="shared" si="116"/>
        <v>1453</v>
      </c>
      <c r="E1455" s="4">
        <f t="shared" si="112"/>
        <v>6.1865389510601587E-3</v>
      </c>
      <c r="F1455">
        <f t="shared" si="113"/>
        <v>-2.2085522483684485</v>
      </c>
      <c r="G1455">
        <f t="shared" si="114"/>
        <v>0.44298780487804879</v>
      </c>
      <c r="N1455" s="5">
        <v>35960</v>
      </c>
      <c r="O1455">
        <v>10.124166666666667</v>
      </c>
      <c r="P1455" s="10">
        <f t="shared" si="115"/>
        <v>5.2082763000000005</v>
      </c>
      <c r="Q1455">
        <v>8.4308333333333341</v>
      </c>
      <c r="R1455" s="10">
        <f t="shared" si="115"/>
        <v>4.3371579000000002</v>
      </c>
      <c r="S1455">
        <v>6.1865389510601587E-3</v>
      </c>
      <c r="T1455">
        <v>-2.2085522483684485</v>
      </c>
    </row>
    <row r="1456" spans="1:20" x14ac:dyDescent="0.25">
      <c r="A1456" s="8">
        <v>35732</v>
      </c>
      <c r="B1456" s="7">
        <v>5.4877886999999994</v>
      </c>
      <c r="C1456" s="7">
        <v>4.3335139500000013</v>
      </c>
      <c r="D1456">
        <f t="shared" si="116"/>
        <v>1454</v>
      </c>
      <c r="E1456" s="4">
        <f t="shared" si="112"/>
        <v>6.1822841099658946E-3</v>
      </c>
      <c r="F1456">
        <f t="shared" si="113"/>
        <v>-2.2088510405934461</v>
      </c>
      <c r="G1456">
        <f t="shared" si="114"/>
        <v>0.44329268292682927</v>
      </c>
      <c r="N1456" s="5">
        <v>35732</v>
      </c>
      <c r="O1456">
        <v>10.667499999999999</v>
      </c>
      <c r="P1456" s="10">
        <f t="shared" si="115"/>
        <v>5.4877886999999994</v>
      </c>
      <c r="Q1456">
        <v>8.4237500000000018</v>
      </c>
      <c r="R1456" s="10">
        <f t="shared" si="115"/>
        <v>4.3335139500000013</v>
      </c>
      <c r="S1456">
        <v>6.1822841099658946E-3</v>
      </c>
      <c r="T1456">
        <v>-2.2088510405934461</v>
      </c>
    </row>
    <row r="1457" spans="1:20" x14ac:dyDescent="0.25">
      <c r="A1457" s="8">
        <v>35881</v>
      </c>
      <c r="B1457" s="7">
        <v>5.2702234500000014</v>
      </c>
      <c r="C1457" s="7">
        <v>4.3335139500000004</v>
      </c>
      <c r="D1457">
        <f t="shared" si="116"/>
        <v>1455</v>
      </c>
      <c r="E1457" s="4">
        <f t="shared" si="112"/>
        <v>6.178035117450454E-3</v>
      </c>
      <c r="F1457">
        <f t="shared" si="113"/>
        <v>-2.2091496273923532</v>
      </c>
      <c r="G1457">
        <f t="shared" si="114"/>
        <v>0.44359756097560976</v>
      </c>
      <c r="N1457" s="5">
        <v>35881</v>
      </c>
      <c r="O1457">
        <v>10.244583333333336</v>
      </c>
      <c r="P1457" s="10">
        <f t="shared" si="115"/>
        <v>5.2702234500000014</v>
      </c>
      <c r="Q1457">
        <v>8.4237500000000001</v>
      </c>
      <c r="R1457" s="10">
        <f t="shared" si="115"/>
        <v>4.3335139500000004</v>
      </c>
      <c r="S1457">
        <v>6.178035117450454E-3</v>
      </c>
      <c r="T1457">
        <v>-2.2091496273923532</v>
      </c>
    </row>
    <row r="1458" spans="1:20" x14ac:dyDescent="0.25">
      <c r="A1458" s="8">
        <v>36804</v>
      </c>
      <c r="B1458" s="7">
        <v>5.9666466000000016</v>
      </c>
      <c r="C1458" s="7">
        <v>4.3251543000000012</v>
      </c>
      <c r="D1458">
        <f t="shared" si="116"/>
        <v>1456</v>
      </c>
      <c r="E1458" s="4">
        <f t="shared" si="112"/>
        <v>6.1737919614631952E-3</v>
      </c>
      <c r="F1458">
        <f t="shared" si="113"/>
        <v>-2.2094480090474455</v>
      </c>
      <c r="G1458">
        <f t="shared" si="114"/>
        <v>0.44390243902439025</v>
      </c>
      <c r="N1458" s="5">
        <v>36804</v>
      </c>
      <c r="O1458">
        <v>11.598333333333336</v>
      </c>
      <c r="P1458" s="10">
        <f t="shared" si="115"/>
        <v>5.9666466000000016</v>
      </c>
      <c r="Q1458">
        <v>8.4075000000000024</v>
      </c>
      <c r="R1458" s="10">
        <f t="shared" si="115"/>
        <v>4.3251543000000012</v>
      </c>
      <c r="S1458">
        <v>6.1737919614631952E-3</v>
      </c>
      <c r="T1458">
        <v>-2.2094480090474455</v>
      </c>
    </row>
    <row r="1459" spans="1:20" x14ac:dyDescent="0.25">
      <c r="A1459" s="8">
        <v>37433</v>
      </c>
      <c r="B1459" s="7">
        <v>5.4875743499999992</v>
      </c>
      <c r="C1459" s="7">
        <v>4.3251543000000012</v>
      </c>
      <c r="D1459">
        <f t="shared" si="116"/>
        <v>1457</v>
      </c>
      <c r="E1459" s="4">
        <f t="shared" si="112"/>
        <v>6.1695546299865558E-3</v>
      </c>
      <c r="F1459">
        <f t="shared" si="113"/>
        <v>-2.2097461858404173</v>
      </c>
      <c r="G1459">
        <f t="shared" si="114"/>
        <v>0.44420731707317074</v>
      </c>
      <c r="N1459" s="5">
        <v>37433</v>
      </c>
      <c r="O1459">
        <v>10.667083333333332</v>
      </c>
      <c r="P1459" s="10">
        <f t="shared" si="115"/>
        <v>5.4875743499999992</v>
      </c>
      <c r="Q1459">
        <v>8.4075000000000024</v>
      </c>
      <c r="R1459" s="10">
        <f t="shared" si="115"/>
        <v>4.3251543000000012</v>
      </c>
      <c r="S1459">
        <v>6.1695546299865558E-3</v>
      </c>
      <c r="T1459">
        <v>-2.2097461858404173</v>
      </c>
    </row>
    <row r="1460" spans="1:20" x14ac:dyDescent="0.25">
      <c r="A1460" s="8">
        <v>35726</v>
      </c>
      <c r="B1460" s="7">
        <v>5.9164886999999995</v>
      </c>
      <c r="C1460" s="7">
        <v>4.324939950000001</v>
      </c>
      <c r="D1460">
        <f t="shared" si="116"/>
        <v>1458</v>
      </c>
      <c r="E1460" s="4">
        <f t="shared" si="112"/>
        <v>6.1653231110359464E-3</v>
      </c>
      <c r="F1460">
        <f t="shared" si="113"/>
        <v>-2.2100441580523831</v>
      </c>
      <c r="G1460">
        <f t="shared" si="114"/>
        <v>0.44451219512195123</v>
      </c>
      <c r="N1460" s="5">
        <v>35726</v>
      </c>
      <c r="O1460">
        <v>11.500833333333333</v>
      </c>
      <c r="P1460" s="10">
        <f t="shared" si="115"/>
        <v>5.9164886999999995</v>
      </c>
      <c r="Q1460">
        <v>8.4070833333333344</v>
      </c>
      <c r="R1460" s="10">
        <f t="shared" si="115"/>
        <v>4.324939950000001</v>
      </c>
      <c r="S1460">
        <v>6.1653231110359464E-3</v>
      </c>
      <c r="T1460">
        <v>-2.2100441580523831</v>
      </c>
    </row>
    <row r="1461" spans="1:20" x14ac:dyDescent="0.25">
      <c r="A1461" s="5">
        <v>38602</v>
      </c>
      <c r="B1461">
        <v>6.5998365000000003</v>
      </c>
      <c r="C1461">
        <v>4.3247256000000007</v>
      </c>
      <c r="D1461">
        <f t="shared" si="116"/>
        <v>1459</v>
      </c>
      <c r="E1461" s="4">
        <f t="shared" si="112"/>
        <v>6.1610973926596374E-3</v>
      </c>
      <c r="F1461">
        <f t="shared" si="113"/>
        <v>-2.2103419259638786</v>
      </c>
      <c r="G1461">
        <f t="shared" si="114"/>
        <v>0.44481707317073171</v>
      </c>
      <c r="N1461" s="5">
        <v>38602</v>
      </c>
      <c r="O1461">
        <v>12.829166666666667</v>
      </c>
      <c r="P1461" s="10">
        <f t="shared" si="115"/>
        <v>6.5998365000000003</v>
      </c>
      <c r="Q1461">
        <v>8.4066666666666681</v>
      </c>
      <c r="R1461" s="10">
        <f t="shared" si="115"/>
        <v>4.3247256000000007</v>
      </c>
      <c r="S1461">
        <v>6.1610973926596374E-3</v>
      </c>
      <c r="T1461">
        <v>-2.2103419259638786</v>
      </c>
    </row>
    <row r="1462" spans="1:20" x14ac:dyDescent="0.25">
      <c r="A1462" s="8">
        <v>37623</v>
      </c>
      <c r="B1462" s="7">
        <v>5.8082419499999993</v>
      </c>
      <c r="C1462" s="7">
        <v>4.3247256000000007</v>
      </c>
      <c r="D1462">
        <f t="shared" si="116"/>
        <v>1460</v>
      </c>
      <c r="E1462" s="4">
        <f t="shared" si="112"/>
        <v>6.1568774629386378E-3</v>
      </c>
      <c r="F1462">
        <f t="shared" si="113"/>
        <v>-2.2106394898548642</v>
      </c>
      <c r="G1462">
        <f t="shared" si="114"/>
        <v>0.4451219512195122</v>
      </c>
      <c r="N1462" s="5">
        <v>37623</v>
      </c>
      <c r="O1462">
        <v>11.290416666666665</v>
      </c>
      <c r="P1462" s="10">
        <f t="shared" si="115"/>
        <v>5.8082419499999993</v>
      </c>
      <c r="Q1462">
        <v>8.4066666666666681</v>
      </c>
      <c r="R1462" s="10">
        <f t="shared" si="115"/>
        <v>4.3247256000000007</v>
      </c>
      <c r="S1462">
        <v>6.1568774629386378E-3</v>
      </c>
      <c r="T1462">
        <v>-2.2106394898548642</v>
      </c>
    </row>
    <row r="1463" spans="1:20" x14ac:dyDescent="0.25">
      <c r="A1463" s="8">
        <v>36337</v>
      </c>
      <c r="B1463" s="7">
        <v>5.8998918857142852</v>
      </c>
      <c r="C1463" s="7">
        <v>4.3212960000000002</v>
      </c>
      <c r="D1463">
        <f t="shared" si="116"/>
        <v>1461</v>
      </c>
      <c r="E1463" s="4">
        <f t="shared" si="112"/>
        <v>6.152663309986592E-3</v>
      </c>
      <c r="F1463">
        <f t="shared" si="113"/>
        <v>-2.2109368500047237</v>
      </c>
      <c r="G1463">
        <f t="shared" si="114"/>
        <v>0.44542682926829269</v>
      </c>
      <c r="N1463" s="5">
        <v>36337</v>
      </c>
      <c r="O1463">
        <v>11.468571428571428</v>
      </c>
      <c r="P1463" s="10">
        <f t="shared" si="115"/>
        <v>5.8998918857142852</v>
      </c>
      <c r="Q1463">
        <v>8.4</v>
      </c>
      <c r="R1463" s="10">
        <f t="shared" si="115"/>
        <v>4.3212960000000002</v>
      </c>
      <c r="S1463">
        <v>6.152663309986592E-3</v>
      </c>
      <c r="T1463">
        <v>-2.2109368500047237</v>
      </c>
    </row>
    <row r="1464" spans="1:20" x14ac:dyDescent="0.25">
      <c r="A1464" s="8">
        <v>37740</v>
      </c>
      <c r="B1464" s="7">
        <v>5.3664666000000008</v>
      </c>
      <c r="C1464" s="7">
        <v>4.3210816500000009</v>
      </c>
      <c r="D1464">
        <f t="shared" si="116"/>
        <v>1462</v>
      </c>
      <c r="E1464" s="4">
        <f t="shared" si="112"/>
        <v>6.1484549219496653E-3</v>
      </c>
      <c r="F1464">
        <f t="shared" si="113"/>
        <v>-2.2112340066922687</v>
      </c>
      <c r="G1464">
        <f t="shared" si="114"/>
        <v>0.44573170731707318</v>
      </c>
      <c r="N1464" s="5">
        <v>37740</v>
      </c>
      <c r="O1464">
        <v>10.431666666666668</v>
      </c>
      <c r="P1464" s="10">
        <f t="shared" si="115"/>
        <v>5.3664666000000008</v>
      </c>
      <c r="Q1464">
        <v>8.3995833333333341</v>
      </c>
      <c r="R1464" s="10">
        <f t="shared" si="115"/>
        <v>4.3210816500000009</v>
      </c>
      <c r="S1464">
        <v>6.1484549219496653E-3</v>
      </c>
      <c r="T1464">
        <v>-2.2112340066922687</v>
      </c>
    </row>
    <row r="1465" spans="1:20" x14ac:dyDescent="0.25">
      <c r="A1465" s="8">
        <v>37346</v>
      </c>
      <c r="B1465" s="7">
        <v>5.716500149999999</v>
      </c>
      <c r="C1465" s="7">
        <v>4.3206529500000013</v>
      </c>
      <c r="D1465">
        <f t="shared" si="116"/>
        <v>1463</v>
      </c>
      <c r="E1465" s="4">
        <f t="shared" si="112"/>
        <v>6.1442522870064327E-3</v>
      </c>
      <c r="F1465">
        <f t="shared" si="113"/>
        <v>-2.2115309601957378</v>
      </c>
      <c r="G1465">
        <f t="shared" si="114"/>
        <v>0.44603658536585367</v>
      </c>
      <c r="N1465" s="5">
        <v>37346</v>
      </c>
      <c r="O1465">
        <v>11.112083333333331</v>
      </c>
      <c r="P1465" s="10">
        <f t="shared" si="115"/>
        <v>5.716500149999999</v>
      </c>
      <c r="Q1465">
        <v>8.3987500000000015</v>
      </c>
      <c r="R1465" s="10">
        <f t="shared" si="115"/>
        <v>4.3206529500000013</v>
      </c>
      <c r="S1465">
        <v>6.1442522870064327E-3</v>
      </c>
      <c r="T1465">
        <v>-2.2115309601957378</v>
      </c>
    </row>
    <row r="1466" spans="1:20" x14ac:dyDescent="0.25">
      <c r="A1466" s="8">
        <v>37717</v>
      </c>
      <c r="B1466" s="7">
        <v>6.2708092500000001</v>
      </c>
      <c r="C1466" s="7">
        <v>4.3206529499999995</v>
      </c>
      <c r="D1466">
        <f t="shared" si="116"/>
        <v>1464</v>
      </c>
      <c r="E1466" s="4">
        <f t="shared" si="112"/>
        <v>6.1400553933677673E-3</v>
      </c>
      <c r="F1466">
        <f t="shared" si="113"/>
        <v>-2.2118277107928002</v>
      </c>
      <c r="G1466">
        <f t="shared" si="114"/>
        <v>0.44634146341463415</v>
      </c>
      <c r="N1466" s="5">
        <v>37717</v>
      </c>
      <c r="O1466">
        <v>12.189583333333333</v>
      </c>
      <c r="P1466" s="10">
        <f t="shared" si="115"/>
        <v>6.2708092500000001</v>
      </c>
      <c r="Q1466">
        <v>8.3987499999999997</v>
      </c>
      <c r="R1466" s="10">
        <f t="shared" si="115"/>
        <v>4.3206529499999995</v>
      </c>
      <c r="S1466">
        <v>6.1400553933677673E-3</v>
      </c>
      <c r="T1466">
        <v>-2.2118277107928002</v>
      </c>
    </row>
    <row r="1467" spans="1:20" x14ac:dyDescent="0.25">
      <c r="A1467" s="8">
        <v>35489</v>
      </c>
      <c r="B1467" s="7">
        <v>5.7808357714285714</v>
      </c>
      <c r="C1467" s="7">
        <v>4.318601314285714</v>
      </c>
      <c r="D1467">
        <f t="shared" si="116"/>
        <v>1465</v>
      </c>
      <c r="E1467" s="4">
        <f t="shared" si="112"/>
        <v>6.1358642292767308E-3</v>
      </c>
      <c r="F1467">
        <f t="shared" si="113"/>
        <v>-2.2121242587605554</v>
      </c>
      <c r="G1467">
        <f t="shared" si="114"/>
        <v>0.44664634146341464</v>
      </c>
      <c r="N1467" s="5">
        <v>35489</v>
      </c>
      <c r="O1467">
        <v>11.237142857142857</v>
      </c>
      <c r="P1467" s="10">
        <f t="shared" si="115"/>
        <v>5.7808357714285714</v>
      </c>
      <c r="Q1467">
        <v>8.3947619047619035</v>
      </c>
      <c r="R1467" s="10">
        <f t="shared" si="115"/>
        <v>4.318601314285714</v>
      </c>
      <c r="S1467">
        <v>6.1358642292767308E-3</v>
      </c>
      <c r="T1467">
        <v>-2.2121242587605554</v>
      </c>
    </row>
    <row r="1468" spans="1:20" x14ac:dyDescent="0.25">
      <c r="A1468" s="8">
        <v>36355</v>
      </c>
      <c r="B1468" s="7">
        <v>7.9682079272727266</v>
      </c>
      <c r="C1468" s="7">
        <v>4.3177884545454539</v>
      </c>
      <c r="D1468">
        <f t="shared" si="116"/>
        <v>1466</v>
      </c>
      <c r="E1468" s="4">
        <f t="shared" si="112"/>
        <v>6.131678783008466E-3</v>
      </c>
      <c r="F1468">
        <f t="shared" si="113"/>
        <v>-2.2124206043755361</v>
      </c>
      <c r="G1468">
        <f t="shared" si="114"/>
        <v>0.44695121951219513</v>
      </c>
      <c r="N1468" s="5">
        <v>36355</v>
      </c>
      <c r="O1468">
        <v>15.489090909090908</v>
      </c>
      <c r="P1468" s="10">
        <f t="shared" si="115"/>
        <v>7.9682079272727266</v>
      </c>
      <c r="Q1468">
        <v>8.3931818181818176</v>
      </c>
      <c r="R1468" s="10">
        <f t="shared" si="115"/>
        <v>4.3177884545454539</v>
      </c>
      <c r="S1468">
        <v>6.131678783008466E-3</v>
      </c>
      <c r="T1468">
        <v>-2.2124206043755361</v>
      </c>
    </row>
    <row r="1469" spans="1:20" x14ac:dyDescent="0.25">
      <c r="A1469" s="8">
        <v>37387</v>
      </c>
      <c r="B1469" s="7">
        <v>6.100140052173912</v>
      </c>
      <c r="C1469" s="7">
        <v>4.3170462782608707</v>
      </c>
      <c r="D1469">
        <f t="shared" si="116"/>
        <v>1467</v>
      </c>
      <c r="E1469" s="4">
        <f t="shared" si="112"/>
        <v>6.1274990428700823E-3</v>
      </c>
      <c r="F1469">
        <f t="shared" si="113"/>
        <v>-2.2127167479137095</v>
      </c>
      <c r="G1469">
        <f t="shared" si="114"/>
        <v>0.44725609756097562</v>
      </c>
      <c r="N1469" s="5">
        <v>37387</v>
      </c>
      <c r="O1469">
        <v>11.85782608695652</v>
      </c>
      <c r="P1469" s="10">
        <f t="shared" si="115"/>
        <v>6.100140052173912</v>
      </c>
      <c r="Q1469">
        <v>8.3917391304347841</v>
      </c>
      <c r="R1469" s="10">
        <f t="shared" si="115"/>
        <v>4.3170462782608707</v>
      </c>
      <c r="S1469">
        <v>6.1274990428700823E-3</v>
      </c>
      <c r="T1469">
        <v>-2.2127167479137095</v>
      </c>
    </row>
    <row r="1470" spans="1:20" x14ac:dyDescent="0.25">
      <c r="A1470" s="8">
        <v>37180</v>
      </c>
      <c r="B1470" s="7">
        <v>5.3124504000000004</v>
      </c>
      <c r="C1470" s="7">
        <v>4.3165803000000009</v>
      </c>
      <c r="D1470">
        <f t="shared" si="116"/>
        <v>1468</v>
      </c>
      <c r="E1470" s="4">
        <f t="shared" si="112"/>
        <v>6.1233249972005516E-3</v>
      </c>
      <c r="F1470">
        <f t="shared" si="113"/>
        <v>-2.2130126896504789</v>
      </c>
      <c r="G1470">
        <f t="shared" si="114"/>
        <v>0.44756097560975611</v>
      </c>
      <c r="N1470" s="5">
        <v>37180</v>
      </c>
      <c r="O1470">
        <v>10.326666666666668</v>
      </c>
      <c r="P1470" s="10">
        <f t="shared" si="115"/>
        <v>5.3124504000000004</v>
      </c>
      <c r="Q1470">
        <v>8.3908333333333349</v>
      </c>
      <c r="R1470" s="10">
        <f t="shared" si="115"/>
        <v>4.3165803000000009</v>
      </c>
      <c r="S1470">
        <v>6.1233249972005516E-3</v>
      </c>
      <c r="T1470">
        <v>-2.2130126896504789</v>
      </c>
    </row>
    <row r="1471" spans="1:20" x14ac:dyDescent="0.25">
      <c r="A1471" s="8">
        <v>35707</v>
      </c>
      <c r="B1471" s="7">
        <v>5.0792376000000008</v>
      </c>
      <c r="C1471" s="7">
        <v>4.3127220000000008</v>
      </c>
      <c r="D1471">
        <f t="shared" si="116"/>
        <v>1469</v>
      </c>
      <c r="E1471" s="4">
        <f t="shared" si="112"/>
        <v>6.1191566343705992E-3</v>
      </c>
      <c r="F1471">
        <f t="shared" si="113"/>
        <v>-2.2133084298606835</v>
      </c>
      <c r="G1471">
        <f t="shared" si="114"/>
        <v>0.44786585365853659</v>
      </c>
      <c r="N1471" s="5">
        <v>35707</v>
      </c>
      <c r="O1471">
        <v>9.8733333333333348</v>
      </c>
      <c r="P1471" s="10">
        <f t="shared" si="115"/>
        <v>5.0792376000000008</v>
      </c>
      <c r="Q1471">
        <v>8.3833333333333346</v>
      </c>
      <c r="R1471" s="10">
        <f t="shared" si="115"/>
        <v>4.3127220000000008</v>
      </c>
      <c r="S1471">
        <v>6.1191566343705992E-3</v>
      </c>
      <c r="T1471">
        <v>-2.2133084298606835</v>
      </c>
    </row>
    <row r="1472" spans="1:20" x14ac:dyDescent="0.25">
      <c r="A1472" s="8">
        <v>37041</v>
      </c>
      <c r="B1472" s="7">
        <v>5.8412518499999999</v>
      </c>
      <c r="C1472" s="7">
        <v>4.3125076500000006</v>
      </c>
      <c r="D1472">
        <f t="shared" si="116"/>
        <v>1470</v>
      </c>
      <c r="E1472" s="4">
        <f t="shared" si="112"/>
        <v>6.1149939427825933E-3</v>
      </c>
      <c r="F1472">
        <f t="shared" si="113"/>
        <v>-2.2136039688186031</v>
      </c>
      <c r="G1472">
        <f t="shared" si="114"/>
        <v>0.44817073170731708</v>
      </c>
      <c r="N1472" s="5">
        <v>37041</v>
      </c>
      <c r="O1472">
        <v>11.354583333333332</v>
      </c>
      <c r="P1472" s="10">
        <f t="shared" si="115"/>
        <v>5.8412518499999999</v>
      </c>
      <c r="Q1472">
        <v>8.3829166666666683</v>
      </c>
      <c r="R1472" s="10">
        <f t="shared" si="115"/>
        <v>4.3125076500000006</v>
      </c>
      <c r="S1472">
        <v>6.1149939427825933E-3</v>
      </c>
      <c r="T1472">
        <v>-2.2136039688186031</v>
      </c>
    </row>
    <row r="1473" spans="1:20" x14ac:dyDescent="0.25">
      <c r="A1473" s="8">
        <v>35907</v>
      </c>
      <c r="B1473" s="7">
        <v>6.2249383500000004</v>
      </c>
      <c r="C1473" s="7">
        <v>4.3125076499999997</v>
      </c>
      <c r="D1473">
        <f t="shared" si="116"/>
        <v>1471</v>
      </c>
      <c r="E1473" s="4">
        <f t="shared" si="112"/>
        <v>6.1108369108704361E-3</v>
      </c>
      <c r="F1473">
        <f t="shared" si="113"/>
        <v>-2.2138993067979573</v>
      </c>
      <c r="G1473">
        <f t="shared" si="114"/>
        <v>0.44847560975609757</v>
      </c>
      <c r="N1473" s="5">
        <v>35907</v>
      </c>
      <c r="O1473">
        <v>12.100416666666668</v>
      </c>
      <c r="P1473" s="10">
        <f t="shared" si="115"/>
        <v>6.2249383500000004</v>
      </c>
      <c r="Q1473">
        <v>8.3829166666666666</v>
      </c>
      <c r="R1473" s="10">
        <f t="shared" si="115"/>
        <v>4.3125076499999997</v>
      </c>
      <c r="S1473">
        <v>6.1108369108704361E-3</v>
      </c>
      <c r="T1473">
        <v>-2.2138993067979573</v>
      </c>
    </row>
    <row r="1474" spans="1:20" x14ac:dyDescent="0.25">
      <c r="A1474" s="8">
        <v>35903</v>
      </c>
      <c r="B1474" s="7">
        <v>6.2787401999999997</v>
      </c>
      <c r="C1474" s="7">
        <v>4.3122933000000003</v>
      </c>
      <c r="D1474">
        <f t="shared" si="116"/>
        <v>1472</v>
      </c>
      <c r="E1474" s="4">
        <f t="shared" si="112"/>
        <v>6.1066855270994636E-3</v>
      </c>
      <c r="F1474">
        <f t="shared" si="113"/>
        <v>-2.2141944440719072</v>
      </c>
      <c r="G1474">
        <f t="shared" si="114"/>
        <v>0.44878048780487806</v>
      </c>
      <c r="N1474" s="5">
        <v>35903</v>
      </c>
      <c r="O1474">
        <v>12.204999999999998</v>
      </c>
      <c r="P1474" s="10">
        <f t="shared" si="115"/>
        <v>6.2787401999999997</v>
      </c>
      <c r="Q1474">
        <v>8.3825000000000003</v>
      </c>
      <c r="R1474" s="10">
        <f t="shared" si="115"/>
        <v>4.3122933000000003</v>
      </c>
      <c r="S1474">
        <v>6.1066855270994636E-3</v>
      </c>
      <c r="T1474">
        <v>-2.2141944440719072</v>
      </c>
    </row>
    <row r="1475" spans="1:20" x14ac:dyDescent="0.25">
      <c r="A1475" s="8">
        <v>37254</v>
      </c>
      <c r="B1475" s="7">
        <v>5.2521874285714292</v>
      </c>
      <c r="C1475" s="7">
        <v>4.3090474285714278</v>
      </c>
      <c r="D1475">
        <f t="shared" si="116"/>
        <v>1473</v>
      </c>
      <c r="E1475" s="4">
        <f t="shared" ref="E1475:E1538" si="117">(D$1+1)/D1475/365</f>
        <v>6.1025397799663343E-3</v>
      </c>
      <c r="F1475">
        <f t="shared" ref="F1475:F1538" si="118">LOG(E1475)</f>
        <v>-2.2144893809130579</v>
      </c>
      <c r="G1475">
        <f t="shared" ref="G1475:G1538" si="119">D1475/D$1</f>
        <v>0.44908536585365855</v>
      </c>
      <c r="N1475" s="5">
        <v>37254</v>
      </c>
      <c r="O1475">
        <v>10.209523809523811</v>
      </c>
      <c r="P1475" s="10">
        <f t="shared" si="115"/>
        <v>5.2521874285714292</v>
      </c>
      <c r="Q1475">
        <v>8.3761904761904749</v>
      </c>
      <c r="R1475" s="10">
        <f t="shared" si="115"/>
        <v>4.3090474285714278</v>
      </c>
      <c r="S1475">
        <v>6.1025397799663343E-3</v>
      </c>
      <c r="T1475">
        <v>-2.2144893809130579</v>
      </c>
    </row>
    <row r="1476" spans="1:20" x14ac:dyDescent="0.25">
      <c r="A1476" s="8">
        <v>36365</v>
      </c>
      <c r="B1476" s="7">
        <v>6.1864765043478265</v>
      </c>
      <c r="C1476" s="7">
        <v>4.3087705043478248</v>
      </c>
      <c r="D1476">
        <f t="shared" si="116"/>
        <v>1474</v>
      </c>
      <c r="E1476" s="4">
        <f t="shared" si="117"/>
        <v>6.0983996579989227E-3</v>
      </c>
      <c r="F1476">
        <f t="shared" si="118"/>
        <v>-2.2147841175934597</v>
      </c>
      <c r="G1476">
        <f t="shared" si="119"/>
        <v>0.44939024390243903</v>
      </c>
      <c r="N1476" s="5">
        <v>36365</v>
      </c>
      <c r="O1476">
        <v>12.025652173913045</v>
      </c>
      <c r="P1476" s="10">
        <f t="shared" ref="P1476:R1539" si="120">O1476*0.51444</f>
        <v>6.1864765043478265</v>
      </c>
      <c r="Q1476">
        <v>8.375652173913041</v>
      </c>
      <c r="R1476" s="10">
        <f t="shared" si="120"/>
        <v>4.3087705043478248</v>
      </c>
      <c r="S1476">
        <v>6.0983996579989227E-3</v>
      </c>
      <c r="T1476">
        <v>-2.2147841175934597</v>
      </c>
    </row>
    <row r="1477" spans="1:20" x14ac:dyDescent="0.25">
      <c r="A1477" s="8">
        <v>35719</v>
      </c>
      <c r="B1477" s="7">
        <v>6.1248369000000009</v>
      </c>
      <c r="C1477" s="7">
        <v>4.3086493499999996</v>
      </c>
      <c r="D1477">
        <f t="shared" ref="D1477:D1540" si="121">D1476+1</f>
        <v>1475</v>
      </c>
      <c r="E1477" s="4">
        <f t="shared" si="117"/>
        <v>6.0942651497562107E-3</v>
      </c>
      <c r="F1477">
        <f t="shared" si="118"/>
        <v>-2.2150786543846088</v>
      </c>
      <c r="G1477">
        <f t="shared" si="119"/>
        <v>0.44969512195121952</v>
      </c>
      <c r="N1477" s="5">
        <v>35719</v>
      </c>
      <c r="O1477">
        <v>11.905833333333335</v>
      </c>
      <c r="P1477" s="10">
        <f t="shared" si="120"/>
        <v>6.1248369000000009</v>
      </c>
      <c r="Q1477">
        <v>8.3754166666666663</v>
      </c>
      <c r="R1477" s="10">
        <f t="shared" si="120"/>
        <v>4.3086493499999996</v>
      </c>
      <c r="S1477">
        <v>6.0942651497562107E-3</v>
      </c>
      <c r="T1477">
        <v>-2.2150786543846088</v>
      </c>
    </row>
    <row r="1478" spans="1:20" x14ac:dyDescent="0.25">
      <c r="A1478" s="8">
        <v>35638</v>
      </c>
      <c r="B1478" s="7">
        <v>5.1583327500000014</v>
      </c>
      <c r="C1478" s="7">
        <v>4.3041480000000005</v>
      </c>
      <c r="D1478">
        <f t="shared" si="121"/>
        <v>1476</v>
      </c>
      <c r="E1478" s="4">
        <f t="shared" si="117"/>
        <v>6.0901362438281915E-3</v>
      </c>
      <c r="F1478">
        <f t="shared" si="118"/>
        <v>-2.2153729915574498</v>
      </c>
      <c r="G1478">
        <f t="shared" si="119"/>
        <v>0.45</v>
      </c>
      <c r="N1478" s="5">
        <v>35638</v>
      </c>
      <c r="O1478">
        <v>10.027083333333335</v>
      </c>
      <c r="P1478" s="10">
        <f t="shared" si="120"/>
        <v>5.1583327500000014</v>
      </c>
      <c r="Q1478">
        <v>8.3666666666666671</v>
      </c>
      <c r="R1478" s="10">
        <f t="shared" si="120"/>
        <v>4.3041480000000005</v>
      </c>
      <c r="S1478">
        <v>6.0901362438281915E-3</v>
      </c>
      <c r="T1478">
        <v>-2.2153729915574498</v>
      </c>
    </row>
    <row r="1479" spans="1:20" x14ac:dyDescent="0.25">
      <c r="A1479" s="8">
        <v>38091</v>
      </c>
      <c r="B1479" s="7">
        <v>5.6502660000000002</v>
      </c>
      <c r="C1479" s="7">
        <v>4.3041479999999996</v>
      </c>
      <c r="D1479">
        <f t="shared" si="121"/>
        <v>1477</v>
      </c>
      <c r="E1479" s="4">
        <f t="shared" si="117"/>
        <v>6.0860129288357557E-3</v>
      </c>
      <c r="F1479">
        <f t="shared" si="118"/>
        <v>-2.2156671293823766</v>
      </c>
      <c r="G1479">
        <f t="shared" si="119"/>
        <v>0.4503048780487805</v>
      </c>
      <c r="N1479" s="5">
        <v>38091</v>
      </c>
      <c r="O1479">
        <v>10.983333333333334</v>
      </c>
      <c r="P1479" s="10">
        <f t="shared" si="120"/>
        <v>5.6502660000000002</v>
      </c>
      <c r="Q1479">
        <v>8.3666666666666654</v>
      </c>
      <c r="R1479" s="10">
        <f t="shared" si="120"/>
        <v>4.3041479999999996</v>
      </c>
      <c r="S1479">
        <v>6.0860129288357557E-3</v>
      </c>
      <c r="T1479">
        <v>-2.2156671293823766</v>
      </c>
    </row>
    <row r="1480" spans="1:20" x14ac:dyDescent="0.25">
      <c r="A1480" s="8">
        <v>37678</v>
      </c>
      <c r="B1480" s="7">
        <v>6.3668380500000019</v>
      </c>
      <c r="C1480" s="7">
        <v>4.3005040500000007</v>
      </c>
      <c r="D1480">
        <f t="shared" si="121"/>
        <v>1478</v>
      </c>
      <c r="E1480" s="4">
        <f t="shared" si="117"/>
        <v>6.0818951934305887E-3</v>
      </c>
      <c r="F1480">
        <f t="shared" si="118"/>
        <v>-2.2159610681292339</v>
      </c>
      <c r="G1480">
        <f t="shared" si="119"/>
        <v>0.45060975609756099</v>
      </c>
      <c r="N1480" s="5">
        <v>37678</v>
      </c>
      <c r="O1480">
        <v>12.376250000000004</v>
      </c>
      <c r="P1480" s="10">
        <f t="shared" si="120"/>
        <v>6.3668380500000019</v>
      </c>
      <c r="Q1480">
        <v>8.3595833333333349</v>
      </c>
      <c r="R1480" s="10">
        <f t="shared" si="120"/>
        <v>4.3005040500000007</v>
      </c>
      <c r="S1480">
        <v>6.0818951934305887E-3</v>
      </c>
      <c r="T1480">
        <v>-2.2159610681292339</v>
      </c>
    </row>
    <row r="1481" spans="1:20" x14ac:dyDescent="0.25">
      <c r="A1481" s="8">
        <v>35801</v>
      </c>
      <c r="B1481" s="7">
        <v>4.8828929999999993</v>
      </c>
      <c r="C1481" s="7">
        <v>4.3000753499999993</v>
      </c>
      <c r="D1481">
        <f t="shared" si="121"/>
        <v>1479</v>
      </c>
      <c r="E1481" s="4">
        <f t="shared" si="117"/>
        <v>6.0777830262950718E-3</v>
      </c>
      <c r="F1481">
        <f t="shared" si="118"/>
        <v>-2.2162548080673194</v>
      </c>
      <c r="G1481">
        <f t="shared" si="119"/>
        <v>0.45091463414634148</v>
      </c>
      <c r="N1481" s="5">
        <v>35801</v>
      </c>
      <c r="O1481">
        <v>9.4916666666666654</v>
      </c>
      <c r="P1481" s="10">
        <f t="shared" si="120"/>
        <v>4.8828929999999993</v>
      </c>
      <c r="Q1481">
        <v>8.3587499999999988</v>
      </c>
      <c r="R1481" s="10">
        <f t="shared" si="120"/>
        <v>4.3000753499999993</v>
      </c>
      <c r="S1481">
        <v>6.0777830262950718E-3</v>
      </c>
      <c r="T1481">
        <v>-2.2162548080673194</v>
      </c>
    </row>
    <row r="1482" spans="1:20" x14ac:dyDescent="0.25">
      <c r="A1482" s="8">
        <v>35490</v>
      </c>
      <c r="B1482" s="7">
        <v>5.7874499999999998</v>
      </c>
      <c r="C1482" s="7">
        <v>4.2960027000000007</v>
      </c>
      <c r="D1482">
        <f t="shared" si="121"/>
        <v>1480</v>
      </c>
      <c r="E1482" s="4">
        <f t="shared" si="117"/>
        <v>6.0736764161421694E-3</v>
      </c>
      <c r="F1482">
        <f t="shared" si="118"/>
        <v>-2.2165483494653846</v>
      </c>
      <c r="G1482">
        <f t="shared" si="119"/>
        <v>0.45121951219512196</v>
      </c>
      <c r="N1482" s="5">
        <v>35490</v>
      </c>
      <c r="O1482">
        <v>11.25</v>
      </c>
      <c r="P1482" s="10">
        <f t="shared" si="120"/>
        <v>5.7874499999999998</v>
      </c>
      <c r="Q1482">
        <v>8.350833333333334</v>
      </c>
      <c r="R1482" s="10">
        <f t="shared" si="120"/>
        <v>4.2960027000000007</v>
      </c>
      <c r="S1482">
        <v>6.0736764161421694E-3</v>
      </c>
      <c r="T1482">
        <v>-2.2165483494653846</v>
      </c>
    </row>
    <row r="1483" spans="1:20" x14ac:dyDescent="0.25">
      <c r="A1483" s="8">
        <v>36293</v>
      </c>
      <c r="B1483" s="7">
        <v>6.9160027499999996</v>
      </c>
      <c r="C1483" s="7">
        <v>4.2955740000000011</v>
      </c>
      <c r="D1483">
        <f t="shared" si="121"/>
        <v>1481</v>
      </c>
      <c r="E1483" s="4">
        <f t="shared" si="117"/>
        <v>6.0695753517153346E-3</v>
      </c>
      <c r="F1483">
        <f t="shared" si="118"/>
        <v>-2.2168416925916357</v>
      </c>
      <c r="G1483">
        <f t="shared" si="119"/>
        <v>0.45152439024390245</v>
      </c>
      <c r="N1483" s="5">
        <v>36293</v>
      </c>
      <c r="O1483">
        <v>13.44375</v>
      </c>
      <c r="P1483" s="10">
        <f t="shared" si="120"/>
        <v>6.9160027499999996</v>
      </c>
      <c r="Q1483">
        <v>8.3500000000000014</v>
      </c>
      <c r="R1483" s="10">
        <f t="shared" si="120"/>
        <v>4.2955740000000011</v>
      </c>
      <c r="S1483">
        <v>6.0695753517153346E-3</v>
      </c>
      <c r="T1483">
        <v>-2.2168416925916357</v>
      </c>
    </row>
    <row r="1484" spans="1:20" x14ac:dyDescent="0.25">
      <c r="A1484" s="8">
        <v>38343</v>
      </c>
      <c r="B1484" s="7">
        <v>5.1411847499999999</v>
      </c>
      <c r="C1484" s="7">
        <v>4.2955740000000002</v>
      </c>
      <c r="D1484">
        <f t="shared" si="121"/>
        <v>1482</v>
      </c>
      <c r="E1484" s="4">
        <f t="shared" si="117"/>
        <v>6.0654798217884016E-3</v>
      </c>
      <c r="F1484">
        <f t="shared" si="118"/>
        <v>-2.2171348377137363</v>
      </c>
      <c r="G1484">
        <f t="shared" si="119"/>
        <v>0.45182926829268294</v>
      </c>
      <c r="N1484" s="5">
        <v>38343</v>
      </c>
      <c r="O1484">
        <v>9.9937500000000004</v>
      </c>
      <c r="P1484" s="10">
        <f t="shared" si="120"/>
        <v>5.1411847499999999</v>
      </c>
      <c r="Q1484">
        <v>8.35</v>
      </c>
      <c r="R1484" s="10">
        <f t="shared" si="120"/>
        <v>4.2955740000000002</v>
      </c>
      <c r="S1484">
        <v>6.0654798217884016E-3</v>
      </c>
      <c r="T1484">
        <v>-2.2171348377137363</v>
      </c>
    </row>
    <row r="1485" spans="1:20" x14ac:dyDescent="0.25">
      <c r="A1485" s="8">
        <v>36931</v>
      </c>
      <c r="B1485" s="7">
        <v>4.8209458500000011</v>
      </c>
      <c r="C1485" s="7">
        <v>4.2955739999999993</v>
      </c>
      <c r="D1485">
        <f t="shared" si="121"/>
        <v>1483</v>
      </c>
      <c r="E1485" s="4">
        <f t="shared" si="117"/>
        <v>6.0613898151654824E-3</v>
      </c>
      <c r="F1485">
        <f t="shared" si="118"/>
        <v>-2.2174277850988089</v>
      </c>
      <c r="G1485">
        <f t="shared" si="119"/>
        <v>0.45213414634146343</v>
      </c>
      <c r="N1485" s="5">
        <v>36931</v>
      </c>
      <c r="O1485">
        <v>9.3712500000000016</v>
      </c>
      <c r="P1485" s="10">
        <f t="shared" si="120"/>
        <v>4.8209458500000011</v>
      </c>
      <c r="Q1485">
        <v>8.3499999999999979</v>
      </c>
      <c r="R1485" s="10">
        <f t="shared" si="120"/>
        <v>4.2955739999999993</v>
      </c>
      <c r="S1485">
        <v>6.0613898151654824E-3</v>
      </c>
      <c r="T1485">
        <v>-2.2174277850988089</v>
      </c>
    </row>
    <row r="1486" spans="1:20" x14ac:dyDescent="0.25">
      <c r="A1486" s="8">
        <v>37310</v>
      </c>
      <c r="B1486" s="7">
        <v>5.9870098500000015</v>
      </c>
      <c r="C1486" s="7">
        <v>4.2912870000000005</v>
      </c>
      <c r="D1486">
        <f t="shared" si="121"/>
        <v>1484</v>
      </c>
      <c r="E1486" s="4">
        <f t="shared" si="117"/>
        <v>6.0573053206808697E-3</v>
      </c>
      <c r="F1486">
        <f t="shared" si="118"/>
        <v>-2.2177205350134352</v>
      </c>
      <c r="G1486">
        <f t="shared" si="119"/>
        <v>0.45243902439024392</v>
      </c>
      <c r="N1486" s="5">
        <v>37310</v>
      </c>
      <c r="O1486">
        <v>11.637916666666669</v>
      </c>
      <c r="P1486" s="10">
        <f t="shared" si="120"/>
        <v>5.9870098500000015</v>
      </c>
      <c r="Q1486">
        <v>8.3416666666666668</v>
      </c>
      <c r="R1486" s="10">
        <f t="shared" si="120"/>
        <v>4.2912870000000005</v>
      </c>
      <c r="S1486">
        <v>6.0573053206808697E-3</v>
      </c>
      <c r="T1486">
        <v>-2.2177205350134352</v>
      </c>
    </row>
    <row r="1487" spans="1:20" x14ac:dyDescent="0.25">
      <c r="A1487" s="8">
        <v>35896</v>
      </c>
      <c r="B1487" s="7">
        <v>5.4498487500000001</v>
      </c>
      <c r="C1487" s="7">
        <v>4.2874287000000013</v>
      </c>
      <c r="D1487">
        <f t="shared" si="121"/>
        <v>1485</v>
      </c>
      <c r="E1487" s="4">
        <f t="shared" si="117"/>
        <v>6.0532263271989304E-3</v>
      </c>
      <c r="F1487">
        <f t="shared" si="118"/>
        <v>-2.2180130877236581</v>
      </c>
      <c r="G1487">
        <f t="shared" si="119"/>
        <v>0.4527439024390244</v>
      </c>
      <c r="N1487" s="5">
        <v>35896</v>
      </c>
      <c r="O1487">
        <v>10.59375</v>
      </c>
      <c r="P1487" s="10">
        <f t="shared" si="120"/>
        <v>5.4498487500000001</v>
      </c>
      <c r="Q1487">
        <v>8.3341666666666683</v>
      </c>
      <c r="R1487" s="10">
        <f t="shared" si="120"/>
        <v>4.2874287000000013</v>
      </c>
      <c r="S1487">
        <v>6.0532263271989304E-3</v>
      </c>
      <c r="T1487">
        <v>-2.2180130877236581</v>
      </c>
    </row>
    <row r="1488" spans="1:20" x14ac:dyDescent="0.25">
      <c r="A1488" s="5">
        <v>38483</v>
      </c>
      <c r="B1488">
        <v>5.0998897565217405</v>
      </c>
      <c r="C1488">
        <v>4.2868508869565209</v>
      </c>
      <c r="D1488">
        <f t="shared" si="121"/>
        <v>1486</v>
      </c>
      <c r="E1488" s="4">
        <f t="shared" si="117"/>
        <v>6.0491528236140046E-3</v>
      </c>
      <c r="F1488">
        <f t="shared" si="118"/>
        <v>-2.2183054434949834</v>
      </c>
      <c r="G1488">
        <f t="shared" si="119"/>
        <v>0.45304878048780489</v>
      </c>
      <c r="N1488" s="5">
        <v>38483</v>
      </c>
      <c r="O1488">
        <v>9.9134782608695673</v>
      </c>
      <c r="P1488" s="10">
        <f t="shared" si="120"/>
        <v>5.0998897565217405</v>
      </c>
      <c r="Q1488">
        <v>8.3330434782608673</v>
      </c>
      <c r="R1488" s="10">
        <f t="shared" si="120"/>
        <v>4.2868508869565209</v>
      </c>
      <c r="S1488">
        <v>6.0491528236140046E-3</v>
      </c>
      <c r="T1488">
        <v>-2.2183054434949834</v>
      </c>
    </row>
    <row r="1489" spans="1:20" x14ac:dyDescent="0.25">
      <c r="A1489" s="8">
        <v>37033</v>
      </c>
      <c r="B1489" s="7">
        <v>5.3208100500000004</v>
      </c>
      <c r="C1489" s="7">
        <v>4.2833560500000001</v>
      </c>
      <c r="D1489">
        <f t="shared" si="121"/>
        <v>1487</v>
      </c>
      <c r="E1489" s="4">
        <f t="shared" si="117"/>
        <v>6.0450847988503097E-3</v>
      </c>
      <c r="F1489">
        <f t="shared" si="118"/>
        <v>-2.2185976025923813</v>
      </c>
      <c r="G1489">
        <f t="shared" si="119"/>
        <v>0.45335365853658538</v>
      </c>
      <c r="N1489" s="5">
        <v>37033</v>
      </c>
      <c r="O1489">
        <v>10.342916666666667</v>
      </c>
      <c r="P1489" s="10">
        <f t="shared" si="120"/>
        <v>5.3208100500000004</v>
      </c>
      <c r="Q1489">
        <v>8.3262499999999999</v>
      </c>
      <c r="R1489" s="10">
        <f t="shared" si="120"/>
        <v>4.2833560500000001</v>
      </c>
      <c r="S1489">
        <v>6.0450847988503097E-3</v>
      </c>
      <c r="T1489">
        <v>-2.2185976025923813</v>
      </c>
    </row>
    <row r="1490" spans="1:20" x14ac:dyDescent="0.25">
      <c r="A1490" s="8">
        <v>35606</v>
      </c>
      <c r="B1490" s="7">
        <v>5.0826671999999995</v>
      </c>
      <c r="C1490" s="7">
        <v>4.2826011652173914</v>
      </c>
      <c r="D1490">
        <f t="shared" si="121"/>
        <v>1488</v>
      </c>
      <c r="E1490" s="4">
        <f t="shared" si="117"/>
        <v>6.0410222418618353E-3</v>
      </c>
      <c r="F1490">
        <f t="shared" si="118"/>
        <v>-2.2188895652802869</v>
      </c>
      <c r="G1490">
        <f t="shared" si="119"/>
        <v>0.45365853658536587</v>
      </c>
      <c r="N1490" s="5">
        <v>35606</v>
      </c>
      <c r="O1490">
        <v>9.879999999999999</v>
      </c>
      <c r="P1490" s="10">
        <f t="shared" si="120"/>
        <v>5.0826671999999995</v>
      </c>
      <c r="Q1490">
        <v>8.3247826086956529</v>
      </c>
      <c r="R1490" s="10">
        <f t="shared" si="120"/>
        <v>4.2826011652173914</v>
      </c>
      <c r="S1490">
        <v>6.0410222418618353E-3</v>
      </c>
      <c r="T1490">
        <v>-2.2188895652802869</v>
      </c>
    </row>
    <row r="1491" spans="1:20" x14ac:dyDescent="0.25">
      <c r="A1491" s="8">
        <v>37660</v>
      </c>
      <c r="B1491" s="7">
        <v>5.5132963500000001</v>
      </c>
      <c r="C1491" s="7">
        <v>4.2792834000000006</v>
      </c>
      <c r="D1491">
        <f t="shared" si="121"/>
        <v>1489</v>
      </c>
      <c r="E1491" s="4">
        <f t="shared" si="117"/>
        <v>6.0369651416322442E-3</v>
      </c>
      <c r="F1491">
        <f t="shared" si="118"/>
        <v>-2.219181331822603</v>
      </c>
      <c r="G1491">
        <f t="shared" si="119"/>
        <v>0.45396341463414636</v>
      </c>
      <c r="N1491" s="5">
        <v>37660</v>
      </c>
      <c r="O1491">
        <v>10.717083333333333</v>
      </c>
      <c r="P1491" s="10">
        <f t="shared" si="120"/>
        <v>5.5132963500000001</v>
      </c>
      <c r="Q1491">
        <v>8.3183333333333351</v>
      </c>
      <c r="R1491" s="10">
        <f t="shared" si="120"/>
        <v>4.2792834000000006</v>
      </c>
      <c r="S1491">
        <v>6.0369651416322442E-3</v>
      </c>
      <c r="T1491">
        <v>-2.219181331822603</v>
      </c>
    </row>
    <row r="1492" spans="1:20" x14ac:dyDescent="0.25">
      <c r="A1492" s="8">
        <v>38184</v>
      </c>
      <c r="B1492" s="7">
        <v>5.1583327499999996</v>
      </c>
      <c r="C1492" s="7">
        <v>4.2790690500000004</v>
      </c>
      <c r="D1492">
        <f t="shared" si="121"/>
        <v>1490</v>
      </c>
      <c r="E1492" s="4">
        <f t="shared" si="117"/>
        <v>6.0329134871747727E-3</v>
      </c>
      <c r="F1492">
        <f t="shared" si="118"/>
        <v>-2.2194729024827011</v>
      </c>
      <c r="G1492">
        <f t="shared" si="119"/>
        <v>0.45426829268292684</v>
      </c>
      <c r="N1492" s="5">
        <v>38184</v>
      </c>
      <c r="O1492">
        <v>10.027083333333332</v>
      </c>
      <c r="P1492" s="10">
        <f t="shared" si="120"/>
        <v>5.1583327499999996</v>
      </c>
      <c r="Q1492">
        <v>8.3179166666666671</v>
      </c>
      <c r="R1492" s="10">
        <f t="shared" si="120"/>
        <v>4.2790690500000004</v>
      </c>
      <c r="S1492">
        <v>6.0329134871747727E-3</v>
      </c>
      <c r="T1492">
        <v>-2.2194729024827011</v>
      </c>
    </row>
    <row r="1493" spans="1:20" x14ac:dyDescent="0.25">
      <c r="A1493" s="8">
        <v>38039</v>
      </c>
      <c r="B1493" s="7">
        <v>5.5791018000000001</v>
      </c>
      <c r="C1493" s="7">
        <v>4.2788547000000001</v>
      </c>
      <c r="D1493">
        <f t="shared" si="121"/>
        <v>1491</v>
      </c>
      <c r="E1493" s="4">
        <f t="shared" si="117"/>
        <v>6.028867267532133E-3</v>
      </c>
      <c r="F1493">
        <f t="shared" si="118"/>
        <v>-2.2197642775234216</v>
      </c>
      <c r="G1493">
        <f t="shared" si="119"/>
        <v>0.45457317073170733</v>
      </c>
      <c r="N1493" s="5">
        <v>38039</v>
      </c>
      <c r="O1493">
        <v>10.845000000000001</v>
      </c>
      <c r="P1493" s="10">
        <f t="shared" si="120"/>
        <v>5.5791018000000001</v>
      </c>
      <c r="Q1493">
        <v>8.3175000000000008</v>
      </c>
      <c r="R1493" s="10">
        <f t="shared" si="120"/>
        <v>4.2788547000000001</v>
      </c>
      <c r="S1493">
        <v>6.028867267532133E-3</v>
      </c>
      <c r="T1493">
        <v>-2.2197642775234216</v>
      </c>
    </row>
    <row r="1494" spans="1:20" x14ac:dyDescent="0.25">
      <c r="A1494" s="8">
        <v>37949</v>
      </c>
      <c r="B1494" s="7">
        <v>5.1287524499999995</v>
      </c>
      <c r="C1494" s="7">
        <v>4.2756394499999999</v>
      </c>
      <c r="D1494">
        <f t="shared" si="121"/>
        <v>1492</v>
      </c>
      <c r="E1494" s="4">
        <f t="shared" si="117"/>
        <v>6.0248264717764153E-3</v>
      </c>
      <c r="F1494">
        <f t="shared" si="118"/>
        <v>-2.220055457207077</v>
      </c>
      <c r="G1494">
        <f t="shared" si="119"/>
        <v>0.45487804878048782</v>
      </c>
      <c r="N1494" s="5">
        <v>37949</v>
      </c>
      <c r="O1494">
        <v>9.9695833333333326</v>
      </c>
      <c r="P1494" s="10">
        <f t="shared" si="120"/>
        <v>5.1287524499999995</v>
      </c>
      <c r="Q1494">
        <v>8.3112499999999994</v>
      </c>
      <c r="R1494" s="10">
        <f t="shared" si="120"/>
        <v>4.2756394499999999</v>
      </c>
      <c r="S1494">
        <v>6.0248264717764153E-3</v>
      </c>
      <c r="T1494">
        <v>-2.220055457207077</v>
      </c>
    </row>
    <row r="1495" spans="1:20" x14ac:dyDescent="0.25">
      <c r="A1495" s="8">
        <v>37202</v>
      </c>
      <c r="B1495" s="7">
        <v>5.2955167500000009</v>
      </c>
      <c r="C1495" s="7">
        <v>4.2752107500000003</v>
      </c>
      <c r="D1495">
        <f t="shared" si="121"/>
        <v>1493</v>
      </c>
      <c r="E1495" s="4">
        <f t="shared" si="117"/>
        <v>6.0207910890089818E-3</v>
      </c>
      <c r="F1495">
        <f t="shared" si="118"/>
        <v>-2.2203464417954524</v>
      </c>
      <c r="G1495">
        <f t="shared" si="119"/>
        <v>0.45518292682926831</v>
      </c>
      <c r="N1495" s="5">
        <v>37202</v>
      </c>
      <c r="O1495">
        <v>10.293750000000001</v>
      </c>
      <c r="P1495" s="10">
        <f t="shared" si="120"/>
        <v>5.2955167500000009</v>
      </c>
      <c r="Q1495">
        <v>8.3104166666666668</v>
      </c>
      <c r="R1495" s="10">
        <f t="shared" si="120"/>
        <v>4.2752107500000003</v>
      </c>
      <c r="S1495">
        <v>6.0207910890089818E-3</v>
      </c>
      <c r="T1495">
        <v>-2.2203464417954524</v>
      </c>
    </row>
    <row r="1496" spans="1:20" x14ac:dyDescent="0.25">
      <c r="A1496" s="8">
        <v>36861</v>
      </c>
      <c r="B1496" s="7">
        <v>6.9329364000000009</v>
      </c>
      <c r="C1496" s="7">
        <v>4.2747820500000016</v>
      </c>
      <c r="D1496">
        <f t="shared" si="121"/>
        <v>1494</v>
      </c>
      <c r="E1496" s="4">
        <f t="shared" si="117"/>
        <v>6.016761108360383E-3</v>
      </c>
      <c r="F1496">
        <f t="shared" si="118"/>
        <v>-2.2206372315498069</v>
      </c>
      <c r="G1496">
        <f t="shared" si="119"/>
        <v>0.4554878048780488</v>
      </c>
      <c r="N1496" s="5">
        <v>36861</v>
      </c>
      <c r="O1496">
        <v>13.476666666666668</v>
      </c>
      <c r="P1496" s="10">
        <f t="shared" si="120"/>
        <v>6.9329364000000009</v>
      </c>
      <c r="Q1496">
        <v>8.309583333333336</v>
      </c>
      <c r="R1496" s="10">
        <f t="shared" si="120"/>
        <v>4.2747820500000016</v>
      </c>
      <c r="S1496">
        <v>6.016761108360383E-3</v>
      </c>
      <c r="T1496">
        <v>-2.2206372315498069</v>
      </c>
    </row>
    <row r="1497" spans="1:20" x14ac:dyDescent="0.25">
      <c r="A1497" s="8">
        <v>37757</v>
      </c>
      <c r="B1497" s="7">
        <v>5.4586371000000007</v>
      </c>
      <c r="C1497" s="7">
        <v>4.2747820500000007</v>
      </c>
      <c r="D1497">
        <f t="shared" si="121"/>
        <v>1495</v>
      </c>
      <c r="E1497" s="4">
        <f t="shared" si="117"/>
        <v>6.0127365189902417E-3</v>
      </c>
      <c r="F1497">
        <f t="shared" si="118"/>
        <v>-2.2209278267308754</v>
      </c>
      <c r="G1497">
        <f t="shared" si="119"/>
        <v>0.45579268292682928</v>
      </c>
      <c r="N1497" s="5">
        <v>37757</v>
      </c>
      <c r="O1497">
        <v>10.610833333333334</v>
      </c>
      <c r="P1497" s="10">
        <f t="shared" si="120"/>
        <v>5.4586371000000007</v>
      </c>
      <c r="Q1497">
        <v>8.3095833333333342</v>
      </c>
      <c r="R1497" s="10">
        <f t="shared" si="120"/>
        <v>4.2747820500000007</v>
      </c>
      <c r="S1497">
        <v>6.0127365189902417E-3</v>
      </c>
      <c r="T1497">
        <v>-2.2209278267308754</v>
      </c>
    </row>
    <row r="1498" spans="1:20" x14ac:dyDescent="0.25">
      <c r="A1498" s="8">
        <v>37576</v>
      </c>
      <c r="B1498" s="7">
        <v>5.2172790000000004</v>
      </c>
      <c r="C1498" s="7">
        <v>4.2745677000000004</v>
      </c>
      <c r="D1498">
        <f t="shared" si="121"/>
        <v>1496</v>
      </c>
      <c r="E1498" s="4">
        <f t="shared" si="117"/>
        <v>6.0087173100871732E-3</v>
      </c>
      <c r="F1498">
        <f t="shared" si="118"/>
        <v>-2.2212182275988694</v>
      </c>
      <c r="G1498">
        <f t="shared" si="119"/>
        <v>0.45609756097560977</v>
      </c>
      <c r="N1498" s="5">
        <v>37576</v>
      </c>
      <c r="O1498">
        <v>10.141666666666667</v>
      </c>
      <c r="P1498" s="10">
        <f t="shared" si="120"/>
        <v>5.2172790000000004</v>
      </c>
      <c r="Q1498">
        <v>8.3091666666666679</v>
      </c>
      <c r="R1498" s="10">
        <f t="shared" si="120"/>
        <v>4.2745677000000004</v>
      </c>
      <c r="S1498">
        <v>6.0087173100871732E-3</v>
      </c>
      <c r="T1498">
        <v>-2.2212182275988694</v>
      </c>
    </row>
    <row r="1499" spans="1:20" x14ac:dyDescent="0.25">
      <c r="A1499" s="8">
        <v>37875</v>
      </c>
      <c r="B1499" s="7">
        <v>6.5496785999999982</v>
      </c>
      <c r="C1499" s="7">
        <v>4.271138099999999</v>
      </c>
      <c r="D1499">
        <f t="shared" si="121"/>
        <v>1497</v>
      </c>
      <c r="E1499" s="4">
        <f t="shared" si="117"/>
        <v>6.0047034708686784E-3</v>
      </c>
      <c r="F1499">
        <f t="shared" si="118"/>
        <v>-2.2215084344134794</v>
      </c>
      <c r="G1499">
        <f t="shared" si="119"/>
        <v>0.45640243902439026</v>
      </c>
      <c r="N1499" s="5">
        <v>37875</v>
      </c>
      <c r="O1499">
        <v>12.731666666666664</v>
      </c>
      <c r="P1499" s="10">
        <f t="shared" si="120"/>
        <v>6.5496785999999982</v>
      </c>
      <c r="Q1499">
        <v>8.3024999999999984</v>
      </c>
      <c r="R1499" s="10">
        <f t="shared" si="120"/>
        <v>4.271138099999999</v>
      </c>
      <c r="S1499">
        <v>6.0047034708686784E-3</v>
      </c>
      <c r="T1499">
        <v>-2.2215084344134794</v>
      </c>
    </row>
    <row r="1500" spans="1:20" x14ac:dyDescent="0.25">
      <c r="A1500" s="8">
        <v>35842</v>
      </c>
      <c r="B1500" s="7">
        <v>6.416781600000002</v>
      </c>
      <c r="C1500" s="7">
        <v>4.2707094000000003</v>
      </c>
      <c r="D1500">
        <f t="shared" si="121"/>
        <v>1498</v>
      </c>
      <c r="E1500" s="4">
        <f t="shared" si="117"/>
        <v>6.0006949905810486E-3</v>
      </c>
      <c r="F1500">
        <f t="shared" si="118"/>
        <v>-2.2217984474338746</v>
      </c>
      <c r="G1500">
        <f t="shared" si="119"/>
        <v>0.45670731707317075</v>
      </c>
      <c r="N1500" s="5">
        <v>35842</v>
      </c>
      <c r="O1500">
        <v>12.473333333333336</v>
      </c>
      <c r="P1500" s="10">
        <f t="shared" si="120"/>
        <v>6.416781600000002</v>
      </c>
      <c r="Q1500">
        <v>8.3016666666666676</v>
      </c>
      <c r="R1500" s="10">
        <f t="shared" si="120"/>
        <v>4.2707094000000003</v>
      </c>
      <c r="S1500">
        <v>6.0006949905810486E-3</v>
      </c>
      <c r="T1500">
        <v>-2.2217984474338746</v>
      </c>
    </row>
    <row r="1501" spans="1:20" x14ac:dyDescent="0.25">
      <c r="A1501" s="8">
        <v>36325</v>
      </c>
      <c r="B1501" s="7">
        <v>5.6166130499999989</v>
      </c>
      <c r="C1501" s="7">
        <v>4.2707094000000003</v>
      </c>
      <c r="D1501">
        <f t="shared" si="121"/>
        <v>1499</v>
      </c>
      <c r="E1501" s="4">
        <f t="shared" si="117"/>
        <v>5.9966918584992736E-3</v>
      </c>
      <c r="F1501">
        <f t="shared" si="118"/>
        <v>-2.2220882669187065</v>
      </c>
      <c r="G1501">
        <f t="shared" si="119"/>
        <v>0.45701219512195124</v>
      </c>
      <c r="N1501" s="5">
        <v>36325</v>
      </c>
      <c r="O1501">
        <v>10.917916666666665</v>
      </c>
      <c r="P1501" s="10">
        <f t="shared" si="120"/>
        <v>5.6166130499999989</v>
      </c>
      <c r="Q1501">
        <v>8.3016666666666676</v>
      </c>
      <c r="R1501" s="10">
        <f t="shared" si="120"/>
        <v>4.2707094000000003</v>
      </c>
      <c r="S1501">
        <v>5.9966918584992736E-3</v>
      </c>
      <c r="T1501">
        <v>-2.2220882669187065</v>
      </c>
    </row>
    <row r="1502" spans="1:20" x14ac:dyDescent="0.25">
      <c r="A1502" s="8">
        <v>37793</v>
      </c>
      <c r="B1502" s="7">
        <v>5.4417034500000003</v>
      </c>
      <c r="C1502" s="7">
        <v>4.2707094000000003</v>
      </c>
      <c r="D1502">
        <f t="shared" si="121"/>
        <v>1500</v>
      </c>
      <c r="E1502" s="4">
        <f t="shared" si="117"/>
        <v>5.9926940639269399E-3</v>
      </c>
      <c r="F1502">
        <f t="shared" si="118"/>
        <v>-2.2223778931261085</v>
      </c>
      <c r="G1502">
        <f t="shared" si="119"/>
        <v>0.45731707317073172</v>
      </c>
      <c r="N1502" s="5">
        <v>37793</v>
      </c>
      <c r="O1502">
        <v>10.577916666666667</v>
      </c>
      <c r="P1502" s="10">
        <f t="shared" si="120"/>
        <v>5.4417034500000003</v>
      </c>
      <c r="Q1502">
        <v>8.3016666666666676</v>
      </c>
      <c r="R1502" s="10">
        <f t="shared" si="120"/>
        <v>4.2707094000000003</v>
      </c>
      <c r="S1502">
        <v>5.9926940639269399E-3</v>
      </c>
      <c r="T1502">
        <v>-2.2223778931261085</v>
      </c>
    </row>
    <row r="1503" spans="1:20" x14ac:dyDescent="0.25">
      <c r="A1503" s="8">
        <v>38118</v>
      </c>
      <c r="B1503" s="7">
        <v>5.1420421500000018</v>
      </c>
      <c r="C1503" s="7">
        <v>4.270495050000001</v>
      </c>
      <c r="D1503">
        <f t="shared" si="121"/>
        <v>1501</v>
      </c>
      <c r="E1503" s="4">
        <f t="shared" si="117"/>
        <v>5.9887015961961427E-3</v>
      </c>
      <c r="F1503">
        <f t="shared" si="118"/>
        <v>-2.2226673263136973</v>
      </c>
      <c r="G1503">
        <f t="shared" si="119"/>
        <v>0.45762195121951221</v>
      </c>
      <c r="N1503" s="5">
        <v>38118</v>
      </c>
      <c r="O1503">
        <v>9.9954166666666691</v>
      </c>
      <c r="P1503" s="10">
        <f t="shared" si="120"/>
        <v>5.1420421500000018</v>
      </c>
      <c r="Q1503">
        <v>8.3012500000000014</v>
      </c>
      <c r="R1503" s="10">
        <f t="shared" si="120"/>
        <v>4.270495050000001</v>
      </c>
      <c r="S1503">
        <v>5.9887015961961427E-3</v>
      </c>
      <c r="T1503">
        <v>-2.2226673263136973</v>
      </c>
    </row>
    <row r="1504" spans="1:20" x14ac:dyDescent="0.25">
      <c r="A1504" s="8">
        <v>37818</v>
      </c>
      <c r="B1504" s="7">
        <v>5.1660493499999998</v>
      </c>
      <c r="C1504" s="7">
        <v>4.26663675</v>
      </c>
      <c r="D1504">
        <f t="shared" si="121"/>
        <v>1502</v>
      </c>
      <c r="E1504" s="4">
        <f t="shared" si="117"/>
        <v>5.984714444667384E-3</v>
      </c>
      <c r="F1504">
        <f t="shared" si="118"/>
        <v>-2.2229565667385764</v>
      </c>
      <c r="G1504">
        <f t="shared" si="119"/>
        <v>0.4579268292682927</v>
      </c>
      <c r="N1504" s="5">
        <v>37818</v>
      </c>
      <c r="O1504">
        <v>10.042083333333332</v>
      </c>
      <c r="P1504" s="10">
        <f t="shared" si="120"/>
        <v>5.1660493499999998</v>
      </c>
      <c r="Q1504">
        <v>8.2937499999999993</v>
      </c>
      <c r="R1504" s="10">
        <f t="shared" si="120"/>
        <v>4.26663675</v>
      </c>
      <c r="S1504">
        <v>5.984714444667384E-3</v>
      </c>
      <c r="T1504">
        <v>-2.2229565667385764</v>
      </c>
    </row>
    <row r="1505" spans="1:20" x14ac:dyDescent="0.25">
      <c r="A1505" s="8">
        <v>35764</v>
      </c>
      <c r="B1505" s="7">
        <v>5.7287181000000018</v>
      </c>
      <c r="C1505" s="7">
        <v>4.2664224000000006</v>
      </c>
      <c r="D1505">
        <f t="shared" si="121"/>
        <v>1503</v>
      </c>
      <c r="E1505" s="4">
        <f t="shared" si="117"/>
        <v>5.9807325987294825E-3</v>
      </c>
      <c r="F1505">
        <f t="shared" si="118"/>
        <v>-2.2232456146573352</v>
      </c>
      <c r="G1505">
        <f t="shared" si="119"/>
        <v>0.45823170731707319</v>
      </c>
      <c r="N1505" s="5">
        <v>35764</v>
      </c>
      <c r="O1505">
        <v>11.135833333333336</v>
      </c>
      <c r="P1505" s="10">
        <f t="shared" si="120"/>
        <v>5.7287181000000018</v>
      </c>
      <c r="Q1505">
        <v>8.2933333333333348</v>
      </c>
      <c r="R1505" s="10">
        <f t="shared" si="120"/>
        <v>4.2664224000000006</v>
      </c>
      <c r="S1505">
        <v>5.9807325987294825E-3</v>
      </c>
      <c r="T1505">
        <v>-2.2232456146573352</v>
      </c>
    </row>
    <row r="1506" spans="1:20" x14ac:dyDescent="0.25">
      <c r="A1506" s="8">
        <v>37726</v>
      </c>
      <c r="B1506" s="7">
        <v>4.8458104500000001</v>
      </c>
      <c r="C1506" s="7">
        <v>4.258277099999999</v>
      </c>
      <c r="D1506">
        <f t="shared" si="121"/>
        <v>1504</v>
      </c>
      <c r="E1506" s="4">
        <f t="shared" si="117"/>
        <v>5.9767560477994759E-3</v>
      </c>
      <c r="F1506">
        <f t="shared" si="118"/>
        <v>-2.2235344703260504</v>
      </c>
      <c r="G1506">
        <f t="shared" si="119"/>
        <v>0.45853658536585368</v>
      </c>
      <c r="N1506" s="5">
        <v>37726</v>
      </c>
      <c r="O1506">
        <v>9.4195833333333336</v>
      </c>
      <c r="P1506" s="10">
        <f t="shared" si="120"/>
        <v>4.8458104500000001</v>
      </c>
      <c r="Q1506">
        <v>8.2774999999999981</v>
      </c>
      <c r="R1506" s="10">
        <f t="shared" si="120"/>
        <v>4.258277099999999</v>
      </c>
      <c r="S1506">
        <v>5.9767560477994759E-3</v>
      </c>
      <c r="T1506">
        <v>-2.2235344703260504</v>
      </c>
    </row>
    <row r="1507" spans="1:20" x14ac:dyDescent="0.25">
      <c r="A1507" s="8">
        <v>36768</v>
      </c>
      <c r="B1507" s="7">
        <v>7.3121215500000014</v>
      </c>
      <c r="C1507" s="7">
        <v>4.2580627500000015</v>
      </c>
      <c r="D1507">
        <f t="shared" si="121"/>
        <v>1505</v>
      </c>
      <c r="E1507" s="4">
        <f t="shared" si="117"/>
        <v>5.9727847813225319E-3</v>
      </c>
      <c r="F1507">
        <f t="shared" si="118"/>
        <v>-2.2238231340002894</v>
      </c>
      <c r="G1507">
        <f t="shared" si="119"/>
        <v>0.45884146341463417</v>
      </c>
      <c r="N1507" s="5">
        <v>36768</v>
      </c>
      <c r="O1507">
        <v>14.213750000000003</v>
      </c>
      <c r="P1507" s="10">
        <f t="shared" si="120"/>
        <v>7.3121215500000014</v>
      </c>
      <c r="Q1507">
        <v>8.2770833333333353</v>
      </c>
      <c r="R1507" s="10">
        <f t="shared" si="120"/>
        <v>4.2580627500000015</v>
      </c>
      <c r="S1507">
        <v>5.9727847813225319E-3</v>
      </c>
      <c r="T1507">
        <v>-2.2238231340002894</v>
      </c>
    </row>
    <row r="1508" spans="1:20" x14ac:dyDescent="0.25">
      <c r="A1508" s="8">
        <v>36431</v>
      </c>
      <c r="B1508" s="7">
        <v>6.6330607500000012</v>
      </c>
      <c r="C1508" s="7">
        <v>4.2580627500000006</v>
      </c>
      <c r="D1508">
        <f t="shared" si="121"/>
        <v>1506</v>
      </c>
      <c r="E1508" s="4">
        <f t="shared" si="117"/>
        <v>5.9688187887718524E-3</v>
      </c>
      <c r="F1508">
        <f t="shared" si="118"/>
        <v>-2.2241116059351089</v>
      </c>
      <c r="G1508">
        <f t="shared" si="119"/>
        <v>0.45914634146341465</v>
      </c>
      <c r="N1508" s="5">
        <v>36431</v>
      </c>
      <c r="O1508">
        <v>12.893750000000002</v>
      </c>
      <c r="P1508" s="10">
        <f t="shared" si="120"/>
        <v>6.6330607500000012</v>
      </c>
      <c r="Q1508">
        <v>8.2770833333333336</v>
      </c>
      <c r="R1508" s="10">
        <f t="shared" si="120"/>
        <v>4.2580627500000006</v>
      </c>
      <c r="S1508">
        <v>5.9688187887718524E-3</v>
      </c>
      <c r="T1508">
        <v>-2.2241116059351089</v>
      </c>
    </row>
    <row r="1509" spans="1:20" x14ac:dyDescent="0.25">
      <c r="A1509" s="5">
        <v>38509</v>
      </c>
      <c r="B1509">
        <v>5.2543615500000005</v>
      </c>
      <c r="C1509">
        <v>4.2542044500000005</v>
      </c>
      <c r="D1509">
        <f t="shared" si="121"/>
        <v>1507</v>
      </c>
      <c r="E1509" s="4">
        <f t="shared" si="117"/>
        <v>5.9648580596485812E-3</v>
      </c>
      <c r="F1509">
        <f t="shared" si="118"/>
        <v>-2.2243998863850587</v>
      </c>
      <c r="G1509">
        <f t="shared" si="119"/>
        <v>0.45945121951219514</v>
      </c>
      <c r="N1509" s="5">
        <v>38509</v>
      </c>
      <c r="O1509">
        <v>10.213750000000001</v>
      </c>
      <c r="P1509" s="10">
        <f t="shared" si="120"/>
        <v>5.2543615500000005</v>
      </c>
      <c r="Q1509">
        <v>8.2695833333333333</v>
      </c>
      <c r="R1509" s="10">
        <f t="shared" si="120"/>
        <v>4.2542044500000005</v>
      </c>
      <c r="S1509">
        <v>5.9648580596485812E-3</v>
      </c>
      <c r="T1509">
        <v>-2.2243998863850587</v>
      </c>
    </row>
    <row r="1510" spans="1:20" x14ac:dyDescent="0.25">
      <c r="A1510" s="8">
        <v>37745</v>
      </c>
      <c r="B1510" s="7">
        <v>6.59576385</v>
      </c>
      <c r="C1510" s="7">
        <v>4.2537757499999991</v>
      </c>
      <c r="D1510">
        <f t="shared" si="121"/>
        <v>1508</v>
      </c>
      <c r="E1510" s="4">
        <f t="shared" si="117"/>
        <v>5.9609025834817045E-3</v>
      </c>
      <c r="F1510">
        <f t="shared" si="118"/>
        <v>-2.2246879756041822</v>
      </c>
      <c r="G1510">
        <f t="shared" si="119"/>
        <v>0.45975609756097563</v>
      </c>
      <c r="N1510" s="5">
        <v>37745</v>
      </c>
      <c r="O1510">
        <v>12.821249999999999</v>
      </c>
      <c r="P1510" s="10">
        <f t="shared" si="120"/>
        <v>6.59576385</v>
      </c>
      <c r="Q1510">
        <v>8.2687499999999989</v>
      </c>
      <c r="R1510" s="10">
        <f t="shared" si="120"/>
        <v>4.2537757499999991</v>
      </c>
      <c r="S1510">
        <v>5.9609025834817045E-3</v>
      </c>
      <c r="T1510">
        <v>-2.2246879756041822</v>
      </c>
    </row>
    <row r="1511" spans="1:20" x14ac:dyDescent="0.25">
      <c r="A1511" s="8">
        <v>37511</v>
      </c>
      <c r="B1511" s="7">
        <v>5.758298400000001</v>
      </c>
      <c r="C1511" s="7">
        <v>4.2535614000000015</v>
      </c>
      <c r="D1511">
        <f t="shared" si="121"/>
        <v>1509</v>
      </c>
      <c r="E1511" s="4">
        <f t="shared" si="117"/>
        <v>5.9569523498279727E-3</v>
      </c>
      <c r="F1511">
        <f t="shared" si="118"/>
        <v>-2.224975873846017</v>
      </c>
      <c r="G1511">
        <f t="shared" si="119"/>
        <v>0.46006097560975612</v>
      </c>
      <c r="N1511" s="5">
        <v>37511</v>
      </c>
      <c r="O1511">
        <v>11.193333333333335</v>
      </c>
      <c r="P1511" s="10">
        <f t="shared" si="120"/>
        <v>5.758298400000001</v>
      </c>
      <c r="Q1511">
        <v>8.2683333333333362</v>
      </c>
      <c r="R1511" s="10">
        <f t="shared" si="120"/>
        <v>4.2535614000000015</v>
      </c>
      <c r="S1511">
        <v>5.9569523498279727E-3</v>
      </c>
      <c r="T1511">
        <v>-2.224975873846017</v>
      </c>
    </row>
    <row r="1512" spans="1:20" x14ac:dyDescent="0.25">
      <c r="A1512" s="8">
        <v>37128</v>
      </c>
      <c r="B1512" s="7">
        <v>6.2088434608695646</v>
      </c>
      <c r="C1512" s="7">
        <v>4.25195843478261</v>
      </c>
      <c r="D1512">
        <f t="shared" si="121"/>
        <v>1510</v>
      </c>
      <c r="E1512" s="4">
        <f t="shared" si="117"/>
        <v>5.9530073482717948E-3</v>
      </c>
      <c r="F1512">
        <f t="shared" si="118"/>
        <v>-2.2252635813635964</v>
      </c>
      <c r="G1512">
        <f t="shared" si="119"/>
        <v>0.46036585365853661</v>
      </c>
      <c r="N1512" s="5">
        <v>37128</v>
      </c>
      <c r="O1512">
        <v>12.069130434782608</v>
      </c>
      <c r="P1512" s="10">
        <f t="shared" si="120"/>
        <v>6.2088434608695646</v>
      </c>
      <c r="Q1512">
        <v>8.2652173913043505</v>
      </c>
      <c r="R1512" s="10">
        <f t="shared" si="120"/>
        <v>4.25195843478261</v>
      </c>
      <c r="S1512">
        <v>5.9530073482717948E-3</v>
      </c>
      <c r="T1512">
        <v>-2.2252635813635964</v>
      </c>
    </row>
    <row r="1513" spans="1:20" x14ac:dyDescent="0.25">
      <c r="A1513" s="8">
        <v>36323</v>
      </c>
      <c r="B1513" s="7">
        <v>7.7999821499999982</v>
      </c>
      <c r="C1513" s="7">
        <v>4.25077485</v>
      </c>
      <c r="D1513">
        <f t="shared" si="121"/>
        <v>1511</v>
      </c>
      <c r="E1513" s="4">
        <f t="shared" si="117"/>
        <v>5.9490675684251565E-3</v>
      </c>
      <c r="F1513">
        <f t="shared" si="118"/>
        <v>-2.2255510984094524</v>
      </c>
      <c r="G1513">
        <f t="shared" si="119"/>
        <v>0.46067073170731709</v>
      </c>
      <c r="N1513" s="5">
        <v>36323</v>
      </c>
      <c r="O1513">
        <v>15.16208333333333</v>
      </c>
      <c r="P1513" s="10">
        <f t="shared" si="120"/>
        <v>7.7999821499999982</v>
      </c>
      <c r="Q1513">
        <v>8.2629166666666674</v>
      </c>
      <c r="R1513" s="10">
        <f t="shared" si="120"/>
        <v>4.25077485</v>
      </c>
      <c r="S1513">
        <v>5.9490675684251565E-3</v>
      </c>
      <c r="T1513">
        <v>-2.2255510984094524</v>
      </c>
    </row>
    <row r="1514" spans="1:20" x14ac:dyDescent="0.25">
      <c r="A1514" s="8">
        <v>35746</v>
      </c>
      <c r="B1514" s="7">
        <v>5.2369992000000005</v>
      </c>
      <c r="C1514" s="7">
        <v>4.2503461500000004</v>
      </c>
      <c r="D1514">
        <f t="shared" si="121"/>
        <v>1512</v>
      </c>
      <c r="E1514" s="4">
        <f t="shared" si="117"/>
        <v>5.9451329999275207E-3</v>
      </c>
      <c r="F1514">
        <f t="shared" si="118"/>
        <v>-2.2258384252356147</v>
      </c>
      <c r="G1514">
        <f t="shared" si="119"/>
        <v>0.46097560975609758</v>
      </c>
      <c r="N1514" s="5">
        <v>35746</v>
      </c>
      <c r="O1514">
        <v>10.180000000000001</v>
      </c>
      <c r="P1514" s="10">
        <f t="shared" si="120"/>
        <v>5.2369992000000005</v>
      </c>
      <c r="Q1514">
        <v>8.2620833333333348</v>
      </c>
      <c r="R1514" s="10">
        <f t="shared" si="120"/>
        <v>4.2503461500000004</v>
      </c>
      <c r="S1514">
        <v>5.9451329999275207E-3</v>
      </c>
      <c r="T1514">
        <v>-2.2258384252356147</v>
      </c>
    </row>
    <row r="1515" spans="1:20" x14ac:dyDescent="0.25">
      <c r="A1515" s="8">
        <v>36865</v>
      </c>
      <c r="B1515" s="7">
        <v>5.8251755999999997</v>
      </c>
      <c r="C1515" s="7">
        <v>4.250131800000001</v>
      </c>
      <c r="D1515">
        <f t="shared" si="121"/>
        <v>1513</v>
      </c>
      <c r="E1515" s="4">
        <f t="shared" si="117"/>
        <v>5.941203632445745E-3</v>
      </c>
      <c r="F1515">
        <f t="shared" si="118"/>
        <v>-2.2261255620936136</v>
      </c>
      <c r="G1515">
        <f t="shared" si="119"/>
        <v>0.46128048780487807</v>
      </c>
      <c r="N1515" s="5">
        <v>36865</v>
      </c>
      <c r="O1515">
        <v>11.323333333333332</v>
      </c>
      <c r="P1515" s="10">
        <f t="shared" si="120"/>
        <v>5.8251755999999997</v>
      </c>
      <c r="Q1515">
        <v>8.2616666666666685</v>
      </c>
      <c r="R1515" s="10">
        <f t="shared" si="120"/>
        <v>4.250131800000001</v>
      </c>
      <c r="S1515">
        <v>5.941203632445745E-3</v>
      </c>
      <c r="T1515">
        <v>-2.2261255620936136</v>
      </c>
    </row>
    <row r="1516" spans="1:20" x14ac:dyDescent="0.25">
      <c r="A1516" s="8">
        <v>35630</v>
      </c>
      <c r="B1516" s="7">
        <v>5.1332538000000012</v>
      </c>
      <c r="C1516" s="7">
        <v>4.2499174499999999</v>
      </c>
      <c r="D1516">
        <f t="shared" si="121"/>
        <v>1514</v>
      </c>
      <c r="E1516" s="4">
        <f t="shared" si="117"/>
        <v>5.9372794556739831E-3</v>
      </c>
      <c r="F1516">
        <f t="shared" si="118"/>
        <v>-2.2264125092344811</v>
      </c>
      <c r="G1516">
        <f t="shared" si="119"/>
        <v>0.46158536585365856</v>
      </c>
      <c r="N1516" s="5">
        <v>35630</v>
      </c>
      <c r="O1516">
        <v>9.9783333333333353</v>
      </c>
      <c r="P1516" s="10">
        <f t="shared" si="120"/>
        <v>5.1332538000000012</v>
      </c>
      <c r="Q1516">
        <v>8.2612500000000004</v>
      </c>
      <c r="R1516" s="10">
        <f t="shared" si="120"/>
        <v>4.2499174499999999</v>
      </c>
      <c r="S1516">
        <v>5.9372794556739831E-3</v>
      </c>
      <c r="T1516">
        <v>-2.2264125092344811</v>
      </c>
    </row>
    <row r="1517" spans="1:20" x14ac:dyDescent="0.25">
      <c r="A1517" s="8">
        <v>35541</v>
      </c>
      <c r="B1517" s="7">
        <v>5.1872700000000007</v>
      </c>
      <c r="C1517" s="7">
        <v>4.2497030999999996</v>
      </c>
      <c r="D1517">
        <f t="shared" si="121"/>
        <v>1515</v>
      </c>
      <c r="E1517" s="4">
        <f t="shared" si="117"/>
        <v>5.9333604593336045E-3</v>
      </c>
      <c r="F1517">
        <f t="shared" si="118"/>
        <v>-2.2266992669087506</v>
      </c>
      <c r="G1517">
        <f t="shared" si="119"/>
        <v>0.46189024390243905</v>
      </c>
      <c r="N1517" s="5">
        <v>35541</v>
      </c>
      <c r="O1517">
        <v>10.083333333333334</v>
      </c>
      <c r="P1517" s="10">
        <f t="shared" si="120"/>
        <v>5.1872700000000007</v>
      </c>
      <c r="Q1517">
        <v>8.2608333333333324</v>
      </c>
      <c r="R1517" s="10">
        <f t="shared" si="120"/>
        <v>4.2497030999999996</v>
      </c>
      <c r="S1517">
        <v>5.9333604593336045E-3</v>
      </c>
      <c r="T1517">
        <v>-2.2266992669087506</v>
      </c>
    </row>
    <row r="1518" spans="1:20" x14ac:dyDescent="0.25">
      <c r="A1518" s="8">
        <v>37106</v>
      </c>
      <c r="B1518" s="7">
        <v>5.0918842500000006</v>
      </c>
      <c r="C1518" s="7">
        <v>4.2462735000000009</v>
      </c>
      <c r="D1518">
        <f t="shared" si="121"/>
        <v>1516</v>
      </c>
      <c r="E1518" s="4">
        <f t="shared" si="117"/>
        <v>5.9294466331730944E-3</v>
      </c>
      <c r="F1518">
        <f t="shared" si="118"/>
        <v>-2.2269858353664618</v>
      </c>
      <c r="G1518">
        <f t="shared" si="119"/>
        <v>0.46219512195121953</v>
      </c>
      <c r="N1518" s="5">
        <v>37106</v>
      </c>
      <c r="O1518">
        <v>9.8979166666666671</v>
      </c>
      <c r="P1518" s="10">
        <f t="shared" si="120"/>
        <v>5.0918842500000006</v>
      </c>
      <c r="Q1518">
        <v>8.2541666666666682</v>
      </c>
      <c r="R1518" s="10">
        <f t="shared" si="120"/>
        <v>4.2462735000000009</v>
      </c>
      <c r="S1518">
        <v>5.9294466331730944E-3</v>
      </c>
      <c r="T1518">
        <v>-2.2269858353664618</v>
      </c>
    </row>
    <row r="1519" spans="1:20" x14ac:dyDescent="0.25">
      <c r="A1519" s="8">
        <v>38280</v>
      </c>
      <c r="B1519" s="7">
        <v>6.3038191500000007</v>
      </c>
      <c r="C1519" s="7">
        <v>4.2462735</v>
      </c>
      <c r="D1519">
        <f t="shared" si="121"/>
        <v>1517</v>
      </c>
      <c r="E1519" s="4">
        <f t="shared" si="117"/>
        <v>5.9255379669679708E-3</v>
      </c>
      <c r="F1519">
        <f t="shared" si="118"/>
        <v>-2.2272722148571575</v>
      </c>
      <c r="G1519">
        <f t="shared" si="119"/>
        <v>0.46250000000000002</v>
      </c>
      <c r="N1519" s="5">
        <v>38280</v>
      </c>
      <c r="O1519">
        <v>12.253750000000002</v>
      </c>
      <c r="P1519" s="10">
        <f t="shared" si="120"/>
        <v>6.3038191500000007</v>
      </c>
      <c r="Q1519">
        <v>8.2541666666666664</v>
      </c>
      <c r="R1519" s="10">
        <f t="shared" si="120"/>
        <v>4.2462735</v>
      </c>
      <c r="S1519">
        <v>5.9255379669679708E-3</v>
      </c>
      <c r="T1519">
        <v>-2.2272722148571575</v>
      </c>
    </row>
    <row r="1520" spans="1:20" x14ac:dyDescent="0.25">
      <c r="A1520" s="8">
        <v>37812</v>
      </c>
      <c r="B1520" s="7">
        <v>5.25393285</v>
      </c>
      <c r="C1520" s="7">
        <v>4.2460591499999998</v>
      </c>
      <c r="D1520">
        <f t="shared" si="121"/>
        <v>1518</v>
      </c>
      <c r="E1520" s="4">
        <f t="shared" si="117"/>
        <v>5.9216344505206922E-3</v>
      </c>
      <c r="F1520">
        <f t="shared" si="118"/>
        <v>-2.2275584056298885</v>
      </c>
      <c r="G1520">
        <f t="shared" si="119"/>
        <v>0.46280487804878051</v>
      </c>
      <c r="N1520" s="5">
        <v>37812</v>
      </c>
      <c r="O1520">
        <v>10.212916666666667</v>
      </c>
      <c r="P1520" s="10">
        <f t="shared" si="120"/>
        <v>5.25393285</v>
      </c>
      <c r="Q1520">
        <v>8.2537500000000001</v>
      </c>
      <c r="R1520" s="10">
        <f t="shared" si="120"/>
        <v>4.2460591499999998</v>
      </c>
      <c r="S1520">
        <v>5.9216344505206922E-3</v>
      </c>
      <c r="T1520">
        <v>-2.2275584056298885</v>
      </c>
    </row>
    <row r="1521" spans="1:20" x14ac:dyDescent="0.25">
      <c r="A1521" s="8">
        <v>37016</v>
      </c>
      <c r="B1521" s="7">
        <v>5.5036505999999994</v>
      </c>
      <c r="C1521" s="7">
        <v>4.2456304499999993</v>
      </c>
      <c r="D1521">
        <f t="shared" si="121"/>
        <v>1519</v>
      </c>
      <c r="E1521" s="4">
        <f t="shared" si="117"/>
        <v>5.917736073660574E-3</v>
      </c>
      <c r="F1521">
        <f t="shared" si="118"/>
        <v>-2.2278444079332131</v>
      </c>
      <c r="G1521">
        <f t="shared" si="119"/>
        <v>0.463109756097561</v>
      </c>
      <c r="N1521" s="5">
        <v>37016</v>
      </c>
      <c r="O1521">
        <v>10.698333333333332</v>
      </c>
      <c r="P1521" s="10">
        <f t="shared" si="120"/>
        <v>5.5036505999999994</v>
      </c>
      <c r="Q1521">
        <v>8.2529166666666658</v>
      </c>
      <c r="R1521" s="10">
        <f t="shared" si="120"/>
        <v>4.2456304499999993</v>
      </c>
      <c r="S1521">
        <v>5.917736073660574E-3</v>
      </c>
      <c r="T1521">
        <v>-2.2278444079332131</v>
      </c>
    </row>
    <row r="1522" spans="1:20" x14ac:dyDescent="0.25">
      <c r="A1522" s="8">
        <v>36805</v>
      </c>
      <c r="B1522" s="7">
        <v>5.8869084000000012</v>
      </c>
      <c r="C1522" s="7">
        <v>4.2415578000000016</v>
      </c>
      <c r="D1522">
        <f t="shared" si="121"/>
        <v>1520</v>
      </c>
      <c r="E1522" s="4">
        <f t="shared" si="117"/>
        <v>5.9138428262436905E-3</v>
      </c>
      <c r="F1522">
        <f t="shared" si="118"/>
        <v>-2.2281302220151997</v>
      </c>
      <c r="G1522">
        <f t="shared" si="119"/>
        <v>0.46341463414634149</v>
      </c>
      <c r="N1522" s="5">
        <v>36805</v>
      </c>
      <c r="O1522">
        <v>11.443333333333335</v>
      </c>
      <c r="P1522" s="10">
        <f t="shared" si="120"/>
        <v>5.8869084000000012</v>
      </c>
      <c r="Q1522">
        <v>8.2450000000000028</v>
      </c>
      <c r="R1522" s="10">
        <f t="shared" si="120"/>
        <v>4.2415578000000016</v>
      </c>
      <c r="S1522">
        <v>5.9138428262436905E-3</v>
      </c>
      <c r="T1522">
        <v>-2.2281302220151997</v>
      </c>
    </row>
    <row r="1523" spans="1:20" x14ac:dyDescent="0.25">
      <c r="A1523" s="8">
        <v>37300</v>
      </c>
      <c r="B1523" s="7">
        <v>5.3711823000000001</v>
      </c>
      <c r="C1523" s="7">
        <v>4.2411291000000002</v>
      </c>
      <c r="D1523">
        <f t="shared" si="121"/>
        <v>1521</v>
      </c>
      <c r="E1523" s="4">
        <f t="shared" si="117"/>
        <v>5.9099546981528014E-3</v>
      </c>
      <c r="F1523">
        <f t="shared" si="118"/>
        <v>-2.2284158481234253</v>
      </c>
      <c r="G1523">
        <f t="shared" si="119"/>
        <v>0.46371951219512197</v>
      </c>
      <c r="N1523" s="5">
        <v>37300</v>
      </c>
      <c r="O1523">
        <v>10.440833333333334</v>
      </c>
      <c r="P1523" s="10">
        <f t="shared" si="120"/>
        <v>5.3711823000000001</v>
      </c>
      <c r="Q1523">
        <v>8.2441666666666666</v>
      </c>
      <c r="R1523" s="10">
        <f t="shared" si="120"/>
        <v>4.2411291000000002</v>
      </c>
      <c r="S1523">
        <v>5.9099546981528014E-3</v>
      </c>
      <c r="T1523">
        <v>-2.2284158481234253</v>
      </c>
    </row>
    <row r="1524" spans="1:20" x14ac:dyDescent="0.25">
      <c r="A1524" s="8">
        <v>36952</v>
      </c>
      <c r="B1524" s="7">
        <v>5.2694312869565216</v>
      </c>
      <c r="C1524" s="7">
        <v>4.2389856000000004</v>
      </c>
      <c r="D1524">
        <f t="shared" si="121"/>
        <v>1522</v>
      </c>
      <c r="E1524" s="4">
        <f t="shared" si="117"/>
        <v>5.9060716792972484E-3</v>
      </c>
      <c r="F1524">
        <f t="shared" si="118"/>
        <v>-2.2287012865049811</v>
      </c>
      <c r="G1524">
        <f t="shared" si="119"/>
        <v>0.46402439024390246</v>
      </c>
      <c r="N1524" s="5">
        <v>36952</v>
      </c>
      <c r="O1524">
        <v>10.243043478260869</v>
      </c>
      <c r="P1524" s="10">
        <f t="shared" si="120"/>
        <v>5.2694312869565216</v>
      </c>
      <c r="Q1524">
        <v>8.24</v>
      </c>
      <c r="R1524" s="10">
        <f t="shared" si="120"/>
        <v>4.2389856000000004</v>
      </c>
      <c r="S1524">
        <v>5.9060716792972484E-3</v>
      </c>
      <c r="T1524">
        <v>-2.2287012865049811</v>
      </c>
    </row>
    <row r="1525" spans="1:20" x14ac:dyDescent="0.25">
      <c r="A1525" s="8">
        <v>35611</v>
      </c>
      <c r="B1525" s="7">
        <v>5.6837046000000004</v>
      </c>
      <c r="C1525" s="7">
        <v>4.2376995000000015</v>
      </c>
      <c r="D1525">
        <f t="shared" si="121"/>
        <v>1523</v>
      </c>
      <c r="E1525" s="4">
        <f t="shared" si="117"/>
        <v>5.902193759612877E-3</v>
      </c>
      <c r="F1525">
        <f t="shared" si="118"/>
        <v>-2.2289865374064695</v>
      </c>
      <c r="G1525">
        <f t="shared" si="119"/>
        <v>0.46432926829268295</v>
      </c>
      <c r="N1525" s="5">
        <v>35611</v>
      </c>
      <c r="O1525">
        <v>11.048333333333334</v>
      </c>
      <c r="P1525" s="10">
        <f t="shared" si="120"/>
        <v>5.6837046000000004</v>
      </c>
      <c r="Q1525">
        <v>8.2375000000000025</v>
      </c>
      <c r="R1525" s="10">
        <f t="shared" si="120"/>
        <v>4.2376995000000015</v>
      </c>
      <c r="S1525">
        <v>5.902193759612877E-3</v>
      </c>
      <c r="T1525">
        <v>-2.2289865374064695</v>
      </c>
    </row>
    <row r="1526" spans="1:20" x14ac:dyDescent="0.25">
      <c r="A1526" s="8">
        <v>36328</v>
      </c>
      <c r="B1526" s="7">
        <v>7.5957066000000006</v>
      </c>
      <c r="C1526" s="7">
        <v>4.2376994999999997</v>
      </c>
      <c r="D1526">
        <f t="shared" si="121"/>
        <v>1524</v>
      </c>
      <c r="E1526" s="4">
        <f t="shared" si="117"/>
        <v>5.8983209290619492E-3</v>
      </c>
      <c r="F1526">
        <f t="shared" si="118"/>
        <v>-2.2292716010740086</v>
      </c>
      <c r="G1526">
        <f t="shared" si="119"/>
        <v>0.46463414634146344</v>
      </c>
      <c r="N1526" s="5">
        <v>36328</v>
      </c>
      <c r="O1526">
        <v>14.765000000000001</v>
      </c>
      <c r="P1526" s="10">
        <f t="shared" si="120"/>
        <v>7.5957066000000006</v>
      </c>
      <c r="Q1526">
        <v>8.2374999999999989</v>
      </c>
      <c r="R1526" s="10">
        <f t="shared" si="120"/>
        <v>4.2376994999999997</v>
      </c>
      <c r="S1526">
        <v>5.8983209290619492E-3</v>
      </c>
      <c r="T1526">
        <v>-2.2292716010740086</v>
      </c>
    </row>
    <row r="1527" spans="1:20" x14ac:dyDescent="0.25">
      <c r="A1527" s="8">
        <v>35625</v>
      </c>
      <c r="B1527" s="7">
        <v>5.0541586500000006</v>
      </c>
      <c r="C1527" s="7">
        <v>4.2336268499999994</v>
      </c>
      <c r="D1527">
        <f t="shared" si="121"/>
        <v>1525</v>
      </c>
      <c r="E1527" s="4">
        <f t="shared" si="117"/>
        <v>5.8944531776330567E-3</v>
      </c>
      <c r="F1527">
        <f t="shared" si="118"/>
        <v>-2.2295564777532317</v>
      </c>
      <c r="G1527">
        <f t="shared" si="119"/>
        <v>0.46493902439024393</v>
      </c>
      <c r="N1527" s="5">
        <v>35625</v>
      </c>
      <c r="O1527">
        <v>9.8245833333333348</v>
      </c>
      <c r="P1527" s="10">
        <f t="shared" si="120"/>
        <v>5.0541586500000006</v>
      </c>
      <c r="Q1527">
        <v>8.2295833333333324</v>
      </c>
      <c r="R1527" s="10">
        <f t="shared" si="120"/>
        <v>4.2336268499999994</v>
      </c>
      <c r="S1527">
        <v>5.8944531776330567E-3</v>
      </c>
      <c r="T1527">
        <v>-2.2295564777532317</v>
      </c>
    </row>
    <row r="1528" spans="1:20" x14ac:dyDescent="0.25">
      <c r="A1528" s="8">
        <v>37832</v>
      </c>
      <c r="B1528" s="7">
        <v>6.4826150086956522</v>
      </c>
      <c r="C1528" s="7">
        <v>4.230262486956522</v>
      </c>
      <c r="D1528">
        <f t="shared" si="121"/>
        <v>1526</v>
      </c>
      <c r="E1528" s="4">
        <f t="shared" si="117"/>
        <v>5.8905904953410288E-3</v>
      </c>
      <c r="F1528">
        <f t="shared" si="118"/>
        <v>-2.2298411676892886</v>
      </c>
      <c r="G1528">
        <f t="shared" si="119"/>
        <v>0.46524390243902441</v>
      </c>
      <c r="N1528" s="5">
        <v>37832</v>
      </c>
      <c r="O1528">
        <v>12.601304347826087</v>
      </c>
      <c r="P1528" s="10">
        <f t="shared" si="120"/>
        <v>6.4826150086956522</v>
      </c>
      <c r="Q1528">
        <v>8.2230434782608697</v>
      </c>
      <c r="R1528" s="10">
        <f t="shared" si="120"/>
        <v>4.230262486956522</v>
      </c>
      <c r="S1528">
        <v>5.8905904953410288E-3</v>
      </c>
      <c r="T1528">
        <v>-2.2298411676892886</v>
      </c>
    </row>
    <row r="1529" spans="1:20" x14ac:dyDescent="0.25">
      <c r="A1529" s="8">
        <v>37661</v>
      </c>
      <c r="B1529" s="7">
        <v>5.1454717500000005</v>
      </c>
      <c r="C1529" s="7">
        <v>4.2293398499999997</v>
      </c>
      <c r="D1529">
        <f t="shared" si="121"/>
        <v>1527</v>
      </c>
      <c r="E1529" s="4">
        <f t="shared" si="117"/>
        <v>5.886732872226858E-3</v>
      </c>
      <c r="F1529">
        <f t="shared" si="118"/>
        <v>-2.230125671126848</v>
      </c>
      <c r="G1529">
        <f t="shared" si="119"/>
        <v>0.4655487804878049</v>
      </c>
      <c r="N1529" s="5">
        <v>37661</v>
      </c>
      <c r="O1529">
        <v>10.002083333333333</v>
      </c>
      <c r="P1529" s="10">
        <f t="shared" si="120"/>
        <v>5.1454717500000005</v>
      </c>
      <c r="Q1529">
        <v>8.2212499999999995</v>
      </c>
      <c r="R1529" s="10">
        <f t="shared" si="120"/>
        <v>4.2293398499999997</v>
      </c>
      <c r="S1529">
        <v>5.886732872226858E-3</v>
      </c>
      <c r="T1529">
        <v>-2.230125671126848</v>
      </c>
    </row>
    <row r="1530" spans="1:20" x14ac:dyDescent="0.25">
      <c r="A1530" s="8">
        <v>38323</v>
      </c>
      <c r="B1530" s="7">
        <v>5.0625183000000007</v>
      </c>
      <c r="C1530" s="7">
        <v>4.2293398499999997</v>
      </c>
      <c r="D1530">
        <f t="shared" si="121"/>
        <v>1528</v>
      </c>
      <c r="E1530" s="4">
        <f t="shared" si="117"/>
        <v>5.8828802983575991E-3</v>
      </c>
      <c r="F1530">
        <f t="shared" si="118"/>
        <v>-2.2304099883100981</v>
      </c>
      <c r="G1530">
        <f t="shared" si="119"/>
        <v>0.46585365853658539</v>
      </c>
      <c r="N1530" s="5">
        <v>38323</v>
      </c>
      <c r="O1530">
        <v>9.8408333333333342</v>
      </c>
      <c r="P1530" s="10">
        <f t="shared" si="120"/>
        <v>5.0625183000000007</v>
      </c>
      <c r="Q1530">
        <v>8.2212499999999995</v>
      </c>
      <c r="R1530" s="10">
        <f t="shared" si="120"/>
        <v>4.2293398499999997</v>
      </c>
      <c r="S1530">
        <v>5.8828802983575991E-3</v>
      </c>
      <c r="T1530">
        <v>-2.2304099883100981</v>
      </c>
    </row>
    <row r="1531" spans="1:20" x14ac:dyDescent="0.25">
      <c r="A1531" s="8">
        <v>36928</v>
      </c>
      <c r="B1531" s="7">
        <v>5.1791247000000009</v>
      </c>
      <c r="C1531" s="7">
        <v>4.2291255000000003</v>
      </c>
      <c r="D1531">
        <f t="shared" si="121"/>
        <v>1529</v>
      </c>
      <c r="E1531" s="4">
        <f t="shared" si="117"/>
        <v>5.8790327638262993E-3</v>
      </c>
      <c r="F1531">
        <f t="shared" si="118"/>
        <v>-2.230694119482747</v>
      </c>
      <c r="G1531">
        <f t="shared" si="119"/>
        <v>0.46615853658536588</v>
      </c>
      <c r="N1531" s="5">
        <v>36928</v>
      </c>
      <c r="O1531">
        <v>10.067500000000001</v>
      </c>
      <c r="P1531" s="10">
        <f t="shared" si="120"/>
        <v>5.1791247000000009</v>
      </c>
      <c r="Q1531">
        <v>8.2208333333333332</v>
      </c>
      <c r="R1531" s="10">
        <f t="shared" si="120"/>
        <v>4.2291255000000003</v>
      </c>
      <c r="S1531">
        <v>5.8790327638262993E-3</v>
      </c>
      <c r="T1531">
        <v>-2.230694119482747</v>
      </c>
    </row>
    <row r="1532" spans="1:20" x14ac:dyDescent="0.25">
      <c r="A1532" s="8">
        <v>37795</v>
      </c>
      <c r="B1532" s="7">
        <v>5.2204942499999998</v>
      </c>
      <c r="C1532" s="7">
        <v>4.2286968000000007</v>
      </c>
      <c r="D1532">
        <f t="shared" si="121"/>
        <v>1530</v>
      </c>
      <c r="E1532" s="4">
        <f t="shared" si="117"/>
        <v>5.8751902587519025E-3</v>
      </c>
      <c r="F1532">
        <f t="shared" si="118"/>
        <v>-2.230978064888026</v>
      </c>
      <c r="G1532">
        <f t="shared" si="119"/>
        <v>0.46646341463414637</v>
      </c>
      <c r="N1532" s="5">
        <v>37795</v>
      </c>
      <c r="O1532">
        <v>10.147916666666665</v>
      </c>
      <c r="P1532" s="10">
        <f t="shared" si="120"/>
        <v>5.2204942499999998</v>
      </c>
      <c r="Q1532">
        <v>8.2200000000000006</v>
      </c>
      <c r="R1532" s="10">
        <f t="shared" si="120"/>
        <v>4.2286968000000007</v>
      </c>
      <c r="S1532">
        <v>5.8751902587519025E-3</v>
      </c>
      <c r="T1532">
        <v>-2.230978064888026</v>
      </c>
    </row>
    <row r="1533" spans="1:20" x14ac:dyDescent="0.25">
      <c r="A1533" s="8">
        <v>35901</v>
      </c>
      <c r="B1533" s="7">
        <v>4.904817942857143</v>
      </c>
      <c r="C1533" s="7">
        <v>4.2279618857142856</v>
      </c>
      <c r="D1533">
        <f t="shared" si="121"/>
        <v>1531</v>
      </c>
      <c r="E1533" s="4">
        <f t="shared" si="117"/>
        <v>5.8713527732791714E-3</v>
      </c>
      <c r="F1533">
        <f t="shared" si="118"/>
        <v>-2.231261824768688</v>
      </c>
      <c r="G1533">
        <f t="shared" si="119"/>
        <v>0.46676829268292686</v>
      </c>
      <c r="N1533" s="5">
        <v>35901</v>
      </c>
      <c r="O1533">
        <v>9.5342857142857138</v>
      </c>
      <c r="P1533" s="10">
        <f t="shared" si="120"/>
        <v>4.904817942857143</v>
      </c>
      <c r="Q1533">
        <v>8.218571428571428</v>
      </c>
      <c r="R1533" s="10">
        <f t="shared" si="120"/>
        <v>4.2279618857142856</v>
      </c>
      <c r="S1533">
        <v>5.8713527732791714E-3</v>
      </c>
      <c r="T1533">
        <v>-2.231261824768688</v>
      </c>
    </row>
    <row r="1534" spans="1:20" x14ac:dyDescent="0.25">
      <c r="A1534" s="8">
        <v>35599</v>
      </c>
      <c r="B1534" s="7">
        <v>4.933479600000001</v>
      </c>
      <c r="C1534" s="7">
        <v>4.2250528500000017</v>
      </c>
      <c r="D1534">
        <f t="shared" si="121"/>
        <v>1532</v>
      </c>
      <c r="E1534" s="4">
        <f t="shared" si="117"/>
        <v>5.8675202975785974E-3</v>
      </c>
      <c r="F1534">
        <f t="shared" si="118"/>
        <v>-2.231545399367012</v>
      </c>
      <c r="G1534">
        <f t="shared" si="119"/>
        <v>0.46707317073170734</v>
      </c>
      <c r="N1534" s="5">
        <v>35599</v>
      </c>
      <c r="O1534">
        <v>9.5900000000000016</v>
      </c>
      <c r="P1534" s="10">
        <f t="shared" si="120"/>
        <v>4.933479600000001</v>
      </c>
      <c r="Q1534">
        <v>8.2129166666666702</v>
      </c>
      <c r="R1534" s="10">
        <f t="shared" si="120"/>
        <v>4.2250528500000017</v>
      </c>
      <c r="S1534">
        <v>5.8675202975785974E-3</v>
      </c>
      <c r="T1534">
        <v>-2.231545399367012</v>
      </c>
    </row>
    <row r="1535" spans="1:20" x14ac:dyDescent="0.25">
      <c r="A1535" s="8">
        <v>37443</v>
      </c>
      <c r="B1535" s="7">
        <v>6.0873256500000004</v>
      </c>
      <c r="C1535" s="7">
        <v>4.22505285</v>
      </c>
      <c r="D1535">
        <f t="shared" si="121"/>
        <v>1533</v>
      </c>
      <c r="E1535" s="4">
        <f t="shared" si="117"/>
        <v>5.8636928218463221E-3</v>
      </c>
      <c r="F1535">
        <f t="shared" si="118"/>
        <v>-2.2318287889248021</v>
      </c>
      <c r="G1535">
        <f t="shared" si="119"/>
        <v>0.46737804878048783</v>
      </c>
      <c r="N1535" s="5">
        <v>37443</v>
      </c>
      <c r="O1535">
        <v>11.832916666666668</v>
      </c>
      <c r="P1535" s="10">
        <f t="shared" si="120"/>
        <v>6.0873256500000004</v>
      </c>
      <c r="Q1535">
        <v>8.2129166666666666</v>
      </c>
      <c r="R1535" s="10">
        <f t="shared" si="120"/>
        <v>4.22505285</v>
      </c>
      <c r="S1535">
        <v>5.8636928218463221E-3</v>
      </c>
      <c r="T1535">
        <v>-2.2318287889248021</v>
      </c>
    </row>
    <row r="1536" spans="1:20" x14ac:dyDescent="0.25">
      <c r="A1536" s="8">
        <v>36611</v>
      </c>
      <c r="B1536" s="7">
        <v>7.0206055499999982</v>
      </c>
      <c r="C1536" s="7">
        <v>4.2244098000000001</v>
      </c>
      <c r="D1536">
        <f t="shared" si="121"/>
        <v>1534</v>
      </c>
      <c r="E1536" s="4">
        <f t="shared" si="117"/>
        <v>5.8598703363040494E-3</v>
      </c>
      <c r="F1536">
        <f t="shared" si="118"/>
        <v>-2.2321119936833891</v>
      </c>
      <c r="G1536">
        <f t="shared" si="119"/>
        <v>0.46768292682926832</v>
      </c>
      <c r="N1536" s="5">
        <v>36611</v>
      </c>
      <c r="O1536">
        <v>13.647083333333329</v>
      </c>
      <c r="P1536" s="10">
        <f t="shared" si="120"/>
        <v>7.0206055499999982</v>
      </c>
      <c r="Q1536">
        <v>8.211666666666666</v>
      </c>
      <c r="R1536" s="10">
        <f t="shared" si="120"/>
        <v>4.2244098000000001</v>
      </c>
      <c r="S1536">
        <v>5.8598703363040494E-3</v>
      </c>
      <c r="T1536">
        <v>-2.2321119936833891</v>
      </c>
    </row>
    <row r="1537" spans="1:20" x14ac:dyDescent="0.25">
      <c r="A1537" s="8">
        <v>35893</v>
      </c>
      <c r="B1537" s="7">
        <v>5.2247812500000013</v>
      </c>
      <c r="C1537" s="7">
        <v>4.2209801999999979</v>
      </c>
      <c r="D1537">
        <f t="shared" si="121"/>
        <v>1535</v>
      </c>
      <c r="E1537" s="4">
        <f t="shared" si="117"/>
        <v>5.8560528311989643E-3</v>
      </c>
      <c r="F1537">
        <f t="shared" si="118"/>
        <v>-2.2323950138836324</v>
      </c>
      <c r="G1537">
        <f t="shared" si="119"/>
        <v>0.46798780487804881</v>
      </c>
      <c r="N1537" s="5">
        <v>35893</v>
      </c>
      <c r="O1537">
        <v>10.156250000000002</v>
      </c>
      <c r="P1537" s="10">
        <f t="shared" si="120"/>
        <v>5.2247812500000013</v>
      </c>
      <c r="Q1537">
        <v>8.2049999999999965</v>
      </c>
      <c r="R1537" s="10">
        <f t="shared" si="120"/>
        <v>4.2209801999999979</v>
      </c>
      <c r="S1537">
        <v>5.8560528311989643E-3</v>
      </c>
      <c r="T1537">
        <v>-2.2323950138836324</v>
      </c>
    </row>
    <row r="1538" spans="1:20" x14ac:dyDescent="0.25">
      <c r="A1538" s="8">
        <v>37257</v>
      </c>
      <c r="B1538" s="7">
        <v>6.104473650000001</v>
      </c>
      <c r="C1538" s="7">
        <v>4.2164788500000006</v>
      </c>
      <c r="D1538">
        <f t="shared" si="121"/>
        <v>1536</v>
      </c>
      <c r="E1538" s="4">
        <f t="shared" si="117"/>
        <v>5.8522402968036536E-3</v>
      </c>
      <c r="F1538">
        <f t="shared" si="118"/>
        <v>-2.2326778497659201</v>
      </c>
      <c r="G1538">
        <f t="shared" si="119"/>
        <v>0.4682926829268293</v>
      </c>
      <c r="N1538" s="5">
        <v>37257</v>
      </c>
      <c r="O1538">
        <v>11.866250000000001</v>
      </c>
      <c r="P1538" s="10">
        <f t="shared" si="120"/>
        <v>6.104473650000001</v>
      </c>
      <c r="Q1538">
        <v>8.1962500000000009</v>
      </c>
      <c r="R1538" s="10">
        <f t="shared" si="120"/>
        <v>4.2164788500000006</v>
      </c>
      <c r="S1538">
        <v>5.8522402968036536E-3</v>
      </c>
      <c r="T1538">
        <v>-2.2326778497659201</v>
      </c>
    </row>
    <row r="1539" spans="1:20" x14ac:dyDescent="0.25">
      <c r="A1539" s="8">
        <v>36373</v>
      </c>
      <c r="B1539" s="7">
        <v>5.9870098500000015</v>
      </c>
      <c r="C1539" s="7">
        <v>4.2164788500000006</v>
      </c>
      <c r="D1539">
        <f t="shared" si="121"/>
        <v>1537</v>
      </c>
      <c r="E1539" s="4">
        <f t="shared" ref="E1539:E1602" si="122">(D$1+1)/D1539/365</f>
        <v>5.8484327234160126E-3</v>
      </c>
      <c r="F1539">
        <f t="shared" ref="F1539:F1602" si="123">LOG(E1539)</f>
        <v>-2.2329605015701723</v>
      </c>
      <c r="G1539">
        <f t="shared" ref="G1539:G1602" si="124">D1539/D$1</f>
        <v>0.46859756097560978</v>
      </c>
      <c r="N1539" s="5">
        <v>36373</v>
      </c>
      <c r="O1539">
        <v>11.637916666666669</v>
      </c>
      <c r="P1539" s="10">
        <f t="shared" si="120"/>
        <v>5.9870098500000015</v>
      </c>
      <c r="Q1539">
        <v>8.1962500000000009</v>
      </c>
      <c r="R1539" s="10">
        <f t="shared" si="120"/>
        <v>4.2164788500000006</v>
      </c>
      <c r="S1539">
        <v>5.8484327234160126E-3</v>
      </c>
      <c r="T1539">
        <v>-2.2329605015701723</v>
      </c>
    </row>
    <row r="1540" spans="1:20" x14ac:dyDescent="0.25">
      <c r="A1540" s="8">
        <v>37677</v>
      </c>
      <c r="B1540" s="7">
        <v>6.0290224500000003</v>
      </c>
      <c r="C1540" s="7">
        <v>4.2164788499999997</v>
      </c>
      <c r="D1540">
        <f t="shared" si="121"/>
        <v>1538</v>
      </c>
      <c r="E1540" s="4">
        <f t="shared" si="122"/>
        <v>5.8446301013591745E-3</v>
      </c>
      <c r="F1540">
        <f t="shared" si="123"/>
        <v>-2.2332429695358393</v>
      </c>
      <c r="G1540">
        <f t="shared" si="124"/>
        <v>0.46890243902439022</v>
      </c>
      <c r="N1540" s="5">
        <v>37677</v>
      </c>
      <c r="O1540">
        <v>11.719583333333334</v>
      </c>
      <c r="P1540" s="10">
        <f t="shared" ref="P1540:R1603" si="125">O1540*0.51444</f>
        <v>6.0290224500000003</v>
      </c>
      <c r="Q1540">
        <v>8.1962499999999991</v>
      </c>
      <c r="R1540" s="10">
        <f t="shared" si="125"/>
        <v>4.2164788499999997</v>
      </c>
      <c r="S1540">
        <v>5.8446301013591745E-3</v>
      </c>
      <c r="T1540">
        <v>-2.2332429695358393</v>
      </c>
    </row>
    <row r="1541" spans="1:20" x14ac:dyDescent="0.25">
      <c r="A1541" s="8">
        <v>37607</v>
      </c>
      <c r="B1541" s="7">
        <v>5.7998823000000028</v>
      </c>
      <c r="C1541" s="7">
        <v>4.2160501500000009</v>
      </c>
      <c r="D1541">
        <f t="shared" ref="D1541:D1604" si="126">D1540+1</f>
        <v>1539</v>
      </c>
      <c r="E1541" s="4">
        <f t="shared" si="122"/>
        <v>5.840832420981424E-3</v>
      </c>
      <c r="F1541">
        <f t="shared" si="123"/>
        <v>-2.2335252539019055</v>
      </c>
      <c r="G1541">
        <f t="shared" si="124"/>
        <v>0.4692073170731707</v>
      </c>
      <c r="N1541" s="5">
        <v>37607</v>
      </c>
      <c r="O1541">
        <v>11.274166666666671</v>
      </c>
      <c r="P1541" s="10">
        <f t="shared" si="125"/>
        <v>5.7998823000000028</v>
      </c>
      <c r="Q1541">
        <v>8.1954166666666683</v>
      </c>
      <c r="R1541" s="10">
        <f t="shared" si="125"/>
        <v>4.2160501500000009</v>
      </c>
      <c r="S1541">
        <v>5.840832420981424E-3</v>
      </c>
      <c r="T1541">
        <v>-2.2335252539019055</v>
      </c>
    </row>
    <row r="1542" spans="1:20" x14ac:dyDescent="0.25">
      <c r="A1542" s="8">
        <v>37850</v>
      </c>
      <c r="B1542" s="7">
        <v>5.322817145454545</v>
      </c>
      <c r="C1542" s="7">
        <v>4.213731272727272</v>
      </c>
      <c r="D1542">
        <f t="shared" si="126"/>
        <v>1540</v>
      </c>
      <c r="E1542" s="4">
        <f t="shared" si="122"/>
        <v>5.8370396726561118E-3</v>
      </c>
      <c r="F1542">
        <f t="shared" si="123"/>
        <v>-2.2338073549068902</v>
      </c>
      <c r="G1542">
        <f t="shared" si="124"/>
        <v>0.46951219512195119</v>
      </c>
      <c r="N1542" s="5">
        <v>37850</v>
      </c>
      <c r="O1542">
        <v>10.346818181818181</v>
      </c>
      <c r="P1542" s="10">
        <f t="shared" si="125"/>
        <v>5.322817145454545</v>
      </c>
      <c r="Q1542">
        <v>8.1909090909090896</v>
      </c>
      <c r="R1542" s="10">
        <f t="shared" si="125"/>
        <v>4.213731272727272</v>
      </c>
      <c r="S1542">
        <v>5.8370396726561118E-3</v>
      </c>
      <c r="T1542">
        <v>-2.2338073549068902</v>
      </c>
    </row>
    <row r="1543" spans="1:20" x14ac:dyDescent="0.25">
      <c r="A1543" s="8">
        <v>36272</v>
      </c>
      <c r="B1543" s="7">
        <v>6.196001100000001</v>
      </c>
      <c r="C1543" s="7">
        <v>4.2124061999999993</v>
      </c>
      <c r="D1543">
        <f t="shared" si="126"/>
        <v>1541</v>
      </c>
      <c r="E1543" s="4">
        <f t="shared" si="122"/>
        <v>5.8332518467815774E-3</v>
      </c>
      <c r="F1543">
        <f t="shared" si="123"/>
        <v>-2.2340892727888462</v>
      </c>
      <c r="G1543">
        <f t="shared" si="124"/>
        <v>0.46981707317073168</v>
      </c>
      <c r="N1543" s="5">
        <v>36272</v>
      </c>
      <c r="O1543">
        <v>12.044166666666669</v>
      </c>
      <c r="P1543" s="10">
        <f t="shared" si="125"/>
        <v>6.196001100000001</v>
      </c>
      <c r="Q1543">
        <v>8.1883333333333326</v>
      </c>
      <c r="R1543" s="10">
        <f t="shared" si="125"/>
        <v>4.2124061999999993</v>
      </c>
      <c r="S1543">
        <v>5.8332518467815774E-3</v>
      </c>
      <c r="T1543">
        <v>-2.2340892727888462</v>
      </c>
    </row>
    <row r="1544" spans="1:20" x14ac:dyDescent="0.25">
      <c r="A1544" s="8">
        <v>36671</v>
      </c>
      <c r="B1544" s="7">
        <v>6.5670409500000009</v>
      </c>
      <c r="C1544" s="7">
        <v>4.21219185</v>
      </c>
      <c r="D1544">
        <f t="shared" si="126"/>
        <v>1542</v>
      </c>
      <c r="E1544" s="4">
        <f t="shared" si="122"/>
        <v>5.8294689337810707E-3</v>
      </c>
      <c r="F1544">
        <f t="shared" si="123"/>
        <v>-2.2343710077853651</v>
      </c>
      <c r="G1544">
        <f t="shared" si="124"/>
        <v>0.47012195121951217</v>
      </c>
      <c r="N1544" s="5">
        <v>36671</v>
      </c>
      <c r="O1544">
        <v>12.765416666666669</v>
      </c>
      <c r="P1544" s="10">
        <f t="shared" si="125"/>
        <v>6.5670409500000009</v>
      </c>
      <c r="Q1544">
        <v>8.1879166666666663</v>
      </c>
      <c r="R1544" s="10">
        <f t="shared" si="125"/>
        <v>4.21219185</v>
      </c>
      <c r="S1544">
        <v>5.8294689337810707E-3</v>
      </c>
      <c r="T1544">
        <v>-2.2343710077853651</v>
      </c>
    </row>
    <row r="1545" spans="1:20" x14ac:dyDescent="0.25">
      <c r="A1545" s="8">
        <v>36378</v>
      </c>
      <c r="B1545" s="7">
        <v>6.416781600000002</v>
      </c>
      <c r="C1545" s="7">
        <v>4.2083335500000008</v>
      </c>
      <c r="D1545">
        <f t="shared" si="126"/>
        <v>1543</v>
      </c>
      <c r="E1545" s="4">
        <f t="shared" si="122"/>
        <v>5.8256909241026639E-3</v>
      </c>
      <c r="F1545">
        <f t="shared" si="123"/>
        <v>-2.2346525601335752</v>
      </c>
      <c r="G1545">
        <f t="shared" si="124"/>
        <v>0.47042682926829266</v>
      </c>
      <c r="N1545" s="5">
        <v>36378</v>
      </c>
      <c r="O1545">
        <v>12.473333333333336</v>
      </c>
      <c r="P1545" s="10">
        <f t="shared" si="125"/>
        <v>6.416781600000002</v>
      </c>
      <c r="Q1545">
        <v>8.1804166666666678</v>
      </c>
      <c r="R1545" s="10">
        <f t="shared" si="125"/>
        <v>4.2083335500000008</v>
      </c>
      <c r="S1545">
        <v>5.8256909241026639E-3</v>
      </c>
      <c r="T1545">
        <v>-2.2346525601335752</v>
      </c>
    </row>
    <row r="1546" spans="1:20" x14ac:dyDescent="0.25">
      <c r="A1546" s="8">
        <v>35918</v>
      </c>
      <c r="B1546" s="7">
        <v>5.0665909499999993</v>
      </c>
      <c r="C1546" s="7">
        <v>4.2081192000000005</v>
      </c>
      <c r="D1546">
        <f t="shared" si="126"/>
        <v>1544</v>
      </c>
      <c r="E1546" s="4">
        <f t="shared" si="122"/>
        <v>5.8219178082191785E-3</v>
      </c>
      <c r="F1546">
        <f t="shared" si="123"/>
        <v>-2.2349339300701443</v>
      </c>
      <c r="G1546">
        <f t="shared" si="124"/>
        <v>0.47073170731707314</v>
      </c>
      <c r="N1546" s="5">
        <v>35918</v>
      </c>
      <c r="O1546">
        <v>9.848749999999999</v>
      </c>
      <c r="P1546" s="10">
        <f t="shared" si="125"/>
        <v>5.0665909499999993</v>
      </c>
      <c r="Q1546">
        <v>8.1800000000000015</v>
      </c>
      <c r="R1546" s="10">
        <f t="shared" si="125"/>
        <v>4.2081192000000005</v>
      </c>
      <c r="S1546">
        <v>5.8219178082191785E-3</v>
      </c>
      <c r="T1546">
        <v>-2.2349339300701443</v>
      </c>
    </row>
    <row r="1547" spans="1:20" x14ac:dyDescent="0.25">
      <c r="A1547" s="8">
        <v>37546</v>
      </c>
      <c r="B1547" s="7">
        <v>6.0308444249999997</v>
      </c>
      <c r="C1547" s="7">
        <v>4.2052254749999998</v>
      </c>
      <c r="D1547">
        <f t="shared" si="126"/>
        <v>1545</v>
      </c>
      <c r="E1547" s="4">
        <f t="shared" si="122"/>
        <v>5.8181495766280976E-3</v>
      </c>
      <c r="F1547">
        <f t="shared" si="123"/>
        <v>-2.2352151178312805</v>
      </c>
      <c r="G1547">
        <f t="shared" si="124"/>
        <v>0.47103658536585363</v>
      </c>
      <c r="N1547" s="5">
        <v>37546</v>
      </c>
      <c r="O1547">
        <v>11.723125</v>
      </c>
      <c r="P1547" s="10">
        <f t="shared" si="125"/>
        <v>6.0308444249999997</v>
      </c>
      <c r="Q1547">
        <v>8.1743749999999995</v>
      </c>
      <c r="R1547" s="10">
        <f t="shared" si="125"/>
        <v>4.2052254749999998</v>
      </c>
      <c r="S1547">
        <v>5.8181495766280976E-3</v>
      </c>
      <c r="T1547">
        <v>-2.2352151178312805</v>
      </c>
    </row>
    <row r="1548" spans="1:20" x14ac:dyDescent="0.25">
      <c r="A1548" s="8">
        <v>37475</v>
      </c>
      <c r="B1548" s="7">
        <v>6.1390585565217402</v>
      </c>
      <c r="C1548" s="7">
        <v>4.2045404869565219</v>
      </c>
      <c r="D1548">
        <f t="shared" si="126"/>
        <v>1546</v>
      </c>
      <c r="E1548" s="4">
        <f t="shared" si="122"/>
        <v>5.8143862198514942E-3</v>
      </c>
      <c r="F1548">
        <f t="shared" si="123"/>
        <v>-2.2354961236527333</v>
      </c>
      <c r="G1548">
        <f t="shared" si="124"/>
        <v>0.47134146341463412</v>
      </c>
      <c r="N1548" s="5">
        <v>37475</v>
      </c>
      <c r="O1548">
        <v>11.933478260869567</v>
      </c>
      <c r="P1548" s="10">
        <f t="shared" si="125"/>
        <v>6.1390585565217402</v>
      </c>
      <c r="Q1548">
        <v>8.173043478260869</v>
      </c>
      <c r="R1548" s="10">
        <f t="shared" si="125"/>
        <v>4.2045404869565219</v>
      </c>
      <c r="S1548">
        <v>5.8143862198514942E-3</v>
      </c>
      <c r="T1548">
        <v>-2.2354961236527333</v>
      </c>
    </row>
    <row r="1549" spans="1:20" x14ac:dyDescent="0.25">
      <c r="A1549" s="8">
        <v>35533</v>
      </c>
      <c r="B1549" s="7">
        <v>5.2537185000000006</v>
      </c>
      <c r="C1549" s="7">
        <v>4.2044752499999998</v>
      </c>
      <c r="D1549">
        <f t="shared" si="126"/>
        <v>1547</v>
      </c>
      <c r="E1549" s="4">
        <f t="shared" si="122"/>
        <v>5.8106277284359475E-3</v>
      </c>
      <c r="F1549">
        <f t="shared" si="123"/>
        <v>-2.2357769477697946</v>
      </c>
      <c r="G1549">
        <f t="shared" si="124"/>
        <v>0.47164634146341461</v>
      </c>
      <c r="N1549" s="5">
        <v>35533</v>
      </c>
      <c r="O1549">
        <v>10.2125</v>
      </c>
      <c r="P1549" s="10">
        <f t="shared" si="125"/>
        <v>5.2537185000000006</v>
      </c>
      <c r="Q1549">
        <v>8.1729166666666657</v>
      </c>
      <c r="R1549" s="10">
        <f t="shared" si="125"/>
        <v>4.2044752499999998</v>
      </c>
      <c r="S1549">
        <v>5.8106277284359475E-3</v>
      </c>
      <c r="T1549">
        <v>-2.2357769477697946</v>
      </c>
    </row>
    <row r="1550" spans="1:20" x14ac:dyDescent="0.25">
      <c r="A1550" s="5">
        <v>38361</v>
      </c>
      <c r="B1550">
        <v>5.8787631000000005</v>
      </c>
      <c r="C1550">
        <v>4.2040465500000002</v>
      </c>
      <c r="D1550">
        <f t="shared" si="126"/>
        <v>1548</v>
      </c>
      <c r="E1550" s="4">
        <f t="shared" si="122"/>
        <v>5.8068740929524618E-3</v>
      </c>
      <c r="F1550">
        <f t="shared" si="123"/>
        <v>-2.236057590417301</v>
      </c>
      <c r="G1550">
        <f t="shared" si="124"/>
        <v>0.4719512195121951</v>
      </c>
      <c r="N1550" s="5">
        <v>38361</v>
      </c>
      <c r="O1550">
        <v>11.4275</v>
      </c>
      <c r="P1550" s="10">
        <f t="shared" si="125"/>
        <v>5.8787631000000005</v>
      </c>
      <c r="Q1550">
        <v>8.1720833333333331</v>
      </c>
      <c r="R1550" s="10">
        <f t="shared" si="125"/>
        <v>4.2040465500000002</v>
      </c>
      <c r="S1550">
        <v>5.8068740929524618E-3</v>
      </c>
      <c r="T1550">
        <v>-2.236057590417301</v>
      </c>
    </row>
    <row r="1551" spans="1:20" x14ac:dyDescent="0.25">
      <c r="A1551" s="8">
        <v>37096</v>
      </c>
      <c r="B1551" s="7">
        <v>5.0751649499999996</v>
      </c>
      <c r="C1551" s="7">
        <v>4.2040465499999993</v>
      </c>
      <c r="D1551">
        <f t="shared" si="126"/>
        <v>1549</v>
      </c>
      <c r="E1551" s="4">
        <f t="shared" si="122"/>
        <v>5.8031253039963924E-3</v>
      </c>
      <c r="F1551">
        <f t="shared" si="123"/>
        <v>-2.236338051829633</v>
      </c>
      <c r="G1551">
        <f t="shared" si="124"/>
        <v>0.47225609756097559</v>
      </c>
      <c r="N1551" s="5">
        <v>37096</v>
      </c>
      <c r="O1551">
        <v>9.8654166666666665</v>
      </c>
      <c r="P1551" s="10">
        <f t="shared" si="125"/>
        <v>5.0751649499999996</v>
      </c>
      <c r="Q1551">
        <v>8.1720833333333314</v>
      </c>
      <c r="R1551" s="10">
        <f t="shared" si="125"/>
        <v>4.2040465499999993</v>
      </c>
      <c r="S1551">
        <v>5.8031253039963924E-3</v>
      </c>
      <c r="T1551">
        <v>-2.236338051829633</v>
      </c>
    </row>
    <row r="1552" spans="1:20" x14ac:dyDescent="0.25">
      <c r="A1552" s="8">
        <v>36949</v>
      </c>
      <c r="B1552" s="7">
        <v>5.7214674782608705</v>
      </c>
      <c r="C1552" s="7">
        <v>4.2002907652173915</v>
      </c>
      <c r="D1552">
        <f t="shared" si="126"/>
        <v>1550</v>
      </c>
      <c r="E1552" s="4">
        <f t="shared" si="122"/>
        <v>5.7993813521873619E-3</v>
      </c>
      <c r="F1552">
        <f t="shared" si="123"/>
        <v>-2.2366183322407185</v>
      </c>
      <c r="G1552">
        <f t="shared" si="124"/>
        <v>0.47256097560975607</v>
      </c>
      <c r="N1552" s="5">
        <v>36949</v>
      </c>
      <c r="O1552">
        <v>11.121739130434785</v>
      </c>
      <c r="P1552" s="10">
        <f t="shared" si="125"/>
        <v>5.7214674782608705</v>
      </c>
      <c r="Q1552">
        <v>8.1647826086956528</v>
      </c>
      <c r="R1552" s="10">
        <f t="shared" si="125"/>
        <v>4.2002907652173915</v>
      </c>
      <c r="S1552">
        <v>5.7993813521873619E-3</v>
      </c>
      <c r="T1552">
        <v>-2.2366183322407185</v>
      </c>
    </row>
    <row r="1553" spans="1:20" x14ac:dyDescent="0.25">
      <c r="A1553" s="8">
        <v>38145</v>
      </c>
      <c r="B1553" s="7">
        <v>5.7955953000000013</v>
      </c>
      <c r="C1553" s="7">
        <v>4.1999739000000007</v>
      </c>
      <c r="D1553">
        <f t="shared" si="126"/>
        <v>1551</v>
      </c>
      <c r="E1553" s="4">
        <f t="shared" si="122"/>
        <v>5.7956422281691886E-3</v>
      </c>
      <c r="F1553">
        <f t="shared" si="123"/>
        <v>-2.2368984318840321</v>
      </c>
      <c r="G1553">
        <f t="shared" si="124"/>
        <v>0.47286585365853656</v>
      </c>
      <c r="N1553" s="5">
        <v>38145</v>
      </c>
      <c r="O1553">
        <v>11.265833333333335</v>
      </c>
      <c r="P1553" s="10">
        <f t="shared" si="125"/>
        <v>5.7955953000000013</v>
      </c>
      <c r="Q1553">
        <v>8.1641666666666683</v>
      </c>
      <c r="R1553" s="10">
        <f t="shared" si="125"/>
        <v>4.1999739000000007</v>
      </c>
      <c r="S1553">
        <v>5.7956422281691886E-3</v>
      </c>
      <c r="T1553">
        <v>-2.2368984318840321</v>
      </c>
    </row>
    <row r="1554" spans="1:20" x14ac:dyDescent="0.25">
      <c r="A1554" s="8">
        <v>37439</v>
      </c>
      <c r="B1554" s="7">
        <v>5.0833102500000011</v>
      </c>
      <c r="C1554" s="7">
        <v>4.195686900000001</v>
      </c>
      <c r="D1554">
        <f t="shared" si="126"/>
        <v>1552</v>
      </c>
      <c r="E1554" s="4">
        <f t="shared" si="122"/>
        <v>5.7919079226098E-3</v>
      </c>
      <c r="F1554">
        <f t="shared" si="123"/>
        <v>-2.2371783509925969</v>
      </c>
      <c r="G1554">
        <f t="shared" si="124"/>
        <v>0.47317073170731705</v>
      </c>
      <c r="N1554" s="5">
        <v>37439</v>
      </c>
      <c r="O1554">
        <v>9.8812500000000014</v>
      </c>
      <c r="P1554" s="10">
        <f t="shared" si="125"/>
        <v>5.0833102500000011</v>
      </c>
      <c r="Q1554">
        <v>8.1558333333333355</v>
      </c>
      <c r="R1554" s="10">
        <f t="shared" si="125"/>
        <v>4.195686900000001</v>
      </c>
      <c r="S1554">
        <v>5.7919079226098E-3</v>
      </c>
      <c r="T1554">
        <v>-2.2371783509925969</v>
      </c>
    </row>
    <row r="1555" spans="1:20" x14ac:dyDescent="0.25">
      <c r="A1555" s="8">
        <v>38346</v>
      </c>
      <c r="B1555" s="7">
        <v>5.9289210000000026</v>
      </c>
      <c r="C1555" s="7">
        <v>4.1956869000000001</v>
      </c>
      <c r="D1555">
        <f t="shared" si="126"/>
        <v>1553</v>
      </c>
      <c r="E1555" s="4">
        <f t="shared" si="122"/>
        <v>5.788178426201167E-3</v>
      </c>
      <c r="F1555">
        <f t="shared" si="123"/>
        <v>-2.2374580897989853</v>
      </c>
      <c r="G1555">
        <f t="shared" si="124"/>
        <v>0.47347560975609754</v>
      </c>
      <c r="N1555" s="5">
        <v>38346</v>
      </c>
      <c r="O1555">
        <v>11.525000000000004</v>
      </c>
      <c r="P1555" s="10">
        <f t="shared" si="125"/>
        <v>5.9289210000000026</v>
      </c>
      <c r="Q1555">
        <v>8.1558333333333337</v>
      </c>
      <c r="R1555" s="10">
        <f t="shared" si="125"/>
        <v>4.1956869000000001</v>
      </c>
      <c r="S1555">
        <v>5.788178426201167E-3</v>
      </c>
      <c r="T1555">
        <v>-2.2374580897989853</v>
      </c>
    </row>
    <row r="1556" spans="1:20" x14ac:dyDescent="0.25">
      <c r="A1556" s="8">
        <v>37765</v>
      </c>
      <c r="B1556" s="7">
        <v>5.3750406000000002</v>
      </c>
      <c r="C1556" s="7">
        <v>4.1918286000000009</v>
      </c>
      <c r="D1556">
        <f t="shared" si="126"/>
        <v>1554</v>
      </c>
      <c r="E1556" s="4">
        <f t="shared" si="122"/>
        <v>5.7844537296592091E-3</v>
      </c>
      <c r="F1556">
        <f t="shared" si="123"/>
        <v>-2.2377376485353224</v>
      </c>
      <c r="G1556">
        <f t="shared" si="124"/>
        <v>0.47378048780487803</v>
      </c>
      <c r="N1556" s="5">
        <v>37765</v>
      </c>
      <c r="O1556">
        <v>10.448333333333334</v>
      </c>
      <c r="P1556" s="10">
        <f t="shared" si="125"/>
        <v>5.3750406000000002</v>
      </c>
      <c r="Q1556">
        <v>8.1483333333333352</v>
      </c>
      <c r="R1556" s="10">
        <f t="shared" si="125"/>
        <v>4.1918286000000009</v>
      </c>
      <c r="S1556">
        <v>5.7844537296592091E-3</v>
      </c>
      <c r="T1556">
        <v>-2.2377376485353224</v>
      </c>
    </row>
    <row r="1557" spans="1:20" x14ac:dyDescent="0.25">
      <c r="A1557" s="8">
        <v>37403</v>
      </c>
      <c r="B1557" s="7">
        <v>4.9960697999999999</v>
      </c>
      <c r="C1557" s="7">
        <v>4.1909711999999999</v>
      </c>
      <c r="D1557">
        <f t="shared" si="126"/>
        <v>1555</v>
      </c>
      <c r="E1557" s="4">
        <f t="shared" si="122"/>
        <v>5.7807338237237374E-3</v>
      </c>
      <c r="F1557">
        <f t="shared" si="123"/>
        <v>-2.2380170274332833</v>
      </c>
      <c r="G1557">
        <f t="shared" si="124"/>
        <v>0.47408536585365851</v>
      </c>
      <c r="N1557" s="5">
        <v>37403</v>
      </c>
      <c r="O1557">
        <v>9.711666666666666</v>
      </c>
      <c r="P1557" s="10">
        <f t="shared" si="125"/>
        <v>4.9960697999999999</v>
      </c>
      <c r="Q1557">
        <v>8.1466666666666665</v>
      </c>
      <c r="R1557" s="10">
        <f t="shared" si="125"/>
        <v>4.1909711999999999</v>
      </c>
      <c r="S1557">
        <v>5.7807338237237374E-3</v>
      </c>
      <c r="T1557">
        <v>-2.2380170274332833</v>
      </c>
    </row>
    <row r="1558" spans="1:20" x14ac:dyDescent="0.25">
      <c r="A1558" s="8">
        <v>37330</v>
      </c>
      <c r="B1558" s="7">
        <v>5.1334681499999997</v>
      </c>
      <c r="C1558" s="7">
        <v>4.1873272500000001</v>
      </c>
      <c r="D1558">
        <f t="shared" si="126"/>
        <v>1556</v>
      </c>
      <c r="E1558" s="4">
        <f t="shared" si="122"/>
        <v>5.7770186991583615E-3</v>
      </c>
      <c r="F1558">
        <f t="shared" si="123"/>
        <v>-2.2382962267240973</v>
      </c>
      <c r="G1558">
        <f t="shared" si="124"/>
        <v>0.474390243902439</v>
      </c>
      <c r="N1558" s="5">
        <v>37330</v>
      </c>
      <c r="O1558">
        <v>9.9787499999999998</v>
      </c>
      <c r="P1558" s="10">
        <f t="shared" si="125"/>
        <v>5.1334681499999997</v>
      </c>
      <c r="Q1558">
        <v>8.1395833333333325</v>
      </c>
      <c r="R1558" s="10">
        <f t="shared" si="125"/>
        <v>4.1873272500000001</v>
      </c>
      <c r="S1558">
        <v>5.7770186991583615E-3</v>
      </c>
      <c r="T1558">
        <v>-2.2382962267240973</v>
      </c>
    </row>
    <row r="1559" spans="1:20" x14ac:dyDescent="0.25">
      <c r="A1559" s="8">
        <v>37368</v>
      </c>
      <c r="B1559" s="7">
        <v>5.7622179428571423</v>
      </c>
      <c r="C1559" s="7">
        <v>4.1860717714285727</v>
      </c>
      <c r="D1559">
        <f t="shared" si="126"/>
        <v>1557</v>
      </c>
      <c r="E1559" s="4">
        <f t="shared" si="122"/>
        <v>5.7733083467504248E-3</v>
      </c>
      <c r="F1559">
        <f t="shared" si="123"/>
        <v>-2.2385752466385473</v>
      </c>
      <c r="G1559">
        <f t="shared" si="124"/>
        <v>0.47469512195121949</v>
      </c>
      <c r="N1559" s="5">
        <v>37368</v>
      </c>
      <c r="O1559">
        <v>11.20095238095238</v>
      </c>
      <c r="P1559" s="10">
        <f t="shared" si="125"/>
        <v>5.7622179428571423</v>
      </c>
      <c r="Q1559">
        <v>8.1371428571428588</v>
      </c>
      <c r="R1559" s="10">
        <f t="shared" si="125"/>
        <v>4.1860717714285727</v>
      </c>
      <c r="S1559">
        <v>5.7733083467504248E-3</v>
      </c>
      <c r="T1559">
        <v>-2.2385752466385473</v>
      </c>
    </row>
    <row r="1560" spans="1:20" x14ac:dyDescent="0.25">
      <c r="A1560" s="8">
        <v>37427</v>
      </c>
      <c r="B1560" s="7">
        <v>6.0858252000000004</v>
      </c>
      <c r="C1560" s="7">
        <v>4.1855818285714275</v>
      </c>
      <c r="D1560">
        <f t="shared" si="126"/>
        <v>1558</v>
      </c>
      <c r="E1560" s="4">
        <f t="shared" si="122"/>
        <v>5.7696027573109184E-3</v>
      </c>
      <c r="F1560">
        <f t="shared" si="123"/>
        <v>-2.2388540874069727</v>
      </c>
      <c r="G1560">
        <f t="shared" si="124"/>
        <v>0.47499999999999998</v>
      </c>
      <c r="N1560" s="5">
        <v>37427</v>
      </c>
      <c r="O1560">
        <v>11.83</v>
      </c>
      <c r="P1560" s="10">
        <f t="shared" si="125"/>
        <v>6.0858252000000004</v>
      </c>
      <c r="Q1560">
        <v>8.1361904761904746</v>
      </c>
      <c r="R1560" s="10">
        <f t="shared" si="125"/>
        <v>4.1855818285714275</v>
      </c>
      <c r="S1560">
        <v>5.7696027573109184E-3</v>
      </c>
      <c r="T1560">
        <v>-2.2388540874069727</v>
      </c>
    </row>
    <row r="1561" spans="1:20" x14ac:dyDescent="0.25">
      <c r="A1561" s="8">
        <v>38192</v>
      </c>
      <c r="B1561" s="7">
        <v>5.6875628999999996</v>
      </c>
      <c r="C1561" s="7">
        <v>4.1834689500000009</v>
      </c>
      <c r="D1561">
        <f t="shared" si="126"/>
        <v>1559</v>
      </c>
      <c r="E1561" s="4">
        <f t="shared" si="122"/>
        <v>5.7659019216744134E-3</v>
      </c>
      <c r="F1561">
        <f t="shared" si="123"/>
        <v>-2.2391327492592685</v>
      </c>
      <c r="G1561">
        <f t="shared" si="124"/>
        <v>0.47530487804878047</v>
      </c>
      <c r="N1561" s="5">
        <v>38192</v>
      </c>
      <c r="O1561">
        <v>11.055833333333332</v>
      </c>
      <c r="P1561" s="10">
        <f t="shared" si="125"/>
        <v>5.6875628999999996</v>
      </c>
      <c r="Q1561">
        <v>8.132083333333334</v>
      </c>
      <c r="R1561" s="10">
        <f t="shared" si="125"/>
        <v>4.1834689500000009</v>
      </c>
      <c r="S1561">
        <v>5.7659019216744134E-3</v>
      </c>
      <c r="T1561">
        <v>-2.2391327492592685</v>
      </c>
    </row>
    <row r="1562" spans="1:20" x14ac:dyDescent="0.25">
      <c r="A1562" s="5">
        <v>38405</v>
      </c>
      <c r="B1562">
        <v>5.4749277000000003</v>
      </c>
      <c r="C1562">
        <v>4.179610649999999</v>
      </c>
      <c r="D1562">
        <f t="shared" si="126"/>
        <v>1560</v>
      </c>
      <c r="E1562" s="4">
        <f t="shared" si="122"/>
        <v>5.7622058306989812E-3</v>
      </c>
      <c r="F1562">
        <f t="shared" si="123"/>
        <v>-2.2394112324248887</v>
      </c>
      <c r="G1562">
        <f t="shared" si="124"/>
        <v>0.47560975609756095</v>
      </c>
      <c r="N1562" s="5">
        <v>38405</v>
      </c>
      <c r="O1562">
        <v>10.6425</v>
      </c>
      <c r="P1562" s="10">
        <f t="shared" si="125"/>
        <v>5.4749277000000003</v>
      </c>
      <c r="Q1562">
        <v>8.1245833333333319</v>
      </c>
      <c r="R1562" s="10">
        <f t="shared" si="125"/>
        <v>4.179610649999999</v>
      </c>
      <c r="S1562">
        <v>5.7622058306989812E-3</v>
      </c>
      <c r="T1562">
        <v>-2.2394112324248887</v>
      </c>
    </row>
    <row r="1563" spans="1:20" x14ac:dyDescent="0.25">
      <c r="A1563" s="8">
        <v>35557</v>
      </c>
      <c r="B1563" s="7">
        <v>5.3996908499999998</v>
      </c>
      <c r="C1563" s="7">
        <v>4.1787532499999998</v>
      </c>
      <c r="D1563">
        <f t="shared" si="126"/>
        <v>1561</v>
      </c>
      <c r="E1563" s="4">
        <f t="shared" si="122"/>
        <v>5.7585144752661183E-3</v>
      </c>
      <c r="F1563">
        <f t="shared" si="123"/>
        <v>-2.2396895371328447</v>
      </c>
      <c r="G1563">
        <f t="shared" si="124"/>
        <v>0.47591463414634144</v>
      </c>
      <c r="N1563" s="5">
        <v>35557</v>
      </c>
      <c r="O1563">
        <v>10.49625</v>
      </c>
      <c r="P1563" s="10">
        <f t="shared" si="125"/>
        <v>5.3996908499999998</v>
      </c>
      <c r="Q1563">
        <v>8.1229166666666668</v>
      </c>
      <c r="R1563" s="10">
        <f t="shared" si="125"/>
        <v>4.1787532499999998</v>
      </c>
      <c r="S1563">
        <v>5.7585144752661183E-3</v>
      </c>
      <c r="T1563">
        <v>-2.2396895371328447</v>
      </c>
    </row>
    <row r="1564" spans="1:20" x14ac:dyDescent="0.25">
      <c r="A1564" s="8">
        <v>35880</v>
      </c>
      <c r="B1564" s="7">
        <v>5.0245783500000014</v>
      </c>
      <c r="C1564" s="7">
        <v>4.1787532499999998</v>
      </c>
      <c r="D1564">
        <f t="shared" si="126"/>
        <v>1562</v>
      </c>
      <c r="E1564" s="4">
        <f t="shared" si="122"/>
        <v>5.7548278462806728E-3</v>
      </c>
      <c r="F1564">
        <f t="shared" si="123"/>
        <v>-2.2399676636117087</v>
      </c>
      <c r="G1564">
        <f t="shared" si="124"/>
        <v>0.47621951219512193</v>
      </c>
      <c r="N1564" s="5">
        <v>35880</v>
      </c>
      <c r="O1564">
        <v>9.7670833333333356</v>
      </c>
      <c r="P1564" s="10">
        <f t="shared" si="125"/>
        <v>5.0245783500000014</v>
      </c>
      <c r="Q1564">
        <v>8.1229166666666668</v>
      </c>
      <c r="R1564" s="10">
        <f t="shared" si="125"/>
        <v>4.1787532499999998</v>
      </c>
      <c r="S1564">
        <v>5.7548278462806728E-3</v>
      </c>
      <c r="T1564">
        <v>-2.2399676636117087</v>
      </c>
    </row>
    <row r="1565" spans="1:20" x14ac:dyDescent="0.25">
      <c r="A1565" s="8">
        <v>38240</v>
      </c>
      <c r="B1565" s="7">
        <v>5.1219851142857147</v>
      </c>
      <c r="C1565" s="7">
        <v>4.1787226285714274</v>
      </c>
      <c r="D1565">
        <f t="shared" si="126"/>
        <v>1563</v>
      </c>
      <c r="E1565" s="4">
        <f t="shared" si="122"/>
        <v>5.7511459346707679E-3</v>
      </c>
      <c r="F1565">
        <f t="shared" si="123"/>
        <v>-2.2402456120896139</v>
      </c>
      <c r="G1565">
        <f t="shared" si="124"/>
        <v>0.47652439024390242</v>
      </c>
      <c r="N1565" s="5">
        <v>38240</v>
      </c>
      <c r="O1565">
        <v>9.9564285714285727</v>
      </c>
      <c r="P1565" s="10">
        <f t="shared" si="125"/>
        <v>5.1219851142857147</v>
      </c>
      <c r="Q1565">
        <v>8.122857142857141</v>
      </c>
      <c r="R1565" s="10">
        <f t="shared" si="125"/>
        <v>4.1787226285714274</v>
      </c>
      <c r="S1565">
        <v>5.7511459346707679E-3</v>
      </c>
      <c r="T1565">
        <v>-2.2402456120896139</v>
      </c>
    </row>
    <row r="1566" spans="1:20" x14ac:dyDescent="0.25">
      <c r="A1566" s="8">
        <v>36695</v>
      </c>
      <c r="B1566" s="7">
        <v>6.2163643500000001</v>
      </c>
      <c r="C1566" s="7">
        <v>4.1748949499999997</v>
      </c>
      <c r="D1566">
        <f t="shared" si="126"/>
        <v>1564</v>
      </c>
      <c r="E1566" s="4">
        <f t="shared" si="122"/>
        <v>5.7474687313877311E-3</v>
      </c>
      <c r="F1566">
        <f t="shared" si="123"/>
        <v>-2.2405233827942563</v>
      </c>
      <c r="G1566">
        <f t="shared" si="124"/>
        <v>0.47682926829268291</v>
      </c>
      <c r="N1566" s="5">
        <v>36695</v>
      </c>
      <c r="O1566">
        <v>12.08375</v>
      </c>
      <c r="P1566" s="10">
        <f t="shared" si="125"/>
        <v>6.2163643500000001</v>
      </c>
      <c r="Q1566">
        <v>8.1154166666666665</v>
      </c>
      <c r="R1566" s="10">
        <f t="shared" si="125"/>
        <v>4.1748949499999997</v>
      </c>
      <c r="S1566">
        <v>5.7474687313877311E-3</v>
      </c>
      <c r="T1566">
        <v>-2.2405233827942563</v>
      </c>
    </row>
    <row r="1567" spans="1:20" x14ac:dyDescent="0.25">
      <c r="A1567" s="8">
        <v>37470</v>
      </c>
      <c r="B1567" s="7">
        <v>4.9390713391304359</v>
      </c>
      <c r="C1567" s="7">
        <v>4.1734504173913045</v>
      </c>
      <c r="D1567">
        <f t="shared" si="126"/>
        <v>1565</v>
      </c>
      <c r="E1567" s="4">
        <f t="shared" si="122"/>
        <v>5.7437962274060131E-3</v>
      </c>
      <c r="F1567">
        <f t="shared" si="123"/>
        <v>-2.2408009759528942</v>
      </c>
      <c r="G1567">
        <f t="shared" si="124"/>
        <v>0.47713414634146339</v>
      </c>
      <c r="N1567" s="5">
        <v>37470</v>
      </c>
      <c r="O1567">
        <v>9.6008695652173941</v>
      </c>
      <c r="P1567" s="10">
        <f t="shared" si="125"/>
        <v>4.9390713391304359</v>
      </c>
      <c r="Q1567">
        <v>8.1126086956521739</v>
      </c>
      <c r="R1567" s="10">
        <f t="shared" si="125"/>
        <v>4.1734504173913045</v>
      </c>
      <c r="S1567">
        <v>5.7437962274060131E-3</v>
      </c>
      <c r="T1567">
        <v>-2.2408009759528942</v>
      </c>
    </row>
    <row r="1568" spans="1:20" x14ac:dyDescent="0.25">
      <c r="A1568" s="8">
        <v>36988</v>
      </c>
      <c r="B1568" s="7">
        <v>5.8208886</v>
      </c>
      <c r="C1568" s="7">
        <v>4.1710366499999996</v>
      </c>
      <c r="D1568">
        <f t="shared" si="126"/>
        <v>1566</v>
      </c>
      <c r="E1568" s="4">
        <f t="shared" si="122"/>
        <v>5.7401284137231232E-3</v>
      </c>
      <c r="F1568">
        <f t="shared" si="123"/>
        <v>-2.2410783917923518</v>
      </c>
      <c r="G1568">
        <f t="shared" si="124"/>
        <v>0.47743902439024388</v>
      </c>
      <c r="N1568" s="5">
        <v>36988</v>
      </c>
      <c r="O1568">
        <v>11.315</v>
      </c>
      <c r="P1568" s="10">
        <f t="shared" si="125"/>
        <v>5.8208886</v>
      </c>
      <c r="Q1568">
        <v>8.1079166666666662</v>
      </c>
      <c r="R1568" s="10">
        <f t="shared" si="125"/>
        <v>4.1710366499999996</v>
      </c>
      <c r="S1568">
        <v>5.7401284137231232E-3</v>
      </c>
      <c r="T1568">
        <v>-2.2410783917923518</v>
      </c>
    </row>
    <row r="1569" spans="1:20" x14ac:dyDescent="0.25">
      <c r="A1569" s="5">
        <v>38389</v>
      </c>
      <c r="B1569">
        <v>6.0626753999999989</v>
      </c>
      <c r="C1569">
        <v>4.1703936000000006</v>
      </c>
      <c r="D1569">
        <f t="shared" si="126"/>
        <v>1567</v>
      </c>
      <c r="E1569" s="4">
        <f t="shared" si="122"/>
        <v>5.7364652813595481E-3</v>
      </c>
      <c r="F1569">
        <f t="shared" si="123"/>
        <v>-2.241355630539017</v>
      </c>
      <c r="G1569">
        <f t="shared" si="124"/>
        <v>0.47774390243902437</v>
      </c>
      <c r="N1569" s="5">
        <v>38389</v>
      </c>
      <c r="O1569">
        <v>11.784999999999998</v>
      </c>
      <c r="P1569" s="10">
        <f t="shared" si="125"/>
        <v>6.0626753999999989</v>
      </c>
      <c r="Q1569">
        <v>8.1066666666666674</v>
      </c>
      <c r="R1569" s="10">
        <f t="shared" si="125"/>
        <v>4.1703936000000006</v>
      </c>
      <c r="S1569">
        <v>5.7364652813595481E-3</v>
      </c>
      <c r="T1569">
        <v>-2.241355630539017</v>
      </c>
    </row>
    <row r="1570" spans="1:20" x14ac:dyDescent="0.25">
      <c r="A1570" s="5">
        <v>38652</v>
      </c>
      <c r="B1570">
        <v>5.3413876500000015</v>
      </c>
      <c r="C1570">
        <v>4.1673926999999997</v>
      </c>
      <c r="D1570">
        <f t="shared" si="126"/>
        <v>1568</v>
      </c>
      <c r="E1570" s="4">
        <f t="shared" si="122"/>
        <v>5.7328068213586799E-3</v>
      </c>
      <c r="F1570">
        <f t="shared" si="123"/>
        <v>-2.2416326924188468</v>
      </c>
      <c r="G1570">
        <f t="shared" si="124"/>
        <v>0.47804878048780486</v>
      </c>
      <c r="N1570" s="5">
        <v>38652</v>
      </c>
      <c r="O1570">
        <v>10.38291666666667</v>
      </c>
      <c r="P1570" s="10">
        <f t="shared" si="125"/>
        <v>5.3413876500000015</v>
      </c>
      <c r="Q1570">
        <v>8.1008333333333322</v>
      </c>
      <c r="R1570" s="10">
        <f t="shared" si="125"/>
        <v>4.1673926999999997</v>
      </c>
      <c r="S1570">
        <v>5.7328068213586799E-3</v>
      </c>
      <c r="T1570">
        <v>-2.2416326924188468</v>
      </c>
    </row>
    <row r="1571" spans="1:20" x14ac:dyDescent="0.25">
      <c r="A1571" s="8">
        <v>36930</v>
      </c>
      <c r="B1571" s="7">
        <v>4.8168731999999999</v>
      </c>
      <c r="C1571" s="7">
        <v>4.1669640000000001</v>
      </c>
      <c r="D1571">
        <f t="shared" si="126"/>
        <v>1569</v>
      </c>
      <c r="E1571" s="4">
        <f t="shared" si="122"/>
        <v>5.7291530247867506E-3</v>
      </c>
      <c r="F1571">
        <f t="shared" si="123"/>
        <v>-2.2419095776573639</v>
      </c>
      <c r="G1571">
        <f t="shared" si="124"/>
        <v>0.47835365853658535</v>
      </c>
      <c r="N1571" s="5">
        <v>36930</v>
      </c>
      <c r="O1571">
        <v>9.3633333333333333</v>
      </c>
      <c r="P1571" s="10">
        <f t="shared" si="125"/>
        <v>4.8168731999999999</v>
      </c>
      <c r="Q1571">
        <v>8.1</v>
      </c>
      <c r="R1571" s="10">
        <f t="shared" si="125"/>
        <v>4.1669640000000001</v>
      </c>
      <c r="S1571">
        <v>5.7291530247867506E-3</v>
      </c>
      <c r="T1571">
        <v>-2.2419095776573639</v>
      </c>
    </row>
    <row r="1572" spans="1:20" x14ac:dyDescent="0.25">
      <c r="A1572" s="8">
        <v>36299</v>
      </c>
      <c r="B1572" s="7">
        <v>6.7372348500000019</v>
      </c>
      <c r="C1572" s="7">
        <v>4.1667496500000007</v>
      </c>
      <c r="D1572">
        <f t="shared" si="126"/>
        <v>1570</v>
      </c>
      <c r="E1572" s="4">
        <f t="shared" si="122"/>
        <v>5.7255038827327461E-3</v>
      </c>
      <c r="F1572">
        <f t="shared" si="123"/>
        <v>-2.2421862864796607</v>
      </c>
      <c r="G1572">
        <f t="shared" si="124"/>
        <v>0.47865853658536583</v>
      </c>
      <c r="N1572" s="5">
        <v>36299</v>
      </c>
      <c r="O1572">
        <v>13.096250000000003</v>
      </c>
      <c r="P1572" s="10">
        <f t="shared" si="125"/>
        <v>6.7372348500000019</v>
      </c>
      <c r="Q1572">
        <v>8.0995833333333351</v>
      </c>
      <c r="R1572" s="10">
        <f t="shared" si="125"/>
        <v>4.1667496500000007</v>
      </c>
      <c r="S1572">
        <v>5.7255038827327461E-3</v>
      </c>
      <c r="T1572">
        <v>-2.2421862864796607</v>
      </c>
    </row>
    <row r="1573" spans="1:20" x14ac:dyDescent="0.25">
      <c r="A1573" s="8">
        <v>36216</v>
      </c>
      <c r="B1573" s="7">
        <v>6.5837602500000001</v>
      </c>
      <c r="C1573" s="7">
        <v>4.1665353000000005</v>
      </c>
      <c r="D1573">
        <f t="shared" si="126"/>
        <v>1571</v>
      </c>
      <c r="E1573" s="4">
        <f t="shared" si="122"/>
        <v>5.7218593863083457E-3</v>
      </c>
      <c r="F1573">
        <f t="shared" si="123"/>
        <v>-2.2424628191104001</v>
      </c>
      <c r="G1573">
        <f t="shared" si="124"/>
        <v>0.47896341463414632</v>
      </c>
      <c r="N1573" s="5">
        <v>36216</v>
      </c>
      <c r="O1573">
        <v>12.797916666666667</v>
      </c>
      <c r="P1573" s="10">
        <f t="shared" si="125"/>
        <v>6.5837602500000001</v>
      </c>
      <c r="Q1573">
        <v>8.0991666666666671</v>
      </c>
      <c r="R1573" s="10">
        <f t="shared" si="125"/>
        <v>4.1665353000000005</v>
      </c>
      <c r="S1573">
        <v>5.7218593863083457E-3</v>
      </c>
      <c r="T1573">
        <v>-2.2424628191104001</v>
      </c>
    </row>
    <row r="1574" spans="1:20" x14ac:dyDescent="0.25">
      <c r="A1574" s="8">
        <v>35704</v>
      </c>
      <c r="B1574" s="7">
        <v>5.6830615500000006</v>
      </c>
      <c r="C1574" s="7">
        <v>4.1620339500000005</v>
      </c>
      <c r="D1574">
        <f t="shared" si="126"/>
        <v>1572</v>
      </c>
      <c r="E1574" s="4">
        <f t="shared" si="122"/>
        <v>5.7182195266478435E-3</v>
      </c>
      <c r="F1574">
        <f t="shared" si="123"/>
        <v>-2.2427391757738162</v>
      </c>
      <c r="G1574">
        <f t="shared" si="124"/>
        <v>0.47926829268292681</v>
      </c>
      <c r="N1574" s="5">
        <v>35704</v>
      </c>
      <c r="O1574">
        <v>11.047083333333335</v>
      </c>
      <c r="P1574" s="10">
        <f t="shared" si="125"/>
        <v>5.6830615500000006</v>
      </c>
      <c r="Q1574">
        <v>8.0904166666666679</v>
      </c>
      <c r="R1574" s="10">
        <f t="shared" si="125"/>
        <v>4.1620339500000005</v>
      </c>
      <c r="S1574">
        <v>5.7182195266478435E-3</v>
      </c>
      <c r="T1574">
        <v>-2.2427391757738162</v>
      </c>
    </row>
    <row r="1575" spans="1:20" x14ac:dyDescent="0.25">
      <c r="A1575" s="8">
        <v>37803</v>
      </c>
      <c r="B1575" s="7">
        <v>5.6382624000000021</v>
      </c>
      <c r="C1575" s="7">
        <v>4.1607012521739133</v>
      </c>
      <c r="D1575">
        <f t="shared" si="126"/>
        <v>1573</v>
      </c>
      <c r="E1575" s="4">
        <f t="shared" si="122"/>
        <v>5.7145842949080806E-3</v>
      </c>
      <c r="F1575">
        <f t="shared" si="123"/>
        <v>-2.2430153566937139</v>
      </c>
      <c r="G1575">
        <f t="shared" si="124"/>
        <v>0.4795731707317073</v>
      </c>
      <c r="N1575" s="5">
        <v>37803</v>
      </c>
      <c r="O1575">
        <v>10.960000000000004</v>
      </c>
      <c r="P1575" s="10">
        <f t="shared" si="125"/>
        <v>5.6382624000000021</v>
      </c>
      <c r="Q1575">
        <v>8.0878260869565217</v>
      </c>
      <c r="R1575" s="10">
        <f t="shared" si="125"/>
        <v>4.1607012521739133</v>
      </c>
      <c r="S1575">
        <v>5.7145842949080806E-3</v>
      </c>
      <c r="T1575">
        <v>-2.2430153566937139</v>
      </c>
    </row>
    <row r="1576" spans="1:20" x14ac:dyDescent="0.25">
      <c r="A1576" s="8">
        <v>36970</v>
      </c>
      <c r="B1576" s="7">
        <v>5.8416805499999995</v>
      </c>
      <c r="C1576" s="7">
        <v>4.1581756499999996</v>
      </c>
      <c r="D1576">
        <f t="shared" si="126"/>
        <v>1574</v>
      </c>
      <c r="E1576" s="4">
        <f t="shared" si="122"/>
        <v>5.7109536822683681E-3</v>
      </c>
      <c r="F1576">
        <f t="shared" si="123"/>
        <v>-2.2432913620934727</v>
      </c>
      <c r="G1576">
        <f t="shared" si="124"/>
        <v>0.47987804878048779</v>
      </c>
      <c r="N1576" s="5">
        <v>36970</v>
      </c>
      <c r="O1576">
        <v>11.355416666666665</v>
      </c>
      <c r="P1576" s="10">
        <f t="shared" si="125"/>
        <v>5.8416805499999995</v>
      </c>
      <c r="Q1576">
        <v>8.0829166666666659</v>
      </c>
      <c r="R1576" s="10">
        <f t="shared" si="125"/>
        <v>4.1581756499999996</v>
      </c>
      <c r="S1576">
        <v>5.7109536822683681E-3</v>
      </c>
      <c r="T1576">
        <v>-2.2432913620934727</v>
      </c>
    </row>
    <row r="1577" spans="1:20" x14ac:dyDescent="0.25">
      <c r="A1577" s="8">
        <v>35832</v>
      </c>
      <c r="B1577" s="7">
        <v>0</v>
      </c>
      <c r="C1577" s="7">
        <v>4.1543173500000004</v>
      </c>
      <c r="D1577">
        <f t="shared" si="126"/>
        <v>1575</v>
      </c>
      <c r="E1577" s="4">
        <f t="shared" si="122"/>
        <v>5.70732767993042E-3</v>
      </c>
      <c r="F1577">
        <f t="shared" si="123"/>
        <v>-2.2435671921960463</v>
      </c>
      <c r="G1577">
        <f t="shared" si="124"/>
        <v>0.48018292682926828</v>
      </c>
      <c r="N1577" s="5">
        <v>35832</v>
      </c>
      <c r="P1577" s="10">
        <f t="shared" si="125"/>
        <v>0</v>
      </c>
      <c r="Q1577">
        <v>8.0754166666666674</v>
      </c>
      <c r="R1577" s="10">
        <f t="shared" si="125"/>
        <v>4.1543173500000004</v>
      </c>
      <c r="S1577">
        <v>5.70732767993042E-3</v>
      </c>
      <c r="T1577">
        <v>-2.2435671921960463</v>
      </c>
    </row>
    <row r="1578" spans="1:20" x14ac:dyDescent="0.25">
      <c r="A1578" s="8">
        <v>37854</v>
      </c>
      <c r="B1578" s="7">
        <v>5.0952943636363637</v>
      </c>
      <c r="C1578" s="7">
        <v>4.154103000000001</v>
      </c>
      <c r="D1578">
        <f t="shared" si="126"/>
        <v>1576</v>
      </c>
      <c r="E1578" s="4">
        <f t="shared" si="122"/>
        <v>5.7037062791182808E-3</v>
      </c>
      <c r="F1578">
        <f t="shared" si="123"/>
        <v>-2.2438428472239638</v>
      </c>
      <c r="G1578">
        <f t="shared" si="124"/>
        <v>0.48048780487804876</v>
      </c>
      <c r="N1578" s="5">
        <v>37854</v>
      </c>
      <c r="O1578">
        <v>9.9045454545454543</v>
      </c>
      <c r="P1578" s="10">
        <f t="shared" si="125"/>
        <v>5.0952943636363637</v>
      </c>
      <c r="Q1578">
        <v>8.0750000000000011</v>
      </c>
      <c r="R1578" s="10">
        <f t="shared" si="125"/>
        <v>4.154103000000001</v>
      </c>
      <c r="S1578">
        <v>5.7037062791182808E-3</v>
      </c>
      <c r="T1578">
        <v>-2.2438428472239638</v>
      </c>
    </row>
    <row r="1579" spans="1:20" x14ac:dyDescent="0.25">
      <c r="A1579" s="8">
        <v>37500</v>
      </c>
      <c r="B1579" s="7">
        <v>5.6581969500000007</v>
      </c>
      <c r="C1579" s="7">
        <v>4.1538886499999998</v>
      </c>
      <c r="D1579">
        <f t="shared" si="126"/>
        <v>1577</v>
      </c>
      <c r="E1579" s="4">
        <f t="shared" si="122"/>
        <v>5.7000894710782573E-3</v>
      </c>
      <c r="F1579">
        <f t="shared" si="123"/>
        <v>-2.2441183273993297</v>
      </c>
      <c r="G1579">
        <f t="shared" si="124"/>
        <v>0.48079268292682925</v>
      </c>
      <c r="N1579" s="5">
        <v>37500</v>
      </c>
      <c r="O1579">
        <v>10.998750000000001</v>
      </c>
      <c r="P1579" s="10">
        <f t="shared" si="125"/>
        <v>5.6581969500000007</v>
      </c>
      <c r="Q1579">
        <v>8.074583333333333</v>
      </c>
      <c r="R1579" s="10">
        <f t="shared" si="125"/>
        <v>4.1538886499999998</v>
      </c>
      <c r="S1579">
        <v>5.7000894710782573E-3</v>
      </c>
      <c r="T1579">
        <v>-2.2441183273993297</v>
      </c>
    </row>
    <row r="1580" spans="1:20" x14ac:dyDescent="0.25">
      <c r="A1580" s="8">
        <v>36807</v>
      </c>
      <c r="B1580" s="7">
        <v>7.0336809000000002</v>
      </c>
      <c r="C1580" s="7">
        <v>4.1500303499999998</v>
      </c>
      <c r="D1580">
        <f t="shared" si="126"/>
        <v>1578</v>
      </c>
      <c r="E1580" s="4">
        <f t="shared" si="122"/>
        <v>5.696477247078841E-3</v>
      </c>
      <c r="F1580">
        <f t="shared" si="123"/>
        <v>-2.2443936329438285</v>
      </c>
      <c r="G1580">
        <f t="shared" si="124"/>
        <v>0.48109756097560974</v>
      </c>
      <c r="N1580" s="5">
        <v>36807</v>
      </c>
      <c r="O1580">
        <v>13.672499999999999</v>
      </c>
      <c r="P1580" s="10">
        <f t="shared" si="125"/>
        <v>7.0336809000000002</v>
      </c>
      <c r="Q1580">
        <v>8.0670833333333327</v>
      </c>
      <c r="R1580" s="10">
        <f t="shared" si="125"/>
        <v>4.1500303499999998</v>
      </c>
      <c r="S1580">
        <v>5.696477247078841E-3</v>
      </c>
      <c r="T1580">
        <v>-2.2443936329438285</v>
      </c>
    </row>
    <row r="1581" spans="1:20" x14ac:dyDescent="0.25">
      <c r="A1581" s="8">
        <v>35908</v>
      </c>
      <c r="B1581" s="7">
        <v>6.1784244000000017</v>
      </c>
      <c r="C1581" s="7">
        <v>4.1498159999999995</v>
      </c>
      <c r="D1581">
        <f t="shared" si="126"/>
        <v>1579</v>
      </c>
      <c r="E1581" s="4">
        <f t="shared" si="122"/>
        <v>5.6928695984106471E-3</v>
      </c>
      <c r="F1581">
        <f t="shared" si="123"/>
        <v>-2.2446687640787211</v>
      </c>
      <c r="G1581">
        <f t="shared" si="124"/>
        <v>0.48140243902439023</v>
      </c>
      <c r="N1581" s="5">
        <v>35908</v>
      </c>
      <c r="O1581">
        <v>12.010000000000003</v>
      </c>
      <c r="P1581" s="10">
        <f t="shared" si="125"/>
        <v>6.1784244000000017</v>
      </c>
      <c r="Q1581">
        <v>8.0666666666666664</v>
      </c>
      <c r="R1581" s="10">
        <f t="shared" si="125"/>
        <v>4.1498159999999995</v>
      </c>
      <c r="S1581">
        <v>5.6928695984106471E-3</v>
      </c>
      <c r="T1581">
        <v>-2.2446687640787211</v>
      </c>
    </row>
    <row r="1582" spans="1:20" x14ac:dyDescent="0.25">
      <c r="A1582" s="8">
        <v>37554</v>
      </c>
      <c r="B1582" s="7">
        <v>6.4779179478260867</v>
      </c>
      <c r="C1582" s="7">
        <v>4.1475047478260869</v>
      </c>
      <c r="D1582">
        <f t="shared" si="126"/>
        <v>1580</v>
      </c>
      <c r="E1582" s="4">
        <f t="shared" si="122"/>
        <v>5.6892665163863357E-3</v>
      </c>
      <c r="F1582">
        <f t="shared" si="123"/>
        <v>-2.2449437210248497</v>
      </c>
      <c r="G1582">
        <f t="shared" si="124"/>
        <v>0.48170731707317072</v>
      </c>
      <c r="N1582" s="5">
        <v>37554</v>
      </c>
      <c r="O1582">
        <v>12.592173913043478</v>
      </c>
      <c r="P1582" s="10">
        <f t="shared" si="125"/>
        <v>6.4779179478260867</v>
      </c>
      <c r="Q1582">
        <v>8.0621739130434786</v>
      </c>
      <c r="R1582" s="10">
        <f t="shared" si="125"/>
        <v>4.1475047478260869</v>
      </c>
      <c r="S1582">
        <v>5.6892665163863357E-3</v>
      </c>
      <c r="T1582">
        <v>-2.2449437210248497</v>
      </c>
    </row>
    <row r="1583" spans="1:20" x14ac:dyDescent="0.25">
      <c r="A1583" s="8">
        <v>37780</v>
      </c>
      <c r="B1583" s="7">
        <v>5.4955612173913044</v>
      </c>
      <c r="C1583" s="7">
        <v>4.1437023652173917</v>
      </c>
      <c r="D1583">
        <f t="shared" si="126"/>
        <v>1581</v>
      </c>
      <c r="E1583" s="4">
        <f t="shared" si="122"/>
        <v>5.685667992340551E-3</v>
      </c>
      <c r="F1583">
        <f t="shared" si="123"/>
        <v>-2.245218504002636</v>
      </c>
      <c r="G1583">
        <f t="shared" si="124"/>
        <v>0.4820121951219512</v>
      </c>
      <c r="N1583" s="5">
        <v>37780</v>
      </c>
      <c r="O1583">
        <v>10.682608695652174</v>
      </c>
      <c r="P1583" s="10">
        <f t="shared" si="125"/>
        <v>5.4955612173913044</v>
      </c>
      <c r="Q1583">
        <v>8.0547826086956533</v>
      </c>
      <c r="R1583" s="10">
        <f t="shared" si="125"/>
        <v>4.1437023652173917</v>
      </c>
      <c r="S1583">
        <v>5.685667992340551E-3</v>
      </c>
      <c r="T1583">
        <v>-2.245218504002636</v>
      </c>
    </row>
    <row r="1584" spans="1:20" x14ac:dyDescent="0.25">
      <c r="A1584" s="5">
        <v>38576</v>
      </c>
      <c r="B1584">
        <v>5.0498716500000009</v>
      </c>
      <c r="C1584">
        <v>4.1416707000000006</v>
      </c>
      <c r="D1584">
        <f t="shared" si="126"/>
        <v>1582</v>
      </c>
      <c r="E1584" s="4">
        <f t="shared" si="122"/>
        <v>5.6820740176298425E-3</v>
      </c>
      <c r="F1584">
        <f t="shared" si="123"/>
        <v>-2.2454931132320848</v>
      </c>
      <c r="G1584">
        <f t="shared" si="124"/>
        <v>0.48231707317073169</v>
      </c>
      <c r="N1584" s="5">
        <v>38576</v>
      </c>
      <c r="O1584">
        <v>9.8162500000000019</v>
      </c>
      <c r="P1584" s="10">
        <f t="shared" si="125"/>
        <v>5.0498716500000009</v>
      </c>
      <c r="Q1584">
        <v>8.0508333333333351</v>
      </c>
      <c r="R1584" s="10">
        <f t="shared" si="125"/>
        <v>4.1416707000000006</v>
      </c>
      <c r="S1584">
        <v>5.6820740176298425E-3</v>
      </c>
      <c r="T1584">
        <v>-2.2454931132320848</v>
      </c>
    </row>
    <row r="1585" spans="1:20" x14ac:dyDescent="0.25">
      <c r="A1585" s="8">
        <v>37174</v>
      </c>
      <c r="B1585" s="7">
        <v>4.9350452869565213</v>
      </c>
      <c r="C1585" s="7">
        <v>4.1394526434782613</v>
      </c>
      <c r="D1585">
        <f t="shared" si="126"/>
        <v>1583</v>
      </c>
      <c r="E1585" s="4">
        <f t="shared" si="122"/>
        <v>5.6784845836326033E-3</v>
      </c>
      <c r="F1585">
        <f t="shared" si="123"/>
        <v>-2.2457675489327831</v>
      </c>
      <c r="G1585">
        <f t="shared" si="124"/>
        <v>0.48262195121951218</v>
      </c>
      <c r="N1585" s="5">
        <v>37174</v>
      </c>
      <c r="O1585">
        <v>9.5930434782608689</v>
      </c>
      <c r="P1585" s="10">
        <f t="shared" si="125"/>
        <v>4.9350452869565213</v>
      </c>
      <c r="Q1585">
        <v>8.0465217391304353</v>
      </c>
      <c r="R1585" s="10">
        <f t="shared" si="125"/>
        <v>4.1394526434782613</v>
      </c>
      <c r="S1585">
        <v>5.6784845836326033E-3</v>
      </c>
      <c r="T1585">
        <v>-2.2457675489327831</v>
      </c>
    </row>
    <row r="1586" spans="1:20" x14ac:dyDescent="0.25">
      <c r="A1586" s="8">
        <v>36839</v>
      </c>
      <c r="B1586" s="7">
        <v>5.3126647499999997</v>
      </c>
      <c r="C1586" s="7">
        <v>4.1373836999999991</v>
      </c>
      <c r="D1586">
        <f t="shared" si="126"/>
        <v>1584</v>
      </c>
      <c r="E1586" s="4">
        <f t="shared" si="122"/>
        <v>5.6748996817489964E-3</v>
      </c>
      <c r="F1586">
        <f t="shared" si="123"/>
        <v>-2.2460418113239018</v>
      </c>
      <c r="G1586">
        <f t="shared" si="124"/>
        <v>0.48292682926829267</v>
      </c>
      <c r="N1586" s="5">
        <v>36839</v>
      </c>
      <c r="O1586">
        <v>10.327083333333333</v>
      </c>
      <c r="P1586" s="10">
        <f t="shared" si="125"/>
        <v>5.3126647499999997</v>
      </c>
      <c r="Q1586">
        <v>8.0424999999999986</v>
      </c>
      <c r="R1586" s="10">
        <f t="shared" si="125"/>
        <v>4.1373836999999991</v>
      </c>
      <c r="S1586">
        <v>5.6748996817489964E-3</v>
      </c>
      <c r="T1586">
        <v>-2.2460418113239018</v>
      </c>
    </row>
    <row r="1587" spans="1:20" x14ac:dyDescent="0.25">
      <c r="A1587" s="8">
        <v>37231</v>
      </c>
      <c r="B1587" s="7">
        <v>4.9433210608695655</v>
      </c>
      <c r="C1587" s="7">
        <v>4.1343082434782614</v>
      </c>
      <c r="D1587">
        <f t="shared" si="126"/>
        <v>1585</v>
      </c>
      <c r="E1587" s="4">
        <f t="shared" si="122"/>
        <v>5.6713193034008897E-3</v>
      </c>
      <c r="F1587">
        <f t="shared" si="123"/>
        <v>-2.2463159006241975</v>
      </c>
      <c r="G1587">
        <f t="shared" si="124"/>
        <v>0.48323170731707316</v>
      </c>
      <c r="N1587" s="5">
        <v>37231</v>
      </c>
      <c r="O1587">
        <v>9.6091304347826085</v>
      </c>
      <c r="P1587" s="10">
        <f t="shared" si="125"/>
        <v>4.9433210608695655</v>
      </c>
      <c r="Q1587">
        <v>8.0365217391304355</v>
      </c>
      <c r="R1587" s="10">
        <f t="shared" si="125"/>
        <v>4.1343082434782614</v>
      </c>
      <c r="S1587">
        <v>5.6713193034008897E-3</v>
      </c>
      <c r="T1587">
        <v>-2.2463159006241975</v>
      </c>
    </row>
    <row r="1588" spans="1:20" x14ac:dyDescent="0.25">
      <c r="A1588" s="8">
        <v>37689</v>
      </c>
      <c r="B1588" s="7">
        <v>5.2037749500000006</v>
      </c>
      <c r="C1588" s="7">
        <v>4.133739750000001</v>
      </c>
      <c r="D1588">
        <f t="shared" si="126"/>
        <v>1586</v>
      </c>
      <c r="E1588" s="4">
        <f t="shared" si="122"/>
        <v>5.6677434400317847E-3</v>
      </c>
      <c r="F1588">
        <f t="shared" si="123"/>
        <v>-2.246589817052012</v>
      </c>
      <c r="G1588">
        <f t="shared" si="124"/>
        <v>0.48353658536585364</v>
      </c>
      <c r="N1588" s="5">
        <v>37689</v>
      </c>
      <c r="O1588">
        <v>10.115416666666668</v>
      </c>
      <c r="P1588" s="10">
        <f t="shared" si="125"/>
        <v>5.2037749500000006</v>
      </c>
      <c r="Q1588">
        <v>8.0354166666666682</v>
      </c>
      <c r="R1588" s="10">
        <f t="shared" si="125"/>
        <v>4.133739750000001</v>
      </c>
      <c r="S1588">
        <v>5.6677434400317847E-3</v>
      </c>
      <c r="T1588">
        <v>-2.246589817052012</v>
      </c>
    </row>
    <row r="1589" spans="1:20" x14ac:dyDescent="0.25">
      <c r="A1589" s="5">
        <v>38426</v>
      </c>
      <c r="B1589">
        <v>5.2706521500000001</v>
      </c>
      <c r="C1589">
        <v>4.1333110500000005</v>
      </c>
      <c r="D1589">
        <f t="shared" si="126"/>
        <v>1587</v>
      </c>
      <c r="E1589" s="4">
        <f t="shared" si="122"/>
        <v>5.6641720831067492E-3</v>
      </c>
      <c r="F1589">
        <f t="shared" si="123"/>
        <v>-2.2468635608252754</v>
      </c>
      <c r="G1589">
        <f t="shared" si="124"/>
        <v>0.48384146341463413</v>
      </c>
      <c r="N1589" s="5">
        <v>38426</v>
      </c>
      <c r="O1589">
        <v>10.245416666666667</v>
      </c>
      <c r="P1589" s="10">
        <f t="shared" si="125"/>
        <v>5.2706521500000001</v>
      </c>
      <c r="Q1589">
        <v>8.0345833333333339</v>
      </c>
      <c r="R1589" s="10">
        <f t="shared" si="125"/>
        <v>4.1333110500000005</v>
      </c>
      <c r="S1589">
        <v>5.6641720831067492E-3</v>
      </c>
      <c r="T1589">
        <v>-2.2468635608252754</v>
      </c>
    </row>
    <row r="1590" spans="1:20" x14ac:dyDescent="0.25">
      <c r="A1590" s="8">
        <v>38060</v>
      </c>
      <c r="B1590" s="7">
        <v>5.1917713499999998</v>
      </c>
      <c r="C1590" s="7">
        <v>4.1333110500000005</v>
      </c>
      <c r="D1590">
        <f t="shared" si="126"/>
        <v>1588</v>
      </c>
      <c r="E1590" s="4">
        <f t="shared" si="122"/>
        <v>5.6606052241123493E-3</v>
      </c>
      <c r="F1590">
        <f t="shared" si="123"/>
        <v>-2.2471371321615043</v>
      </c>
      <c r="G1590">
        <f t="shared" si="124"/>
        <v>0.48414634146341462</v>
      </c>
      <c r="N1590" s="5">
        <v>38060</v>
      </c>
      <c r="O1590">
        <v>10.092083333333333</v>
      </c>
      <c r="P1590" s="10">
        <f t="shared" si="125"/>
        <v>5.1917713499999998</v>
      </c>
      <c r="Q1590">
        <v>8.0345833333333339</v>
      </c>
      <c r="R1590" s="10">
        <f t="shared" si="125"/>
        <v>4.1333110500000005</v>
      </c>
      <c r="S1590">
        <v>5.6606052241123493E-3</v>
      </c>
      <c r="T1590">
        <v>-2.2471371321615043</v>
      </c>
    </row>
    <row r="1591" spans="1:20" x14ac:dyDescent="0.25">
      <c r="A1591" s="8">
        <v>35825</v>
      </c>
      <c r="B1591" s="7">
        <v>0</v>
      </c>
      <c r="C1591" s="7">
        <v>4.13288235</v>
      </c>
      <c r="D1591">
        <f t="shared" si="126"/>
        <v>1589</v>
      </c>
      <c r="E1591" s="4">
        <f t="shared" si="122"/>
        <v>5.6570428545565836E-3</v>
      </c>
      <c r="F1591">
        <f t="shared" si="123"/>
        <v>-2.2474105312778065</v>
      </c>
      <c r="G1591">
        <f t="shared" si="124"/>
        <v>0.48445121951219511</v>
      </c>
      <c r="N1591" s="5">
        <v>35825</v>
      </c>
      <c r="P1591" s="10">
        <f t="shared" si="125"/>
        <v>0</v>
      </c>
      <c r="Q1591">
        <v>8.0337499999999995</v>
      </c>
      <c r="R1591" s="10">
        <f t="shared" si="125"/>
        <v>4.13288235</v>
      </c>
      <c r="S1591">
        <v>5.6570428545565836E-3</v>
      </c>
      <c r="T1591">
        <v>-2.2474105312778065</v>
      </c>
    </row>
    <row r="1592" spans="1:20" x14ac:dyDescent="0.25">
      <c r="A1592" s="8">
        <v>37053</v>
      </c>
      <c r="B1592" s="7">
        <v>4.8357359999999989</v>
      </c>
      <c r="C1592" s="7">
        <v>4.1323562181818181</v>
      </c>
      <c r="D1592">
        <f t="shared" si="126"/>
        <v>1590</v>
      </c>
      <c r="E1592" s="4">
        <f t="shared" si="122"/>
        <v>5.6534849659688113E-3</v>
      </c>
      <c r="F1592">
        <f t="shared" si="123"/>
        <v>-2.2476837583908784</v>
      </c>
      <c r="G1592">
        <f t="shared" si="124"/>
        <v>0.4847560975609756</v>
      </c>
      <c r="N1592" s="5">
        <v>37053</v>
      </c>
      <c r="O1592">
        <v>9.3999999999999986</v>
      </c>
      <c r="P1592" s="10">
        <f t="shared" si="125"/>
        <v>4.8357359999999989</v>
      </c>
      <c r="Q1592">
        <v>8.0327272727272732</v>
      </c>
      <c r="R1592" s="10">
        <f t="shared" si="125"/>
        <v>4.1323562181818181</v>
      </c>
      <c r="S1592">
        <v>5.6534849659688113E-3</v>
      </c>
      <c r="T1592">
        <v>-2.2476837583908784</v>
      </c>
    </row>
    <row r="1593" spans="1:20" x14ac:dyDescent="0.25">
      <c r="A1593" s="5">
        <v>38539</v>
      </c>
      <c r="B1593">
        <v>4.8997054956521726</v>
      </c>
      <c r="C1593">
        <v>4.1298348521739134</v>
      </c>
      <c r="D1593">
        <f t="shared" si="126"/>
        <v>1591</v>
      </c>
      <c r="E1593" s="4">
        <f t="shared" si="122"/>
        <v>5.6499315498996922E-3</v>
      </c>
      <c r="F1593">
        <f t="shared" si="123"/>
        <v>-2.2479568137170087</v>
      </c>
      <c r="G1593">
        <f t="shared" si="124"/>
        <v>0.48506097560975608</v>
      </c>
      <c r="N1593" s="5">
        <v>38539</v>
      </c>
      <c r="O1593">
        <v>9.5243478260869541</v>
      </c>
      <c r="P1593" s="10">
        <f t="shared" si="125"/>
        <v>4.8997054956521726</v>
      </c>
      <c r="Q1593">
        <v>8.027826086956523</v>
      </c>
      <c r="R1593" s="10">
        <f t="shared" si="125"/>
        <v>4.1298348521739134</v>
      </c>
      <c r="S1593">
        <v>5.6499315498996922E-3</v>
      </c>
      <c r="T1593">
        <v>-2.2479568137170087</v>
      </c>
    </row>
    <row r="1594" spans="1:20" x14ac:dyDescent="0.25">
      <c r="A1594" s="8">
        <v>37358</v>
      </c>
      <c r="B1594" s="7">
        <v>5.6624839500000004</v>
      </c>
      <c r="C1594" s="7">
        <v>4.1292384000000002</v>
      </c>
      <c r="D1594">
        <f t="shared" si="126"/>
        <v>1592</v>
      </c>
      <c r="E1594" s="4">
        <f t="shared" si="122"/>
        <v>5.6463825979211121E-3</v>
      </c>
      <c r="F1594">
        <f t="shared" si="123"/>
        <v>-2.2482296974720772</v>
      </c>
      <c r="G1594">
        <f t="shared" si="124"/>
        <v>0.48536585365853657</v>
      </c>
      <c r="N1594" s="5">
        <v>37358</v>
      </c>
      <c r="O1594">
        <v>11.007083333333334</v>
      </c>
      <c r="P1594" s="10">
        <f t="shared" si="125"/>
        <v>5.6624839500000004</v>
      </c>
      <c r="Q1594">
        <v>8.0266666666666673</v>
      </c>
      <c r="R1594" s="10">
        <f t="shared" si="125"/>
        <v>4.1292384000000002</v>
      </c>
      <c r="S1594">
        <v>5.6463825979211121E-3</v>
      </c>
      <c r="T1594">
        <v>-2.2482296974720772</v>
      </c>
    </row>
    <row r="1595" spans="1:20" x14ac:dyDescent="0.25">
      <c r="A1595" s="8">
        <v>35912</v>
      </c>
      <c r="B1595" s="7">
        <v>5.8249612499999994</v>
      </c>
      <c r="C1595" s="7">
        <v>4.1253801000000001</v>
      </c>
      <c r="D1595">
        <f t="shared" si="126"/>
        <v>1593</v>
      </c>
      <c r="E1595" s="4">
        <f t="shared" si="122"/>
        <v>5.6428381016261214E-3</v>
      </c>
      <c r="F1595">
        <f t="shared" si="123"/>
        <v>-2.2485024098715587</v>
      </c>
      <c r="G1595">
        <f t="shared" si="124"/>
        <v>0.48567073170731706</v>
      </c>
      <c r="N1595" s="5">
        <v>35912</v>
      </c>
      <c r="O1595">
        <v>11.322916666666666</v>
      </c>
      <c r="P1595" s="10">
        <f t="shared" si="125"/>
        <v>5.8249612499999994</v>
      </c>
      <c r="Q1595">
        <v>8.019166666666667</v>
      </c>
      <c r="R1595" s="10">
        <f t="shared" si="125"/>
        <v>4.1253801000000001</v>
      </c>
      <c r="S1595">
        <v>5.6428381016261214E-3</v>
      </c>
      <c r="T1595">
        <v>-2.2485024098715587</v>
      </c>
    </row>
    <row r="1596" spans="1:20" x14ac:dyDescent="0.25">
      <c r="A1596" s="8">
        <v>38221</v>
      </c>
      <c r="B1596" s="7">
        <v>5.9291353500000019</v>
      </c>
      <c r="C1596" s="7">
        <v>4.1208787500000001</v>
      </c>
      <c r="D1596">
        <f t="shared" si="126"/>
        <v>1594</v>
      </c>
      <c r="E1596" s="4">
        <f t="shared" si="122"/>
        <v>5.6392980526288649E-3</v>
      </c>
      <c r="F1596">
        <f t="shared" si="123"/>
        <v>-2.2487749511305206</v>
      </c>
      <c r="G1596">
        <f t="shared" si="124"/>
        <v>0.48597560975609755</v>
      </c>
      <c r="N1596" s="5">
        <v>38221</v>
      </c>
      <c r="O1596">
        <v>11.52541666666667</v>
      </c>
      <c r="P1596" s="10">
        <f t="shared" si="125"/>
        <v>5.9291353500000019</v>
      </c>
      <c r="Q1596">
        <v>8.0104166666666661</v>
      </c>
      <c r="R1596" s="10">
        <f t="shared" si="125"/>
        <v>4.1208787500000001</v>
      </c>
      <c r="S1596">
        <v>5.6392980526288649E-3</v>
      </c>
      <c r="T1596">
        <v>-2.2487749511305206</v>
      </c>
    </row>
    <row r="1597" spans="1:20" x14ac:dyDescent="0.25">
      <c r="A1597" s="8">
        <v>36595</v>
      </c>
      <c r="B1597" s="7">
        <v>6.7580268000000023</v>
      </c>
      <c r="C1597" s="7">
        <v>4.1206643999999999</v>
      </c>
      <c r="D1597">
        <f t="shared" si="126"/>
        <v>1595</v>
      </c>
      <c r="E1597" s="4">
        <f t="shared" si="122"/>
        <v>5.6357624425645214E-3</v>
      </c>
      <c r="F1597">
        <f t="shared" si="123"/>
        <v>-2.2490473214636268</v>
      </c>
      <c r="G1597">
        <f t="shared" si="124"/>
        <v>0.48628048780487804</v>
      </c>
      <c r="N1597" s="5">
        <v>36595</v>
      </c>
      <c r="O1597">
        <v>13.13666666666667</v>
      </c>
      <c r="P1597" s="10">
        <f t="shared" si="125"/>
        <v>6.7580268000000023</v>
      </c>
      <c r="Q1597">
        <v>8.01</v>
      </c>
      <c r="R1597" s="10">
        <f t="shared" si="125"/>
        <v>4.1206643999999999</v>
      </c>
      <c r="S1597">
        <v>5.6357624425645214E-3</v>
      </c>
      <c r="T1597">
        <v>-2.2490473214636268</v>
      </c>
    </row>
    <row r="1598" spans="1:20" x14ac:dyDescent="0.25">
      <c r="A1598" s="8">
        <v>38004</v>
      </c>
      <c r="B1598" s="7">
        <v>4.8627441000000005</v>
      </c>
      <c r="C1598" s="7">
        <v>4.1206643999999999</v>
      </c>
      <c r="D1598">
        <f t="shared" si="126"/>
        <v>1596</v>
      </c>
      <c r="E1598" s="4">
        <f t="shared" si="122"/>
        <v>5.6322312630892298E-3</v>
      </c>
      <c r="F1598">
        <f t="shared" si="123"/>
        <v>-2.2493195210851376</v>
      </c>
      <c r="G1598">
        <f t="shared" si="124"/>
        <v>0.48658536585365852</v>
      </c>
      <c r="N1598" s="5">
        <v>38004</v>
      </c>
      <c r="O1598">
        <v>9.4525000000000006</v>
      </c>
      <c r="P1598" s="10">
        <f t="shared" si="125"/>
        <v>4.8627441000000005</v>
      </c>
      <c r="Q1598">
        <v>8.01</v>
      </c>
      <c r="R1598" s="10">
        <f t="shared" si="125"/>
        <v>4.1206643999999999</v>
      </c>
      <c r="S1598">
        <v>5.6322312630892298E-3</v>
      </c>
      <c r="T1598">
        <v>-2.2493195210851376</v>
      </c>
    </row>
    <row r="1599" spans="1:20" x14ac:dyDescent="0.25">
      <c r="A1599" s="8">
        <v>37078</v>
      </c>
      <c r="B1599" s="7">
        <v>5.7776288727272735</v>
      </c>
      <c r="C1599" s="7">
        <v>4.1138831454545457</v>
      </c>
      <c r="D1599">
        <f t="shared" si="126"/>
        <v>1597</v>
      </c>
      <c r="E1599" s="4">
        <f t="shared" si="122"/>
        <v>5.6287045058800323E-3</v>
      </c>
      <c r="F1599">
        <f t="shared" si="123"/>
        <v>-2.2495915502089101</v>
      </c>
      <c r="G1599">
        <f t="shared" si="124"/>
        <v>0.48689024390243901</v>
      </c>
      <c r="N1599" s="5">
        <v>37078</v>
      </c>
      <c r="O1599">
        <v>11.230909090909092</v>
      </c>
      <c r="P1599" s="10">
        <f t="shared" si="125"/>
        <v>5.7776288727272735</v>
      </c>
      <c r="Q1599">
        <v>7.996818181818182</v>
      </c>
      <c r="R1599" s="10">
        <f t="shared" si="125"/>
        <v>4.1138831454545457</v>
      </c>
      <c r="S1599">
        <v>5.6287045058800323E-3</v>
      </c>
      <c r="T1599">
        <v>-2.2495915502089101</v>
      </c>
    </row>
    <row r="1600" spans="1:20" x14ac:dyDescent="0.25">
      <c r="A1600" s="8">
        <v>37911</v>
      </c>
      <c r="B1600" s="7">
        <v>5.03701065</v>
      </c>
      <c r="C1600" s="7">
        <v>4.1125190999999992</v>
      </c>
      <c r="D1600">
        <f t="shared" si="126"/>
        <v>1598</v>
      </c>
      <c r="E1600" s="4">
        <f t="shared" si="122"/>
        <v>5.6251821626348009E-3</v>
      </c>
      <c r="F1600">
        <f t="shared" si="123"/>
        <v>-2.2498634090483995</v>
      </c>
      <c r="G1600">
        <f t="shared" si="124"/>
        <v>0.4871951219512195</v>
      </c>
      <c r="N1600" s="5">
        <v>37911</v>
      </c>
      <c r="O1600">
        <v>9.7912499999999998</v>
      </c>
      <c r="P1600" s="10">
        <f t="shared" si="125"/>
        <v>5.03701065</v>
      </c>
      <c r="Q1600">
        <v>7.9941666666666649</v>
      </c>
      <c r="R1600" s="10">
        <f t="shared" si="125"/>
        <v>4.1125190999999992</v>
      </c>
      <c r="S1600">
        <v>5.6251821626348009E-3</v>
      </c>
      <c r="T1600">
        <v>-2.2498634090483995</v>
      </c>
    </row>
    <row r="1601" spans="1:20" x14ac:dyDescent="0.25">
      <c r="A1601" s="8">
        <v>37522</v>
      </c>
      <c r="B1601" s="7">
        <v>5.6084677499999991</v>
      </c>
      <c r="C1601" s="7">
        <v>4.1082321000000013</v>
      </c>
      <c r="D1601">
        <f t="shared" si="126"/>
        <v>1599</v>
      </c>
      <c r="E1601" s="4">
        <f t="shared" si="122"/>
        <v>5.6216642250721772E-3</v>
      </c>
      <c r="F1601">
        <f t="shared" si="123"/>
        <v>-2.2501350978166617</v>
      </c>
      <c r="G1601">
        <f t="shared" si="124"/>
        <v>0.48749999999999999</v>
      </c>
      <c r="N1601" s="5">
        <v>37522</v>
      </c>
      <c r="O1601">
        <v>10.902083333333332</v>
      </c>
      <c r="P1601" s="10">
        <f t="shared" si="125"/>
        <v>5.6084677499999991</v>
      </c>
      <c r="Q1601">
        <v>7.9858333333333356</v>
      </c>
      <c r="R1601" s="10">
        <f t="shared" si="125"/>
        <v>4.1082321000000013</v>
      </c>
      <c r="S1601">
        <v>5.6216642250721772E-3</v>
      </c>
      <c r="T1601">
        <v>-2.2501350978166617</v>
      </c>
    </row>
    <row r="1602" spans="1:20" x14ac:dyDescent="0.25">
      <c r="A1602" s="8">
        <v>37169</v>
      </c>
      <c r="B1602" s="7">
        <v>5.0080733999999998</v>
      </c>
      <c r="C1602" s="7">
        <v>4.1082321000000004</v>
      </c>
      <c r="D1602">
        <f t="shared" si="126"/>
        <v>1600</v>
      </c>
      <c r="E1602" s="4">
        <f t="shared" si="122"/>
        <v>5.6181506849315071E-3</v>
      </c>
      <c r="F1602">
        <f t="shared" si="123"/>
        <v>-2.2504066167263517</v>
      </c>
      <c r="G1602">
        <f t="shared" si="124"/>
        <v>0.48780487804878048</v>
      </c>
      <c r="N1602" s="5">
        <v>37169</v>
      </c>
      <c r="O1602">
        <v>9.7349999999999994</v>
      </c>
      <c r="P1602" s="10">
        <f t="shared" si="125"/>
        <v>5.0080733999999998</v>
      </c>
      <c r="Q1602">
        <v>7.9858333333333347</v>
      </c>
      <c r="R1602" s="10">
        <f t="shared" si="125"/>
        <v>4.1082321000000004</v>
      </c>
      <c r="S1602">
        <v>5.6181506849315071E-3</v>
      </c>
      <c r="T1602">
        <v>-2.2504066167263517</v>
      </c>
    </row>
    <row r="1603" spans="1:20" x14ac:dyDescent="0.25">
      <c r="A1603" s="8">
        <v>35839</v>
      </c>
      <c r="B1603" s="7">
        <v>0</v>
      </c>
      <c r="C1603" s="7">
        <v>4.1037307500000004</v>
      </c>
      <c r="D1603">
        <f t="shared" si="126"/>
        <v>1601</v>
      </c>
      <c r="E1603" s="4">
        <f t="shared" ref="E1603:E1666" si="127">(D$1+1)/D1603/365</f>
        <v>5.6146415339727741E-3</v>
      </c>
      <c r="F1603">
        <f t="shared" ref="F1603:F1666" si="128">LOG(E1603)</f>
        <v>-2.2506779659897269</v>
      </c>
      <c r="G1603">
        <f t="shared" ref="G1603:G1666" si="129">D1603/D$1</f>
        <v>0.48810975609756097</v>
      </c>
      <c r="N1603" s="5">
        <v>35839</v>
      </c>
      <c r="P1603" s="10">
        <f t="shared" si="125"/>
        <v>0</v>
      </c>
      <c r="Q1603">
        <v>7.9770833333333337</v>
      </c>
      <c r="R1603" s="10">
        <f t="shared" si="125"/>
        <v>4.1037307500000004</v>
      </c>
      <c r="S1603">
        <v>5.6146415339727741E-3</v>
      </c>
      <c r="T1603">
        <v>-2.2506779659897269</v>
      </c>
    </row>
    <row r="1604" spans="1:20" x14ac:dyDescent="0.25">
      <c r="A1604" s="8">
        <v>38300</v>
      </c>
      <c r="B1604" s="7">
        <v>5.8875514499999992</v>
      </c>
      <c r="C1604" s="7">
        <v>4.1037307499999995</v>
      </c>
      <c r="D1604">
        <f t="shared" si="126"/>
        <v>1602</v>
      </c>
      <c r="E1604" s="4">
        <f t="shared" si="127"/>
        <v>5.6111367639765358E-3</v>
      </c>
      <c r="F1604">
        <f t="shared" si="128"/>
        <v>-2.2509491458186459</v>
      </c>
      <c r="G1604">
        <f t="shared" si="129"/>
        <v>0.48841463414634145</v>
      </c>
      <c r="N1604" s="5">
        <v>38300</v>
      </c>
      <c r="O1604">
        <v>11.444583333333332</v>
      </c>
      <c r="P1604" s="10">
        <f t="shared" ref="P1604:R1667" si="130">O1604*0.51444</f>
        <v>5.8875514499999992</v>
      </c>
      <c r="Q1604">
        <v>7.9770833333333329</v>
      </c>
      <c r="R1604" s="10">
        <f t="shared" si="130"/>
        <v>4.1037307499999995</v>
      </c>
      <c r="S1604">
        <v>5.6111367639765358E-3</v>
      </c>
      <c r="T1604">
        <v>-2.2509491458186459</v>
      </c>
    </row>
    <row r="1605" spans="1:20" x14ac:dyDescent="0.25">
      <c r="A1605" s="8">
        <v>37667</v>
      </c>
      <c r="B1605" s="7">
        <v>6.0958996500000007</v>
      </c>
      <c r="C1605" s="7">
        <v>4.1000867999999997</v>
      </c>
      <c r="D1605">
        <f t="shared" ref="D1605:D1668" si="131">D1604+1</f>
        <v>1603</v>
      </c>
      <c r="E1605" s="4">
        <f t="shared" si="127"/>
        <v>5.6076363667438619E-3</v>
      </c>
      <c r="F1605">
        <f t="shared" si="128"/>
        <v>-2.251220156424572</v>
      </c>
      <c r="G1605">
        <f t="shared" si="129"/>
        <v>0.48871951219512194</v>
      </c>
      <c r="N1605" s="5">
        <v>37667</v>
      </c>
      <c r="O1605">
        <v>11.849583333333335</v>
      </c>
      <c r="P1605" s="10">
        <f t="shared" si="130"/>
        <v>6.0958996500000007</v>
      </c>
      <c r="Q1605">
        <v>7.97</v>
      </c>
      <c r="R1605" s="10">
        <f t="shared" si="130"/>
        <v>4.1000867999999997</v>
      </c>
      <c r="S1605">
        <v>5.6076363667438619E-3</v>
      </c>
      <c r="T1605">
        <v>-2.251220156424572</v>
      </c>
    </row>
    <row r="1606" spans="1:20" x14ac:dyDescent="0.25">
      <c r="A1606" s="8">
        <v>37296</v>
      </c>
      <c r="B1606" s="7">
        <v>5.6910484173913041</v>
      </c>
      <c r="C1606" s="7">
        <v>4.0998631304347839</v>
      </c>
      <c r="D1606">
        <f t="shared" si="131"/>
        <v>1604</v>
      </c>
      <c r="E1606" s="4">
        <f t="shared" si="127"/>
        <v>5.6041403340962668E-3</v>
      </c>
      <c r="F1606">
        <f t="shared" si="128"/>
        <v>-2.2514909980185718</v>
      </c>
      <c r="G1606">
        <f t="shared" si="129"/>
        <v>0.48902439024390243</v>
      </c>
      <c r="N1606" s="5">
        <v>37296</v>
      </c>
      <c r="O1606">
        <v>11.062608695652173</v>
      </c>
      <c r="P1606" s="10">
        <f t="shared" si="130"/>
        <v>5.6910484173913041</v>
      </c>
      <c r="Q1606">
        <v>7.9695652173913061</v>
      </c>
      <c r="R1606" s="10">
        <f t="shared" si="130"/>
        <v>4.0998631304347839</v>
      </c>
      <c r="S1606">
        <v>5.6041403340962668E-3</v>
      </c>
      <c r="T1606">
        <v>-2.2514909980185718</v>
      </c>
    </row>
    <row r="1607" spans="1:20" x14ac:dyDescent="0.25">
      <c r="A1607" s="8">
        <v>37467</v>
      </c>
      <c r="B1607" s="7">
        <v>5.1296378086956524</v>
      </c>
      <c r="C1607" s="7">
        <v>4.0998631304347839</v>
      </c>
      <c r="D1607">
        <f t="shared" si="131"/>
        <v>1605</v>
      </c>
      <c r="E1607" s="4">
        <f t="shared" si="127"/>
        <v>5.6006486578756452E-3</v>
      </c>
      <c r="F1607">
        <f t="shared" si="128"/>
        <v>-2.2517616708113177</v>
      </c>
      <c r="G1607">
        <f t="shared" si="129"/>
        <v>0.48932926829268292</v>
      </c>
      <c r="N1607" s="5">
        <v>37467</v>
      </c>
      <c r="O1607">
        <v>9.9713043478260879</v>
      </c>
      <c r="P1607" s="10">
        <f t="shared" si="130"/>
        <v>5.1296378086956524</v>
      </c>
      <c r="Q1607">
        <v>7.9695652173913061</v>
      </c>
      <c r="R1607" s="10">
        <f t="shared" si="130"/>
        <v>4.0998631304347839</v>
      </c>
      <c r="S1607">
        <v>5.6006486578756452E-3</v>
      </c>
      <c r="T1607">
        <v>-2.2517616708113177</v>
      </c>
    </row>
    <row r="1608" spans="1:20" x14ac:dyDescent="0.25">
      <c r="A1608" s="8">
        <v>38186</v>
      </c>
      <c r="B1608" s="7">
        <v>5.1375408000000009</v>
      </c>
      <c r="C1608" s="7">
        <v>4.099658100000001</v>
      </c>
      <c r="D1608">
        <f t="shared" si="131"/>
        <v>1606</v>
      </c>
      <c r="E1608" s="4">
        <f t="shared" si="127"/>
        <v>5.5971613299442158E-3</v>
      </c>
      <c r="F1608">
        <f t="shared" si="128"/>
        <v>-2.2520321750130892</v>
      </c>
      <c r="G1608">
        <f t="shared" si="129"/>
        <v>0.48963414634146341</v>
      </c>
      <c r="N1608" s="5">
        <v>38186</v>
      </c>
      <c r="O1608">
        <v>9.9866666666666681</v>
      </c>
      <c r="P1608" s="10">
        <f t="shared" si="130"/>
        <v>5.1375408000000009</v>
      </c>
      <c r="Q1608">
        <v>7.969166666666669</v>
      </c>
      <c r="R1608" s="10">
        <f t="shared" si="130"/>
        <v>4.099658100000001</v>
      </c>
      <c r="S1608">
        <v>5.5971613299442158E-3</v>
      </c>
      <c r="T1608">
        <v>-2.2520321750130892</v>
      </c>
    </row>
    <row r="1609" spans="1:20" x14ac:dyDescent="0.25">
      <c r="A1609" s="8">
        <v>36259</v>
      </c>
      <c r="B1609" s="7">
        <v>5.9413533000000003</v>
      </c>
      <c r="C1609" s="7">
        <v>4.0960141500000011</v>
      </c>
      <c r="D1609">
        <f t="shared" si="131"/>
        <v>1607</v>
      </c>
      <c r="E1609" s="4">
        <f t="shared" si="127"/>
        <v>5.5936783421844495E-3</v>
      </c>
      <c r="F1609">
        <f t="shared" si="128"/>
        <v>-2.2523025108337715</v>
      </c>
      <c r="G1609">
        <f t="shared" si="129"/>
        <v>0.48993902439024389</v>
      </c>
      <c r="N1609" s="5">
        <v>36259</v>
      </c>
      <c r="O1609">
        <v>11.549166666666666</v>
      </c>
      <c r="P1609" s="10">
        <f t="shared" si="130"/>
        <v>5.9413533000000003</v>
      </c>
      <c r="Q1609">
        <v>7.962083333333335</v>
      </c>
      <c r="R1609" s="10">
        <f t="shared" si="130"/>
        <v>4.0960141500000011</v>
      </c>
      <c r="S1609">
        <v>5.5936783421844495E-3</v>
      </c>
      <c r="T1609">
        <v>-2.2523025108337715</v>
      </c>
    </row>
    <row r="1610" spans="1:20" x14ac:dyDescent="0.25">
      <c r="A1610" s="8">
        <v>37838</v>
      </c>
      <c r="B1610" s="7">
        <v>5.0213817391304367</v>
      </c>
      <c r="C1610" s="7">
        <v>4.0958370782608693</v>
      </c>
      <c r="D1610">
        <f t="shared" si="131"/>
        <v>1608</v>
      </c>
      <c r="E1610" s="4">
        <f t="shared" si="127"/>
        <v>5.590199686499011E-3</v>
      </c>
      <c r="F1610">
        <f t="shared" si="128"/>
        <v>-2.2525726784828595</v>
      </c>
      <c r="G1610">
        <f t="shared" si="129"/>
        <v>0.49024390243902438</v>
      </c>
      <c r="N1610" s="5">
        <v>37838</v>
      </c>
      <c r="O1610">
        <v>9.7608695652173942</v>
      </c>
      <c r="P1610" s="10">
        <f t="shared" si="130"/>
        <v>5.0213817391304367</v>
      </c>
      <c r="Q1610">
        <v>7.9617391304347827</v>
      </c>
      <c r="R1610" s="10">
        <f t="shared" si="130"/>
        <v>4.0958370782608693</v>
      </c>
      <c r="S1610">
        <v>5.590199686499011E-3</v>
      </c>
      <c r="T1610">
        <v>-2.2525726784828595</v>
      </c>
    </row>
    <row r="1611" spans="1:20" x14ac:dyDescent="0.25">
      <c r="A1611" s="8">
        <v>36430</v>
      </c>
      <c r="B1611" s="7">
        <v>6.4000622999999983</v>
      </c>
      <c r="C1611" s="7">
        <v>4.0955854500000015</v>
      </c>
      <c r="D1611">
        <f t="shared" si="131"/>
        <v>1609</v>
      </c>
      <c r="E1611" s="4">
        <f t="shared" si="127"/>
        <v>5.5867253548106972E-3</v>
      </c>
      <c r="F1611">
        <f t="shared" si="128"/>
        <v>-2.2528426781694564</v>
      </c>
      <c r="G1611">
        <f t="shared" si="129"/>
        <v>0.49054878048780487</v>
      </c>
      <c r="N1611" s="5">
        <v>36430</v>
      </c>
      <c r="O1611">
        <v>12.44083333333333</v>
      </c>
      <c r="P1611" s="10">
        <f t="shared" si="130"/>
        <v>6.4000622999999983</v>
      </c>
      <c r="Q1611">
        <v>7.9612500000000024</v>
      </c>
      <c r="R1611" s="10">
        <f t="shared" si="130"/>
        <v>4.0955854500000015</v>
      </c>
      <c r="S1611">
        <v>5.5867253548106972E-3</v>
      </c>
      <c r="T1611">
        <v>-2.2528426781694564</v>
      </c>
    </row>
    <row r="1612" spans="1:20" x14ac:dyDescent="0.25">
      <c r="A1612" s="5">
        <v>38487</v>
      </c>
      <c r="B1612">
        <v>5.1874843500000001</v>
      </c>
      <c r="C1612">
        <v>4.0917271500000005</v>
      </c>
      <c r="D1612">
        <f t="shared" si="131"/>
        <v>1610</v>
      </c>
      <c r="E1612" s="4">
        <f t="shared" si="127"/>
        <v>5.5832553390623672E-3</v>
      </c>
      <c r="F1612">
        <f t="shared" si="128"/>
        <v>-2.2531125101022766</v>
      </c>
      <c r="G1612">
        <f t="shared" si="129"/>
        <v>0.49085365853658536</v>
      </c>
      <c r="N1612" s="5">
        <v>38487</v>
      </c>
      <c r="O1612">
        <v>10.08375</v>
      </c>
      <c r="P1612" s="10">
        <f t="shared" si="130"/>
        <v>5.1874843500000001</v>
      </c>
      <c r="Q1612">
        <v>7.9537500000000003</v>
      </c>
      <c r="R1612" s="10">
        <f t="shared" si="130"/>
        <v>4.0917271500000005</v>
      </c>
      <c r="S1612">
        <v>5.5832553390623672E-3</v>
      </c>
      <c r="T1612">
        <v>-2.2531125101022766</v>
      </c>
    </row>
    <row r="1613" spans="1:20" x14ac:dyDescent="0.25">
      <c r="A1613" s="8">
        <v>38069</v>
      </c>
      <c r="B1613" s="7">
        <v>5.3454603000000009</v>
      </c>
      <c r="C1613" s="7">
        <v>4.0915128000000003</v>
      </c>
      <c r="D1613">
        <f t="shared" si="131"/>
        <v>1611</v>
      </c>
      <c r="E1613" s="4">
        <f t="shared" si="127"/>
        <v>5.5797896312168912E-3</v>
      </c>
      <c r="F1613">
        <f t="shared" si="128"/>
        <v>-2.2533821744896452</v>
      </c>
      <c r="G1613">
        <f t="shared" si="129"/>
        <v>0.49115853658536585</v>
      </c>
      <c r="N1613" s="5">
        <v>38069</v>
      </c>
      <c r="O1613">
        <v>10.390833333333335</v>
      </c>
      <c r="P1613" s="10">
        <f t="shared" si="130"/>
        <v>5.3454603000000009</v>
      </c>
      <c r="Q1613">
        <v>7.9533333333333331</v>
      </c>
      <c r="R1613" s="10">
        <f t="shared" si="130"/>
        <v>4.0915128000000003</v>
      </c>
      <c r="S1613">
        <v>5.5797896312168912E-3</v>
      </c>
      <c r="T1613">
        <v>-2.2533821744896452</v>
      </c>
    </row>
    <row r="1614" spans="1:20" x14ac:dyDescent="0.25">
      <c r="A1614" s="8">
        <v>37688</v>
      </c>
      <c r="B1614" s="7">
        <v>5.1583327500000014</v>
      </c>
      <c r="C1614" s="7">
        <v>4.0915127999999994</v>
      </c>
      <c r="D1614">
        <f t="shared" si="131"/>
        <v>1612</v>
      </c>
      <c r="E1614" s="4">
        <f t="shared" si="127"/>
        <v>5.5763282232570788E-3</v>
      </c>
      <c r="F1614">
        <f t="shared" si="128"/>
        <v>-2.2536516715394987</v>
      </c>
      <c r="G1614">
        <f t="shared" si="129"/>
        <v>0.49146341463414633</v>
      </c>
      <c r="N1614" s="5">
        <v>37688</v>
      </c>
      <c r="O1614">
        <v>10.027083333333335</v>
      </c>
      <c r="P1614" s="10">
        <f t="shared" si="130"/>
        <v>5.1583327500000014</v>
      </c>
      <c r="Q1614">
        <v>7.9533333333333323</v>
      </c>
      <c r="R1614" s="10">
        <f t="shared" si="130"/>
        <v>4.0915127999999994</v>
      </c>
      <c r="S1614">
        <v>5.5763282232570788E-3</v>
      </c>
      <c r="T1614">
        <v>-2.2536516715394987</v>
      </c>
    </row>
    <row r="1615" spans="1:20" x14ac:dyDescent="0.25">
      <c r="A1615" s="5">
        <v>38454</v>
      </c>
      <c r="B1615">
        <v>5.6217574500000005</v>
      </c>
      <c r="C1615">
        <v>4.09129845</v>
      </c>
      <c r="D1615">
        <f t="shared" si="131"/>
        <v>1613</v>
      </c>
      <c r="E1615" s="4">
        <f t="shared" si="127"/>
        <v>5.5728711071856242E-3</v>
      </c>
      <c r="F1615">
        <f t="shared" si="128"/>
        <v>-2.2539210014593887</v>
      </c>
      <c r="G1615">
        <f t="shared" si="129"/>
        <v>0.49176829268292682</v>
      </c>
      <c r="N1615" s="5">
        <v>38454</v>
      </c>
      <c r="O1615">
        <v>10.927916666666668</v>
      </c>
      <c r="P1615" s="10">
        <f t="shared" si="130"/>
        <v>5.6217574500000005</v>
      </c>
      <c r="Q1615">
        <v>7.9529166666666669</v>
      </c>
      <c r="R1615" s="10">
        <f t="shared" si="130"/>
        <v>4.09129845</v>
      </c>
      <c r="S1615">
        <v>5.5728711071856242E-3</v>
      </c>
      <c r="T1615">
        <v>-2.2539210014593887</v>
      </c>
    </row>
    <row r="1616" spans="1:20" x14ac:dyDescent="0.25">
      <c r="A1616" s="8">
        <v>35593</v>
      </c>
      <c r="B1616" s="7">
        <v>4.9626311999999997</v>
      </c>
      <c r="C1616" s="7">
        <v>4.0878688500000013</v>
      </c>
      <c r="D1616">
        <f t="shared" si="131"/>
        <v>1614</v>
      </c>
      <c r="E1616" s="4">
        <f t="shared" si="127"/>
        <v>5.5694182750250371E-3</v>
      </c>
      <c r="F1616">
        <f t="shared" si="128"/>
        <v>-2.2541901644564786</v>
      </c>
      <c r="G1616">
        <f t="shared" si="129"/>
        <v>0.49207317073170731</v>
      </c>
      <c r="N1616" s="5">
        <v>35593</v>
      </c>
      <c r="O1616">
        <v>9.6466666666666665</v>
      </c>
      <c r="P1616" s="10">
        <f t="shared" si="130"/>
        <v>4.9626311999999997</v>
      </c>
      <c r="Q1616">
        <v>7.9462500000000018</v>
      </c>
      <c r="R1616" s="10">
        <f t="shared" si="130"/>
        <v>4.0878688500000013</v>
      </c>
      <c r="S1616">
        <v>5.5694182750250371E-3</v>
      </c>
      <c r="T1616">
        <v>-2.2541901644564786</v>
      </c>
    </row>
    <row r="1617" spans="1:20" x14ac:dyDescent="0.25">
      <c r="A1617" s="8">
        <v>38010</v>
      </c>
      <c r="B1617" s="7">
        <v>5.1834117000000006</v>
      </c>
      <c r="C1617" s="7">
        <v>4.0876544999999993</v>
      </c>
      <c r="D1617">
        <f t="shared" si="131"/>
        <v>1615</v>
      </c>
      <c r="E1617" s="4">
        <f t="shared" si="127"/>
        <v>5.5659697188175919E-3</v>
      </c>
      <c r="F1617">
        <f t="shared" si="128"/>
        <v>-2.2544591607375488</v>
      </c>
      <c r="G1617">
        <f t="shared" si="129"/>
        <v>0.4923780487804878</v>
      </c>
      <c r="N1617" s="5">
        <v>38010</v>
      </c>
      <c r="O1617">
        <v>10.075833333333334</v>
      </c>
      <c r="P1617" s="10">
        <f t="shared" si="130"/>
        <v>5.1834117000000006</v>
      </c>
      <c r="Q1617">
        <v>7.945833333333332</v>
      </c>
      <c r="R1617" s="10">
        <f t="shared" si="130"/>
        <v>4.0876544999999993</v>
      </c>
      <c r="S1617">
        <v>5.5659697188175919E-3</v>
      </c>
      <c r="T1617">
        <v>-2.2544591607375488</v>
      </c>
    </row>
    <row r="1618" spans="1:20" x14ac:dyDescent="0.25">
      <c r="A1618" s="8">
        <v>35891</v>
      </c>
      <c r="B1618" s="7">
        <v>5.1248941499999994</v>
      </c>
      <c r="C1618" s="7">
        <v>4.0835818500000007</v>
      </c>
      <c r="D1618">
        <f t="shared" si="131"/>
        <v>1616</v>
      </c>
      <c r="E1618" s="4">
        <f t="shared" si="127"/>
        <v>5.5625254306252547E-3</v>
      </c>
      <c r="F1618">
        <f t="shared" si="128"/>
        <v>-2.2547279905089943</v>
      </c>
      <c r="G1618">
        <f t="shared" si="129"/>
        <v>0.49268292682926829</v>
      </c>
      <c r="N1618" s="5">
        <v>35891</v>
      </c>
      <c r="O1618">
        <v>9.9620833333333323</v>
      </c>
      <c r="P1618" s="10">
        <f t="shared" si="130"/>
        <v>5.1248941499999994</v>
      </c>
      <c r="Q1618">
        <v>7.9379166666666672</v>
      </c>
      <c r="R1618" s="10">
        <f t="shared" si="130"/>
        <v>4.0835818500000007</v>
      </c>
      <c r="S1618">
        <v>5.5625254306252547E-3</v>
      </c>
      <c r="T1618">
        <v>-2.2547279905089943</v>
      </c>
    </row>
    <row r="1619" spans="1:20" x14ac:dyDescent="0.25">
      <c r="A1619" s="8">
        <v>35809</v>
      </c>
      <c r="B1619" s="7">
        <v>6.1876414500000019</v>
      </c>
      <c r="C1619" s="7">
        <v>4.0833675000000005</v>
      </c>
      <c r="D1619">
        <f t="shared" si="131"/>
        <v>1617</v>
      </c>
      <c r="E1619" s="4">
        <f t="shared" si="127"/>
        <v>5.5590854025296304E-3</v>
      </c>
      <c r="F1619">
        <f t="shared" si="128"/>
        <v>-2.254996653976828</v>
      </c>
      <c r="G1619">
        <f t="shared" si="129"/>
        <v>0.49298780487804877</v>
      </c>
      <c r="N1619" s="5">
        <v>35809</v>
      </c>
      <c r="O1619">
        <v>12.02791666666667</v>
      </c>
      <c r="P1619" s="10">
        <f t="shared" si="130"/>
        <v>6.1876414500000019</v>
      </c>
      <c r="Q1619">
        <v>7.9375</v>
      </c>
      <c r="R1619" s="10">
        <f t="shared" si="130"/>
        <v>4.0833675000000005</v>
      </c>
      <c r="S1619">
        <v>5.5590854025296304E-3</v>
      </c>
      <c r="T1619">
        <v>-2.254996653976828</v>
      </c>
    </row>
    <row r="1620" spans="1:20" x14ac:dyDescent="0.25">
      <c r="A1620" s="8">
        <v>37995</v>
      </c>
      <c r="B1620" s="7">
        <v>5.2168503000000008</v>
      </c>
      <c r="C1620" s="7">
        <v>4.0829388000000009</v>
      </c>
      <c r="D1620">
        <f t="shared" si="131"/>
        <v>1618</v>
      </c>
      <c r="E1620" s="4">
        <f t="shared" si="127"/>
        <v>5.5556496266318976E-3</v>
      </c>
      <c r="F1620">
        <f t="shared" si="128"/>
        <v>-2.2552651513466806</v>
      </c>
      <c r="G1620">
        <f t="shared" si="129"/>
        <v>0.49329268292682926</v>
      </c>
      <c r="N1620" s="5">
        <v>37995</v>
      </c>
      <c r="O1620">
        <v>10.140833333333335</v>
      </c>
      <c r="P1620" s="10">
        <f t="shared" si="130"/>
        <v>5.2168503000000008</v>
      </c>
      <c r="Q1620">
        <v>7.9366666666666674</v>
      </c>
      <c r="R1620" s="10">
        <f t="shared" si="130"/>
        <v>4.0829388000000009</v>
      </c>
      <c r="S1620">
        <v>5.5556496266318976E-3</v>
      </c>
      <c r="T1620">
        <v>-2.2552651513466806</v>
      </c>
    </row>
    <row r="1621" spans="1:20" x14ac:dyDescent="0.25">
      <c r="A1621" s="8">
        <v>37124</v>
      </c>
      <c r="B1621" s="7">
        <v>5.3428268571428577</v>
      </c>
      <c r="C1621" s="7">
        <v>4.080979028571428</v>
      </c>
      <c r="D1621">
        <f t="shared" si="131"/>
        <v>1619</v>
      </c>
      <c r="E1621" s="4">
        <f t="shared" si="127"/>
        <v>5.5522180950527559E-3</v>
      </c>
      <c r="F1621">
        <f t="shared" si="128"/>
        <v>-2.2555334828238007</v>
      </c>
      <c r="G1621">
        <f t="shared" si="129"/>
        <v>0.49359756097560975</v>
      </c>
      <c r="N1621" s="5">
        <v>37124</v>
      </c>
      <c r="O1621">
        <v>10.385714285714286</v>
      </c>
      <c r="P1621" s="10">
        <f t="shared" si="130"/>
        <v>5.3428268571428577</v>
      </c>
      <c r="Q1621">
        <v>7.9328571428571415</v>
      </c>
      <c r="R1621" s="10">
        <f t="shared" si="130"/>
        <v>4.080979028571428</v>
      </c>
      <c r="S1621">
        <v>5.5522180950527559E-3</v>
      </c>
      <c r="T1621">
        <v>-2.2555334828238007</v>
      </c>
    </row>
    <row r="1622" spans="1:20" x14ac:dyDescent="0.25">
      <c r="A1622" s="8">
        <v>35527</v>
      </c>
      <c r="B1622" s="7">
        <v>4.9540572000000003</v>
      </c>
      <c r="C1622" s="7">
        <v>4.0790805000000008</v>
      </c>
      <c r="D1622">
        <f t="shared" si="131"/>
        <v>1620</v>
      </c>
      <c r="E1622" s="4">
        <f t="shared" si="127"/>
        <v>5.5487907999323526E-3</v>
      </c>
      <c r="F1622">
        <f t="shared" si="128"/>
        <v>-2.2558016486130579</v>
      </c>
      <c r="G1622">
        <f t="shared" si="129"/>
        <v>0.49390243902439024</v>
      </c>
      <c r="N1622" s="5">
        <v>35527</v>
      </c>
      <c r="O1622">
        <v>9.6300000000000008</v>
      </c>
      <c r="P1622" s="10">
        <f t="shared" si="130"/>
        <v>4.9540572000000003</v>
      </c>
      <c r="Q1622">
        <v>7.929166666666668</v>
      </c>
      <c r="R1622" s="10">
        <f t="shared" si="130"/>
        <v>4.0790805000000008</v>
      </c>
      <c r="S1622">
        <v>5.5487907999323526E-3</v>
      </c>
      <c r="T1622">
        <v>-2.2558016486130579</v>
      </c>
    </row>
    <row r="1623" spans="1:20" x14ac:dyDescent="0.25">
      <c r="A1623" s="8">
        <v>35985</v>
      </c>
      <c r="B1623" s="7">
        <v>5.3246683499999996</v>
      </c>
      <c r="C1623" s="7">
        <v>4.0790804999999999</v>
      </c>
      <c r="D1623">
        <f t="shared" si="131"/>
        <v>1621</v>
      </c>
      <c r="E1623" s="4">
        <f t="shared" si="127"/>
        <v>5.5453677334302348E-3</v>
      </c>
      <c r="F1623">
        <f t="shared" si="128"/>
        <v>-2.2560696489189418</v>
      </c>
      <c r="G1623">
        <f t="shared" si="129"/>
        <v>0.49420731707317073</v>
      </c>
      <c r="N1623" s="5">
        <v>35985</v>
      </c>
      <c r="O1623">
        <v>10.350416666666666</v>
      </c>
      <c r="P1623" s="10">
        <f t="shared" si="130"/>
        <v>5.3246683499999996</v>
      </c>
      <c r="Q1623">
        <v>7.9291666666666671</v>
      </c>
      <c r="R1623" s="10">
        <f t="shared" si="130"/>
        <v>4.0790804999999999</v>
      </c>
      <c r="S1623">
        <v>5.5453677334302348E-3</v>
      </c>
      <c r="T1623">
        <v>-2.2560696489189418</v>
      </c>
    </row>
    <row r="1624" spans="1:20" x14ac:dyDescent="0.25">
      <c r="A1624" s="8">
        <v>36682</v>
      </c>
      <c r="B1624" s="7">
        <v>7.1537169</v>
      </c>
      <c r="C1624" s="7">
        <v>4.079080499999999</v>
      </c>
      <c r="D1624">
        <f t="shared" si="131"/>
        <v>1622</v>
      </c>
      <c r="E1624" s="4">
        <f t="shared" si="127"/>
        <v>5.5419488877252836E-3</v>
      </c>
      <c r="F1624">
        <f t="shared" si="128"/>
        <v>-2.2563374839455643</v>
      </c>
      <c r="G1624">
        <f t="shared" si="129"/>
        <v>0.49451219512195121</v>
      </c>
      <c r="N1624" s="5">
        <v>36682</v>
      </c>
      <c r="O1624">
        <v>13.905833333333334</v>
      </c>
      <c r="P1624" s="10">
        <f t="shared" si="130"/>
        <v>7.1537169</v>
      </c>
      <c r="Q1624">
        <v>7.9291666666666645</v>
      </c>
      <c r="R1624" s="10">
        <f t="shared" si="130"/>
        <v>4.079080499999999</v>
      </c>
      <c r="S1624">
        <v>5.5419488877252836E-3</v>
      </c>
      <c r="T1624">
        <v>-2.2563374839455643</v>
      </c>
    </row>
    <row r="1625" spans="1:20" x14ac:dyDescent="0.25">
      <c r="A1625" s="5">
        <v>38629</v>
      </c>
      <c r="B1625">
        <v>7.0004566500000012</v>
      </c>
      <c r="C1625">
        <v>4.0786518000000003</v>
      </c>
      <c r="D1625">
        <f t="shared" si="131"/>
        <v>1623</v>
      </c>
      <c r="E1625" s="4">
        <f t="shared" si="127"/>
        <v>5.5385342550156565E-3</v>
      </c>
      <c r="F1625">
        <f t="shared" si="128"/>
        <v>-2.2566051538966589</v>
      </c>
      <c r="G1625">
        <f t="shared" si="129"/>
        <v>0.4948170731707317</v>
      </c>
      <c r="N1625" s="5">
        <v>38629</v>
      </c>
      <c r="O1625">
        <v>13.607916666666668</v>
      </c>
      <c r="P1625" s="10">
        <f t="shared" si="130"/>
        <v>7.0004566500000012</v>
      </c>
      <c r="Q1625">
        <v>7.9283333333333337</v>
      </c>
      <c r="R1625" s="10">
        <f t="shared" si="130"/>
        <v>4.0786518000000003</v>
      </c>
      <c r="S1625">
        <v>5.5385342550156565E-3</v>
      </c>
      <c r="T1625">
        <v>-2.2566051538966589</v>
      </c>
    </row>
    <row r="1626" spans="1:20" x14ac:dyDescent="0.25">
      <c r="A1626" s="8">
        <v>35859</v>
      </c>
      <c r="B1626" s="7">
        <v>5.1544744500000013</v>
      </c>
      <c r="C1626" s="7">
        <v>4.0750078499999995</v>
      </c>
      <c r="D1626">
        <f t="shared" si="131"/>
        <v>1624</v>
      </c>
      <c r="E1626" s="4">
        <f t="shared" si="127"/>
        <v>5.5351238275187257E-3</v>
      </c>
      <c r="F1626">
        <f t="shared" si="128"/>
        <v>-2.2568726589755834</v>
      </c>
      <c r="G1626">
        <f t="shared" si="129"/>
        <v>0.49512195121951219</v>
      </c>
      <c r="N1626" s="5">
        <v>35859</v>
      </c>
      <c r="O1626">
        <v>10.019583333333335</v>
      </c>
      <c r="P1626" s="10">
        <f t="shared" si="130"/>
        <v>5.1544744500000013</v>
      </c>
      <c r="Q1626">
        <v>7.9212499999999997</v>
      </c>
      <c r="R1626" s="10">
        <f t="shared" si="130"/>
        <v>4.0750078499999995</v>
      </c>
      <c r="S1626">
        <v>5.5351238275187257E-3</v>
      </c>
      <c r="T1626">
        <v>-2.2568726589755834</v>
      </c>
    </row>
    <row r="1627" spans="1:20" x14ac:dyDescent="0.25">
      <c r="A1627" s="8">
        <v>38234</v>
      </c>
      <c r="B1627" s="7">
        <v>6.3830572000000005</v>
      </c>
      <c r="C1627" s="7">
        <v>4.0723642</v>
      </c>
      <c r="D1627">
        <f t="shared" si="131"/>
        <v>1625</v>
      </c>
      <c r="E1627" s="4">
        <f t="shared" si="127"/>
        <v>5.5317175974710217E-3</v>
      </c>
      <c r="F1627">
        <f t="shared" si="128"/>
        <v>-2.2571399993853203</v>
      </c>
      <c r="G1627">
        <f t="shared" si="129"/>
        <v>0.49542682926829268</v>
      </c>
      <c r="N1627" s="5">
        <v>38234</v>
      </c>
      <c r="O1627">
        <v>12.407777777777779</v>
      </c>
      <c r="P1627" s="10">
        <f t="shared" si="130"/>
        <v>6.3830572000000005</v>
      </c>
      <c r="Q1627">
        <v>7.9161111111111113</v>
      </c>
      <c r="R1627" s="10">
        <f t="shared" si="130"/>
        <v>4.0723642</v>
      </c>
      <c r="S1627">
        <v>5.5317175974710217E-3</v>
      </c>
      <c r="T1627">
        <v>-2.2571399993853203</v>
      </c>
    </row>
    <row r="1628" spans="1:20" x14ac:dyDescent="0.25">
      <c r="A1628" s="8">
        <v>38257</v>
      </c>
      <c r="B1628" s="7">
        <v>5.4704263500000003</v>
      </c>
      <c r="C1628" s="7">
        <v>4.0709351999999992</v>
      </c>
      <c r="D1628">
        <f t="shared" si="131"/>
        <v>1626</v>
      </c>
      <c r="E1628" s="4">
        <f t="shared" si="127"/>
        <v>5.5283155571281732E-3</v>
      </c>
      <c r="F1628">
        <f t="shared" si="128"/>
        <v>-2.2574071753284763</v>
      </c>
      <c r="G1628">
        <f t="shared" si="129"/>
        <v>0.49573170731707317</v>
      </c>
      <c r="N1628" s="5">
        <v>38257</v>
      </c>
      <c r="O1628">
        <v>10.633750000000001</v>
      </c>
      <c r="P1628" s="10">
        <f t="shared" si="130"/>
        <v>5.4704263500000003</v>
      </c>
      <c r="Q1628">
        <v>7.9133333333333313</v>
      </c>
      <c r="R1628" s="10">
        <f t="shared" si="130"/>
        <v>4.0709351999999992</v>
      </c>
      <c r="S1628">
        <v>5.5283155571281732E-3</v>
      </c>
      <c r="T1628">
        <v>-2.2574071753284763</v>
      </c>
    </row>
    <row r="1629" spans="1:20" x14ac:dyDescent="0.25">
      <c r="A1629" s="8">
        <v>36563</v>
      </c>
      <c r="B1629" s="7">
        <v>5.9040564000000009</v>
      </c>
      <c r="C1629" s="7">
        <v>4.0707208499999998</v>
      </c>
      <c r="D1629">
        <f t="shared" si="131"/>
        <v>1627</v>
      </c>
      <c r="E1629" s="4">
        <f t="shared" si="127"/>
        <v>5.5249176987648505E-3</v>
      </c>
      <c r="F1629">
        <f t="shared" si="128"/>
        <v>-2.2576741870072858</v>
      </c>
      <c r="G1629">
        <f t="shared" si="129"/>
        <v>0.49603658536585366</v>
      </c>
      <c r="N1629" s="5">
        <v>36563</v>
      </c>
      <c r="O1629">
        <v>11.476666666666668</v>
      </c>
      <c r="P1629" s="10">
        <f t="shared" si="130"/>
        <v>5.9040564000000009</v>
      </c>
      <c r="Q1629">
        <v>7.9129166666666668</v>
      </c>
      <c r="R1629" s="10">
        <f t="shared" si="130"/>
        <v>4.0707208499999998</v>
      </c>
      <c r="S1629">
        <v>5.5249176987648505E-3</v>
      </c>
      <c r="T1629">
        <v>-2.2576741870072858</v>
      </c>
    </row>
    <row r="1630" spans="1:20" x14ac:dyDescent="0.25">
      <c r="A1630" s="8">
        <v>37019</v>
      </c>
      <c r="B1630" s="7">
        <v>5.6247583499999987</v>
      </c>
      <c r="C1630" s="7">
        <v>4.0702921499999993</v>
      </c>
      <c r="D1630">
        <f t="shared" si="131"/>
        <v>1628</v>
      </c>
      <c r="E1630" s="4">
        <f t="shared" si="127"/>
        <v>5.5215240146747006E-3</v>
      </c>
      <c r="F1630">
        <f t="shared" si="128"/>
        <v>-2.2579410346236095</v>
      </c>
      <c r="G1630">
        <f t="shared" si="129"/>
        <v>0.49634146341463414</v>
      </c>
      <c r="N1630" s="5">
        <v>37019</v>
      </c>
      <c r="O1630">
        <v>10.933749999999998</v>
      </c>
      <c r="P1630" s="10">
        <f t="shared" si="130"/>
        <v>5.6247583499999987</v>
      </c>
      <c r="Q1630">
        <v>7.9120833333333325</v>
      </c>
      <c r="R1630" s="10">
        <f t="shared" si="130"/>
        <v>4.0702921499999993</v>
      </c>
      <c r="S1630">
        <v>5.5215240146747006E-3</v>
      </c>
      <c r="T1630">
        <v>-2.2579410346236095</v>
      </c>
    </row>
    <row r="1631" spans="1:20" x14ac:dyDescent="0.25">
      <c r="A1631" s="8">
        <v>36298</v>
      </c>
      <c r="B1631" s="7">
        <v>6.9652939304347825</v>
      </c>
      <c r="C1631" s="7">
        <v>4.0698914086956517</v>
      </c>
      <c r="D1631">
        <f t="shared" si="131"/>
        <v>1629</v>
      </c>
      <c r="E1631" s="4">
        <f t="shared" si="127"/>
        <v>5.5181344971702954E-3</v>
      </c>
      <c r="F1631">
        <f t="shared" si="128"/>
        <v>-2.2582077183789364</v>
      </c>
      <c r="G1631">
        <f t="shared" si="129"/>
        <v>0.49664634146341463</v>
      </c>
      <c r="N1631" s="5">
        <v>36298</v>
      </c>
      <c r="O1631">
        <v>13.539565217391305</v>
      </c>
      <c r="P1631" s="10">
        <f t="shared" si="130"/>
        <v>6.9652939304347825</v>
      </c>
      <c r="Q1631">
        <v>7.9113043478260865</v>
      </c>
      <c r="R1631" s="10">
        <f t="shared" si="130"/>
        <v>4.0698914086956517</v>
      </c>
      <c r="S1631">
        <v>5.5181344971702954E-3</v>
      </c>
      <c r="T1631">
        <v>-2.2582077183789364</v>
      </c>
    </row>
    <row r="1632" spans="1:20" x14ac:dyDescent="0.25">
      <c r="A1632" s="8">
        <v>37286</v>
      </c>
      <c r="B1632" s="7">
        <v>5.0460133500000008</v>
      </c>
      <c r="C1632" s="7">
        <v>4.0627898999999994</v>
      </c>
      <c r="D1632">
        <f t="shared" si="131"/>
        <v>1630</v>
      </c>
      <c r="E1632" s="4">
        <f t="shared" si="127"/>
        <v>5.5147491385830749E-3</v>
      </c>
      <c r="F1632">
        <f t="shared" si="128"/>
        <v>-2.2584742384743848</v>
      </c>
      <c r="G1632">
        <f t="shared" si="129"/>
        <v>0.49695121951219512</v>
      </c>
      <c r="N1632" s="5">
        <v>37286</v>
      </c>
      <c r="O1632">
        <v>9.8087500000000016</v>
      </c>
      <c r="P1632" s="10">
        <f t="shared" si="130"/>
        <v>5.0460133500000008</v>
      </c>
      <c r="Q1632">
        <v>7.8974999999999982</v>
      </c>
      <c r="R1632" s="10">
        <f t="shared" si="130"/>
        <v>4.0627898999999994</v>
      </c>
      <c r="S1632">
        <v>5.5147491385830749E-3</v>
      </c>
      <c r="T1632">
        <v>-2.2584742384743848</v>
      </c>
    </row>
    <row r="1633" spans="1:20" x14ac:dyDescent="0.25">
      <c r="A1633" s="8">
        <v>38034</v>
      </c>
      <c r="B1633" s="7">
        <v>6.1582755000000002</v>
      </c>
      <c r="C1633" s="7">
        <v>4.0623612000000007</v>
      </c>
      <c r="D1633">
        <f t="shared" si="131"/>
        <v>1631</v>
      </c>
      <c r="E1633" s="4">
        <f t="shared" si="127"/>
        <v>5.5113679312632814E-3</v>
      </c>
      <c r="F1633">
        <f t="shared" si="128"/>
        <v>-2.2587405951107029</v>
      </c>
      <c r="G1633">
        <f t="shared" si="129"/>
        <v>0.49725609756097561</v>
      </c>
      <c r="N1633" s="5">
        <v>38034</v>
      </c>
      <c r="O1633">
        <v>11.970833333333333</v>
      </c>
      <c r="P1633" s="10">
        <f t="shared" si="130"/>
        <v>6.1582755000000002</v>
      </c>
      <c r="Q1633">
        <v>7.8966666666666683</v>
      </c>
      <c r="R1633" s="10">
        <f t="shared" si="130"/>
        <v>4.0623612000000007</v>
      </c>
      <c r="S1633">
        <v>5.5113679312632814E-3</v>
      </c>
      <c r="T1633">
        <v>-2.2587405951107029</v>
      </c>
    </row>
    <row r="1634" spans="1:20" x14ac:dyDescent="0.25">
      <c r="A1634" s="8">
        <v>38132</v>
      </c>
      <c r="B1634" s="7">
        <v>4.9789218000000011</v>
      </c>
      <c r="C1634" s="7">
        <v>4.0623612000000007</v>
      </c>
      <c r="D1634">
        <f t="shared" si="131"/>
        <v>1632</v>
      </c>
      <c r="E1634" s="4">
        <f t="shared" si="127"/>
        <v>5.507990867579908E-3</v>
      </c>
      <c r="F1634">
        <f t="shared" si="128"/>
        <v>-2.2590067884882692</v>
      </c>
      <c r="G1634">
        <f t="shared" si="129"/>
        <v>0.4975609756097561</v>
      </c>
      <c r="N1634" s="5">
        <v>38132</v>
      </c>
      <c r="O1634">
        <v>9.6783333333333346</v>
      </c>
      <c r="P1634" s="10">
        <f t="shared" si="130"/>
        <v>4.9789218000000011</v>
      </c>
      <c r="Q1634">
        <v>7.8966666666666674</v>
      </c>
      <c r="R1634" s="10">
        <f t="shared" si="130"/>
        <v>4.0623612000000007</v>
      </c>
      <c r="S1634">
        <v>5.507990867579908E-3</v>
      </c>
      <c r="T1634">
        <v>-2.2590067884882692</v>
      </c>
    </row>
    <row r="1635" spans="1:20" x14ac:dyDescent="0.25">
      <c r="A1635" s="8">
        <v>35691</v>
      </c>
      <c r="B1635" s="7">
        <v>4.8523940571428579</v>
      </c>
      <c r="C1635" s="7">
        <v>4.062116228571429</v>
      </c>
      <c r="D1635">
        <f t="shared" si="131"/>
        <v>1633</v>
      </c>
      <c r="E1635" s="4">
        <f t="shared" si="127"/>
        <v>5.5046179399206429E-3</v>
      </c>
      <c r="F1635">
        <f t="shared" si="128"/>
        <v>-2.2592728188070952</v>
      </c>
      <c r="G1635">
        <f t="shared" si="129"/>
        <v>0.49786585365853658</v>
      </c>
      <c r="N1635" s="5">
        <v>35691</v>
      </c>
      <c r="O1635">
        <v>9.432380952380953</v>
      </c>
      <c r="P1635" s="10">
        <f t="shared" si="130"/>
        <v>4.8523940571428579</v>
      </c>
      <c r="Q1635">
        <v>7.8961904761904762</v>
      </c>
      <c r="R1635" s="10">
        <f t="shared" si="130"/>
        <v>4.062116228571429</v>
      </c>
      <c r="S1635">
        <v>5.5046179399206429E-3</v>
      </c>
      <c r="T1635">
        <v>-2.2592728188070952</v>
      </c>
    </row>
    <row r="1636" spans="1:20" x14ac:dyDescent="0.25">
      <c r="A1636" s="8">
        <v>36942</v>
      </c>
      <c r="B1636" s="7">
        <v>4.812586200000001</v>
      </c>
      <c r="C1636" s="7">
        <v>4.0578598499999998</v>
      </c>
      <c r="D1636">
        <f t="shared" si="131"/>
        <v>1634</v>
      </c>
      <c r="E1636" s="4">
        <f t="shared" si="127"/>
        <v>5.501249140691806E-3</v>
      </c>
      <c r="F1636">
        <f t="shared" si="128"/>
        <v>-2.2595386862668239</v>
      </c>
      <c r="G1636">
        <f t="shared" si="129"/>
        <v>0.49817073170731707</v>
      </c>
      <c r="N1636" s="5">
        <v>36942</v>
      </c>
      <c r="O1636">
        <v>9.3550000000000022</v>
      </c>
      <c r="P1636" s="10">
        <f t="shared" si="130"/>
        <v>4.812586200000001</v>
      </c>
      <c r="Q1636">
        <v>7.8879166666666665</v>
      </c>
      <c r="R1636" s="10">
        <f t="shared" si="130"/>
        <v>4.0578598499999998</v>
      </c>
      <c r="S1636">
        <v>5.501249140691806E-3</v>
      </c>
      <c r="T1636">
        <v>-2.2595386862668239</v>
      </c>
    </row>
    <row r="1637" spans="1:20" x14ac:dyDescent="0.25">
      <c r="A1637" s="8">
        <v>37572</v>
      </c>
      <c r="B1637" s="7">
        <v>5.2537185000000006</v>
      </c>
      <c r="C1637" s="7">
        <v>4.0544302499999993</v>
      </c>
      <c r="D1637">
        <f t="shared" si="131"/>
        <v>1635</v>
      </c>
      <c r="E1637" s="4">
        <f t="shared" si="127"/>
        <v>5.4978844623182936E-3</v>
      </c>
      <c r="F1637">
        <f t="shared" si="128"/>
        <v>-2.2598043910667318</v>
      </c>
      <c r="G1637">
        <f t="shared" si="129"/>
        <v>0.49847560975609756</v>
      </c>
      <c r="N1637" s="5">
        <v>37572</v>
      </c>
      <c r="O1637">
        <v>10.2125</v>
      </c>
      <c r="P1637" s="10">
        <f t="shared" si="130"/>
        <v>5.2537185000000006</v>
      </c>
      <c r="Q1637">
        <v>7.8812499999999988</v>
      </c>
      <c r="R1637" s="10">
        <f t="shared" si="130"/>
        <v>4.0544302499999993</v>
      </c>
      <c r="S1637">
        <v>5.4978844623182936E-3</v>
      </c>
      <c r="T1637">
        <v>-2.2598043910667318</v>
      </c>
    </row>
    <row r="1638" spans="1:20" x14ac:dyDescent="0.25">
      <c r="A1638" s="5">
        <v>38404</v>
      </c>
      <c r="B1638">
        <v>5.2204942499999998</v>
      </c>
      <c r="C1638">
        <v>4.0542159000000009</v>
      </c>
      <c r="D1638">
        <f t="shared" si="131"/>
        <v>1636</v>
      </c>
      <c r="E1638" s="4">
        <f t="shared" si="127"/>
        <v>5.4945238972435272E-3</v>
      </c>
      <c r="F1638">
        <f t="shared" si="128"/>
        <v>-2.260069933405731</v>
      </c>
      <c r="G1638">
        <f t="shared" si="129"/>
        <v>0.49878048780487805</v>
      </c>
      <c r="N1638" s="5">
        <v>38404</v>
      </c>
      <c r="O1638">
        <v>10.147916666666665</v>
      </c>
      <c r="P1638" s="10">
        <f t="shared" si="130"/>
        <v>5.2204942499999998</v>
      </c>
      <c r="Q1638">
        <v>7.8808333333333351</v>
      </c>
      <c r="R1638" s="10">
        <f t="shared" si="130"/>
        <v>4.0542159000000009</v>
      </c>
      <c r="S1638">
        <v>5.4945238972435272E-3</v>
      </c>
      <c r="T1638">
        <v>-2.260069933405731</v>
      </c>
    </row>
    <row r="1639" spans="1:20" x14ac:dyDescent="0.25">
      <c r="A1639" s="8">
        <v>37266</v>
      </c>
      <c r="B1639" s="7">
        <v>5.2708664999999995</v>
      </c>
      <c r="C1639" s="7">
        <v>4.0542159000000009</v>
      </c>
      <c r="D1639">
        <f t="shared" si="131"/>
        <v>1637</v>
      </c>
      <c r="E1639" s="4">
        <f t="shared" si="127"/>
        <v>5.4911674379293906E-3</v>
      </c>
      <c r="F1639">
        <f t="shared" si="128"/>
        <v>-2.2603353134823685</v>
      </c>
      <c r="G1639">
        <f t="shared" si="129"/>
        <v>0.49908536585365854</v>
      </c>
      <c r="N1639" s="5">
        <v>37266</v>
      </c>
      <c r="O1639">
        <v>10.245833333333332</v>
      </c>
      <c r="P1639" s="10">
        <f t="shared" si="130"/>
        <v>5.2708664999999995</v>
      </c>
      <c r="Q1639">
        <v>7.8808333333333342</v>
      </c>
      <c r="R1639" s="10">
        <f t="shared" si="130"/>
        <v>4.0542159000000009</v>
      </c>
      <c r="S1639">
        <v>5.4911674379293906E-3</v>
      </c>
      <c r="T1639">
        <v>-2.2603353134823685</v>
      </c>
    </row>
    <row r="1640" spans="1:20" x14ac:dyDescent="0.25">
      <c r="A1640" s="8">
        <v>38011</v>
      </c>
      <c r="B1640" s="7">
        <v>6.0200197499999994</v>
      </c>
      <c r="C1640" s="7">
        <v>4.0540015500000006</v>
      </c>
      <c r="D1640">
        <f t="shared" si="131"/>
        <v>1638</v>
      </c>
      <c r="E1640" s="4">
        <f t="shared" si="127"/>
        <v>5.4878150768561725E-3</v>
      </c>
      <c r="F1640">
        <f t="shared" si="128"/>
        <v>-2.2606005314948265</v>
      </c>
      <c r="G1640">
        <f t="shared" si="129"/>
        <v>0.49939024390243902</v>
      </c>
      <c r="N1640" s="5">
        <v>38011</v>
      </c>
      <c r="O1640">
        <v>11.702083333333333</v>
      </c>
      <c r="P1640" s="10">
        <f t="shared" si="130"/>
        <v>6.0200197499999994</v>
      </c>
      <c r="Q1640">
        <v>7.880416666666668</v>
      </c>
      <c r="R1640" s="10">
        <f t="shared" si="130"/>
        <v>4.0540015500000006</v>
      </c>
      <c r="S1640">
        <v>5.4878150768561725E-3</v>
      </c>
      <c r="T1640">
        <v>-2.2606005314948265</v>
      </c>
    </row>
    <row r="1641" spans="1:20" x14ac:dyDescent="0.25">
      <c r="A1641" s="8">
        <v>36254</v>
      </c>
      <c r="B1641" s="7">
        <v>5.8043836499999992</v>
      </c>
      <c r="C1641" s="7">
        <v>4.0501432499999996</v>
      </c>
      <c r="D1641">
        <f t="shared" si="131"/>
        <v>1639</v>
      </c>
      <c r="E1641" s="4">
        <f t="shared" si="127"/>
        <v>5.484466806522521E-3</v>
      </c>
      <c r="F1641">
        <f t="shared" si="128"/>
        <v>-2.260865587640926</v>
      </c>
      <c r="G1641">
        <f t="shared" si="129"/>
        <v>0.49969512195121951</v>
      </c>
      <c r="N1641" s="5">
        <v>36254</v>
      </c>
      <c r="O1641">
        <v>11.282916666666665</v>
      </c>
      <c r="P1641" s="10">
        <f t="shared" si="130"/>
        <v>5.8043836499999992</v>
      </c>
      <c r="Q1641">
        <v>7.8729166666666659</v>
      </c>
      <c r="R1641" s="10">
        <f t="shared" si="130"/>
        <v>4.0501432499999996</v>
      </c>
      <c r="S1641">
        <v>5.484466806522521E-3</v>
      </c>
      <c r="T1641">
        <v>-2.260865587640926</v>
      </c>
    </row>
    <row r="1642" spans="1:20" x14ac:dyDescent="0.25">
      <c r="A1642" s="8">
        <v>37143</v>
      </c>
      <c r="B1642" s="7">
        <v>6.0000851999999991</v>
      </c>
      <c r="C1642" s="7">
        <v>4.0499289000000003</v>
      </c>
      <c r="D1642">
        <f t="shared" si="131"/>
        <v>1640</v>
      </c>
      <c r="E1642" s="4">
        <f t="shared" si="127"/>
        <v>5.4811226194453723E-3</v>
      </c>
      <c r="F1642">
        <f t="shared" si="128"/>
        <v>-2.2611304821181251</v>
      </c>
      <c r="G1642">
        <f t="shared" si="129"/>
        <v>0.5</v>
      </c>
      <c r="N1642" s="5">
        <v>37143</v>
      </c>
      <c r="O1642">
        <v>11.663333333333332</v>
      </c>
      <c r="P1642" s="10">
        <f t="shared" si="130"/>
        <v>6.0000851999999991</v>
      </c>
      <c r="Q1642">
        <v>7.8724999999999996</v>
      </c>
      <c r="R1642" s="10">
        <f t="shared" si="130"/>
        <v>4.0499289000000003</v>
      </c>
      <c r="S1642">
        <v>5.4811226194453723E-3</v>
      </c>
      <c r="T1642">
        <v>-2.2611304821181251</v>
      </c>
    </row>
    <row r="1643" spans="1:20" x14ac:dyDescent="0.25">
      <c r="A1643" s="8">
        <v>37696</v>
      </c>
      <c r="B1643" s="7">
        <v>5.1793390500000012</v>
      </c>
      <c r="C1643" s="7">
        <v>4.0495002000000007</v>
      </c>
      <c r="D1643">
        <f t="shared" si="131"/>
        <v>1641</v>
      </c>
      <c r="E1643" s="4">
        <f t="shared" si="127"/>
        <v>5.4777825081599096E-3</v>
      </c>
      <c r="F1643">
        <f t="shared" si="128"/>
        <v>-2.2613952151235202</v>
      </c>
      <c r="G1643">
        <f t="shared" si="129"/>
        <v>0.50030487804878043</v>
      </c>
      <c r="N1643" s="5">
        <v>37696</v>
      </c>
      <c r="O1643">
        <v>10.067916666666669</v>
      </c>
      <c r="P1643" s="10">
        <f t="shared" si="130"/>
        <v>5.1793390500000012</v>
      </c>
      <c r="Q1643">
        <v>7.871666666666667</v>
      </c>
      <c r="R1643" s="10">
        <f t="shared" si="130"/>
        <v>4.0495002000000007</v>
      </c>
      <c r="S1643">
        <v>5.4777825081599096E-3</v>
      </c>
      <c r="T1643">
        <v>-2.2613952151235202</v>
      </c>
    </row>
    <row r="1644" spans="1:20" x14ac:dyDescent="0.25">
      <c r="A1644" s="8">
        <v>35635</v>
      </c>
      <c r="B1644" s="7">
        <v>5.7207871499999996</v>
      </c>
      <c r="C1644" s="7">
        <v>4.0460706000000011</v>
      </c>
      <c r="D1644">
        <f t="shared" si="131"/>
        <v>1642</v>
      </c>
      <c r="E1644" s="4">
        <f t="shared" si="127"/>
        <v>5.4744464652194949E-3</v>
      </c>
      <c r="F1644">
        <f t="shared" si="128"/>
        <v>-2.2616597868538491</v>
      </c>
      <c r="G1644">
        <f t="shared" si="129"/>
        <v>0.50060975609756098</v>
      </c>
      <c r="N1644" s="5">
        <v>35635</v>
      </c>
      <c r="O1644">
        <v>11.120416666666666</v>
      </c>
      <c r="P1644" s="10">
        <f t="shared" si="130"/>
        <v>5.7207871499999996</v>
      </c>
      <c r="Q1644">
        <v>7.8650000000000011</v>
      </c>
      <c r="R1644" s="10">
        <f t="shared" si="130"/>
        <v>4.0460706000000011</v>
      </c>
      <c r="S1644">
        <v>5.4744464652194949E-3</v>
      </c>
      <c r="T1644">
        <v>-2.2616597868538491</v>
      </c>
    </row>
    <row r="1645" spans="1:20" x14ac:dyDescent="0.25">
      <c r="A1645" s="8">
        <v>35990</v>
      </c>
      <c r="B1645" s="7">
        <v>5.0496573000000007</v>
      </c>
      <c r="C1645" s="7">
        <v>4.0460705999999993</v>
      </c>
      <c r="D1645">
        <f t="shared" si="131"/>
        <v>1643</v>
      </c>
      <c r="E1645" s="4">
        <f t="shared" si="127"/>
        <v>5.4711144831956241E-3</v>
      </c>
      <c r="F1645">
        <f t="shared" si="128"/>
        <v>-2.2619241975054889</v>
      </c>
      <c r="G1645">
        <f t="shared" si="129"/>
        <v>0.50091463414634141</v>
      </c>
      <c r="N1645" s="5">
        <v>35990</v>
      </c>
      <c r="O1645">
        <v>9.8158333333333339</v>
      </c>
      <c r="P1645" s="10">
        <f t="shared" si="130"/>
        <v>5.0496573000000007</v>
      </c>
      <c r="Q1645">
        <v>7.8649999999999984</v>
      </c>
      <c r="R1645" s="10">
        <f t="shared" si="130"/>
        <v>4.0460705999999993</v>
      </c>
      <c r="S1645">
        <v>5.4711144831956241E-3</v>
      </c>
      <c r="T1645">
        <v>-2.2619241975054889</v>
      </c>
    </row>
    <row r="1646" spans="1:20" x14ac:dyDescent="0.25">
      <c r="A1646" s="8">
        <v>37479</v>
      </c>
      <c r="B1646" s="7">
        <v>4.8876087000000004</v>
      </c>
      <c r="C1646" s="7">
        <v>4.0458562499999999</v>
      </c>
      <c r="D1646">
        <f t="shared" si="131"/>
        <v>1644</v>
      </c>
      <c r="E1646" s="4">
        <f t="shared" si="127"/>
        <v>5.4677865546778658E-3</v>
      </c>
      <c r="F1646">
        <f t="shared" si="128"/>
        <v>-2.2621884472744584</v>
      </c>
      <c r="G1646">
        <f t="shared" si="129"/>
        <v>0.50121951219512195</v>
      </c>
      <c r="N1646" s="5">
        <v>37479</v>
      </c>
      <c r="O1646">
        <v>9.5008333333333344</v>
      </c>
      <c r="P1646" s="10">
        <f t="shared" si="130"/>
        <v>4.8876087000000004</v>
      </c>
      <c r="Q1646">
        <v>7.864583333333333</v>
      </c>
      <c r="R1646" s="10">
        <f t="shared" si="130"/>
        <v>4.0458562499999999</v>
      </c>
      <c r="S1646">
        <v>5.4677865546778658E-3</v>
      </c>
      <c r="T1646">
        <v>-2.2621884472744584</v>
      </c>
    </row>
    <row r="1647" spans="1:20" x14ac:dyDescent="0.25">
      <c r="A1647" s="8">
        <v>36937</v>
      </c>
      <c r="B1647" s="7">
        <v>5.3203813499999999</v>
      </c>
      <c r="C1647" s="7">
        <v>4.0456418999999997</v>
      </c>
      <c r="D1647">
        <f t="shared" si="131"/>
        <v>1645</v>
      </c>
      <c r="E1647" s="4">
        <f t="shared" si="127"/>
        <v>5.4644626722738059E-3</v>
      </c>
      <c r="F1647">
        <f t="shared" si="128"/>
        <v>-2.2624525363564203</v>
      </c>
      <c r="G1647">
        <f t="shared" si="129"/>
        <v>0.50152439024390238</v>
      </c>
      <c r="N1647" s="5">
        <v>36937</v>
      </c>
      <c r="O1647">
        <v>10.342083333333333</v>
      </c>
      <c r="P1647" s="10">
        <f t="shared" si="130"/>
        <v>5.3203813499999999</v>
      </c>
      <c r="Q1647">
        <v>7.8641666666666667</v>
      </c>
      <c r="R1647" s="10">
        <f t="shared" si="130"/>
        <v>4.0456418999999997</v>
      </c>
      <c r="S1647">
        <v>5.4644626722738059E-3</v>
      </c>
      <c r="T1647">
        <v>-2.2624525363564203</v>
      </c>
    </row>
    <row r="1648" spans="1:20" x14ac:dyDescent="0.25">
      <c r="A1648" s="8">
        <v>35717</v>
      </c>
      <c r="B1648" s="7">
        <v>4.8250185000000005</v>
      </c>
      <c r="C1648" s="7">
        <v>4.0454275499999994</v>
      </c>
      <c r="D1648">
        <f t="shared" si="131"/>
        <v>1646</v>
      </c>
      <c r="E1648" s="4">
        <f t="shared" si="127"/>
        <v>5.4611428286089978E-3</v>
      </c>
      <c r="F1648">
        <f t="shared" si="128"/>
        <v>-2.2627164649466782</v>
      </c>
      <c r="G1648">
        <f t="shared" si="129"/>
        <v>0.50182926829268293</v>
      </c>
      <c r="N1648" s="5">
        <v>35717</v>
      </c>
      <c r="O1648">
        <v>9.3791666666666682</v>
      </c>
      <c r="P1648" s="10">
        <f t="shared" si="130"/>
        <v>4.8250185000000005</v>
      </c>
      <c r="Q1648">
        <v>7.8637499999999996</v>
      </c>
      <c r="R1648" s="10">
        <f t="shared" si="130"/>
        <v>4.0454275499999994</v>
      </c>
      <c r="S1648">
        <v>5.4611428286089978E-3</v>
      </c>
      <c r="T1648">
        <v>-2.2627164649466782</v>
      </c>
    </row>
    <row r="1649" spans="1:20" x14ac:dyDescent="0.25">
      <c r="A1649" s="8">
        <v>35775</v>
      </c>
      <c r="B1649" s="7">
        <v>5.0668052999999995</v>
      </c>
      <c r="C1649" s="7">
        <v>4.0419979500000016</v>
      </c>
      <c r="D1649">
        <f t="shared" si="131"/>
        <v>1647</v>
      </c>
      <c r="E1649" s="4">
        <f t="shared" si="127"/>
        <v>5.4578270163269044E-3</v>
      </c>
      <c r="F1649">
        <f t="shared" si="128"/>
        <v>-2.2629802332401812</v>
      </c>
      <c r="G1649">
        <f t="shared" si="129"/>
        <v>0.50213414634146336</v>
      </c>
      <c r="N1649" s="5">
        <v>35775</v>
      </c>
      <c r="O1649">
        <v>9.8491666666666653</v>
      </c>
      <c r="P1649" s="10">
        <f t="shared" si="130"/>
        <v>5.0668052999999995</v>
      </c>
      <c r="Q1649">
        <v>7.8570833333333363</v>
      </c>
      <c r="R1649" s="10">
        <f t="shared" si="130"/>
        <v>4.0419979500000016</v>
      </c>
      <c r="S1649">
        <v>5.4578270163269044E-3</v>
      </c>
      <c r="T1649">
        <v>-2.2629802332401812</v>
      </c>
    </row>
    <row r="1650" spans="1:20" x14ac:dyDescent="0.25">
      <c r="A1650" s="8">
        <v>38254</v>
      </c>
      <c r="B1650" s="7">
        <v>6.0082305000000007</v>
      </c>
      <c r="C1650" s="7">
        <v>4.0374965999999999</v>
      </c>
      <c r="D1650">
        <f t="shared" si="131"/>
        <v>1648</v>
      </c>
      <c r="E1650" s="4">
        <f t="shared" si="127"/>
        <v>5.4545152280888413E-3</v>
      </c>
      <c r="F1650">
        <f t="shared" si="128"/>
        <v>-2.2632438414315241</v>
      </c>
      <c r="G1650">
        <f t="shared" si="129"/>
        <v>0.5024390243902439</v>
      </c>
      <c r="N1650" s="5">
        <v>38254</v>
      </c>
      <c r="O1650">
        <v>11.679166666666667</v>
      </c>
      <c r="P1650" s="10">
        <f t="shared" si="130"/>
        <v>6.0082305000000007</v>
      </c>
      <c r="Q1650">
        <v>7.8483333333333327</v>
      </c>
      <c r="R1650" s="10">
        <f t="shared" si="130"/>
        <v>4.0374965999999999</v>
      </c>
      <c r="S1650">
        <v>5.4545152280888413E-3</v>
      </c>
      <c r="T1650">
        <v>-2.2632438414315241</v>
      </c>
    </row>
    <row r="1651" spans="1:20" x14ac:dyDescent="0.25">
      <c r="A1651" s="8">
        <v>38061</v>
      </c>
      <c r="B1651" s="7">
        <v>5.2577911500000019</v>
      </c>
      <c r="C1651" s="7">
        <v>4.0370678999999994</v>
      </c>
      <c r="D1651">
        <f t="shared" si="131"/>
        <v>1649</v>
      </c>
      <c r="E1651" s="4">
        <f t="shared" si="127"/>
        <v>5.4512074565739302E-3</v>
      </c>
      <c r="F1651">
        <f t="shared" si="128"/>
        <v>-2.263507289714946</v>
      </c>
      <c r="G1651">
        <f t="shared" si="129"/>
        <v>0.50274390243902434</v>
      </c>
      <c r="N1651" s="5">
        <v>38061</v>
      </c>
      <c r="O1651">
        <v>10.22041666666667</v>
      </c>
      <c r="P1651" s="10">
        <f t="shared" si="130"/>
        <v>5.2577911500000019</v>
      </c>
      <c r="Q1651">
        <v>7.8474999999999993</v>
      </c>
      <c r="R1651" s="10">
        <f t="shared" si="130"/>
        <v>4.0370678999999994</v>
      </c>
      <c r="S1651">
        <v>5.4512074565739302E-3</v>
      </c>
      <c r="T1651">
        <v>-2.263507289714946</v>
      </c>
    </row>
    <row r="1652" spans="1:20" x14ac:dyDescent="0.25">
      <c r="A1652" s="8">
        <v>37932</v>
      </c>
      <c r="B1652" s="7">
        <v>5.9303748521739141</v>
      </c>
      <c r="C1652" s="7">
        <v>4.0347752869565214</v>
      </c>
      <c r="D1652">
        <f t="shared" si="131"/>
        <v>1650</v>
      </c>
      <c r="E1652" s="4">
        <f t="shared" si="127"/>
        <v>5.4479036944790372E-3</v>
      </c>
      <c r="F1652">
        <f t="shared" si="128"/>
        <v>-2.2637705782843334</v>
      </c>
      <c r="G1652">
        <f t="shared" si="129"/>
        <v>0.50304878048780488</v>
      </c>
      <c r="N1652" s="5">
        <v>37932</v>
      </c>
      <c r="O1652">
        <v>11.527826086956523</v>
      </c>
      <c r="P1652" s="10">
        <f t="shared" si="130"/>
        <v>5.9303748521739141</v>
      </c>
      <c r="Q1652">
        <v>7.8430434782608689</v>
      </c>
      <c r="R1652" s="10">
        <f t="shared" si="130"/>
        <v>4.0347752869565214</v>
      </c>
      <c r="S1652">
        <v>5.4479036944790372E-3</v>
      </c>
      <c r="T1652">
        <v>-2.2637705782843334</v>
      </c>
    </row>
    <row r="1653" spans="1:20" x14ac:dyDescent="0.25">
      <c r="A1653" s="8">
        <v>36975</v>
      </c>
      <c r="B1653" s="7">
        <v>5.8043836500000019</v>
      </c>
      <c r="C1653" s="7">
        <v>4.0334239500000013</v>
      </c>
      <c r="D1653">
        <f t="shared" si="131"/>
        <v>1651</v>
      </c>
      <c r="E1653" s="4">
        <f t="shared" si="127"/>
        <v>5.4446039345187221E-3</v>
      </c>
      <c r="F1653">
        <f t="shared" si="128"/>
        <v>-2.2640337073332208</v>
      </c>
      <c r="G1653">
        <f t="shared" si="129"/>
        <v>0.50335365853658531</v>
      </c>
      <c r="N1653" s="5">
        <v>36975</v>
      </c>
      <c r="O1653">
        <v>11.28291666666667</v>
      </c>
      <c r="P1653" s="10">
        <f t="shared" si="130"/>
        <v>5.8043836500000019</v>
      </c>
      <c r="Q1653">
        <v>7.8404166666666697</v>
      </c>
      <c r="R1653" s="10">
        <f t="shared" si="130"/>
        <v>4.0334239500000013</v>
      </c>
      <c r="S1653">
        <v>5.4446039345187221E-3</v>
      </c>
      <c r="T1653">
        <v>-2.2640337073332208</v>
      </c>
    </row>
    <row r="1654" spans="1:20" x14ac:dyDescent="0.25">
      <c r="A1654" s="8">
        <v>37185</v>
      </c>
      <c r="B1654" s="7">
        <v>4.8040122000000007</v>
      </c>
      <c r="C1654" s="7">
        <v>4.0329952500000008</v>
      </c>
      <c r="D1654">
        <f t="shared" si="131"/>
        <v>1652</v>
      </c>
      <c r="E1654" s="4">
        <f t="shared" si="127"/>
        <v>5.441308169425188E-3</v>
      </c>
      <c r="F1654">
        <f t="shared" si="128"/>
        <v>-2.2642966770547903</v>
      </c>
      <c r="G1654">
        <f t="shared" si="129"/>
        <v>0.50365853658536586</v>
      </c>
      <c r="N1654" s="5">
        <v>37185</v>
      </c>
      <c r="O1654">
        <v>9.3383333333333347</v>
      </c>
      <c r="P1654" s="10">
        <f t="shared" si="130"/>
        <v>4.8040122000000007</v>
      </c>
      <c r="Q1654">
        <v>7.8395833333333345</v>
      </c>
      <c r="R1654" s="10">
        <f t="shared" si="130"/>
        <v>4.0329952500000008</v>
      </c>
      <c r="S1654">
        <v>5.441308169425188E-3</v>
      </c>
      <c r="T1654">
        <v>-2.2642966770547903</v>
      </c>
    </row>
    <row r="1655" spans="1:20" x14ac:dyDescent="0.25">
      <c r="A1655" s="8">
        <v>35729</v>
      </c>
      <c r="B1655" s="7">
        <v>5.6245440000000011</v>
      </c>
      <c r="C1655" s="7">
        <v>4.0329952499999999</v>
      </c>
      <c r="D1655">
        <f t="shared" si="131"/>
        <v>1653</v>
      </c>
      <c r="E1655" s="4">
        <f t="shared" si="127"/>
        <v>5.4380163919482225E-3</v>
      </c>
      <c r="F1655">
        <f t="shared" si="128"/>
        <v>-2.2645594876418746</v>
      </c>
      <c r="G1655">
        <f t="shared" si="129"/>
        <v>0.50396341463414629</v>
      </c>
      <c r="N1655" s="5">
        <v>35729</v>
      </c>
      <c r="O1655">
        <v>10.933333333333335</v>
      </c>
      <c r="P1655" s="10">
        <f t="shared" si="130"/>
        <v>5.6245440000000011</v>
      </c>
      <c r="Q1655">
        <v>7.8395833333333327</v>
      </c>
      <c r="R1655" s="10">
        <f t="shared" si="130"/>
        <v>4.0329952499999999</v>
      </c>
      <c r="S1655">
        <v>5.4380163919482225E-3</v>
      </c>
      <c r="T1655">
        <v>-2.2645594876418746</v>
      </c>
    </row>
    <row r="1656" spans="1:20" x14ac:dyDescent="0.25">
      <c r="A1656" s="8">
        <v>37236</v>
      </c>
      <c r="B1656" s="7">
        <v>6.156504782608696</v>
      </c>
      <c r="C1656" s="7">
        <v>4.0300782260869568</v>
      </c>
      <c r="D1656">
        <f t="shared" si="131"/>
        <v>1654</v>
      </c>
      <c r="E1656" s="4">
        <f t="shared" si="127"/>
        <v>5.4347285948551458E-3</v>
      </c>
      <c r="F1656">
        <f t="shared" si="128"/>
        <v>-2.264822139286955</v>
      </c>
      <c r="G1656">
        <f t="shared" si="129"/>
        <v>0.50426829268292683</v>
      </c>
      <c r="N1656" s="5">
        <v>37236</v>
      </c>
      <c r="O1656">
        <v>11.967391304347826</v>
      </c>
      <c r="P1656" s="10">
        <f t="shared" si="130"/>
        <v>6.156504782608696</v>
      </c>
      <c r="Q1656">
        <v>7.8339130434782609</v>
      </c>
      <c r="R1656" s="10">
        <f t="shared" si="130"/>
        <v>4.0300782260869568</v>
      </c>
      <c r="S1656">
        <v>5.4347285948551458E-3</v>
      </c>
      <c r="T1656">
        <v>-2.264822139286955</v>
      </c>
    </row>
    <row r="1657" spans="1:20" x14ac:dyDescent="0.25">
      <c r="A1657" s="8">
        <v>36269</v>
      </c>
      <c r="B1657" s="7">
        <v>5.8459675500000019</v>
      </c>
      <c r="C1657" s="7">
        <v>4.0289226000000005</v>
      </c>
      <c r="D1657">
        <f t="shared" si="131"/>
        <v>1655</v>
      </c>
      <c r="E1657" s="4">
        <f t="shared" si="127"/>
        <v>5.4314447709307616E-3</v>
      </c>
      <c r="F1657">
        <f t="shared" si="128"/>
        <v>-2.2650846321821647</v>
      </c>
      <c r="G1657">
        <f t="shared" si="129"/>
        <v>0.50457317073170727</v>
      </c>
      <c r="N1657" s="5">
        <v>36269</v>
      </c>
      <c r="O1657">
        <v>11.363750000000003</v>
      </c>
      <c r="P1657" s="10">
        <f t="shared" si="130"/>
        <v>5.8459675500000019</v>
      </c>
      <c r="Q1657">
        <v>7.8316666666666679</v>
      </c>
      <c r="R1657" s="10">
        <f t="shared" si="130"/>
        <v>4.0289226000000005</v>
      </c>
      <c r="S1657">
        <v>5.4314447709307616E-3</v>
      </c>
      <c r="T1657">
        <v>-2.2650846321821647</v>
      </c>
    </row>
    <row r="1658" spans="1:20" x14ac:dyDescent="0.25">
      <c r="A1658" s="8">
        <v>38337</v>
      </c>
      <c r="B1658" s="7">
        <v>5.1579040500000009</v>
      </c>
      <c r="C1658" s="7">
        <v>4.0289226000000005</v>
      </c>
      <c r="D1658">
        <f t="shared" si="131"/>
        <v>1656</v>
      </c>
      <c r="E1658" s="4">
        <f t="shared" si="127"/>
        <v>5.4281649129773015E-3</v>
      </c>
      <c r="F1658">
        <f t="shared" si="128"/>
        <v>-2.2653469665192882</v>
      </c>
      <c r="G1658">
        <f t="shared" si="129"/>
        <v>0.50487804878048781</v>
      </c>
      <c r="N1658" s="5">
        <v>38337</v>
      </c>
      <c r="O1658">
        <v>10.026250000000001</v>
      </c>
      <c r="P1658" s="10">
        <f t="shared" si="130"/>
        <v>5.1579040500000009</v>
      </c>
      <c r="Q1658">
        <v>7.831666666666667</v>
      </c>
      <c r="R1658" s="10">
        <f t="shared" si="130"/>
        <v>4.0289226000000005</v>
      </c>
      <c r="S1658">
        <v>5.4281649129773015E-3</v>
      </c>
      <c r="T1658">
        <v>-2.2653469665192882</v>
      </c>
    </row>
    <row r="1659" spans="1:20" x14ac:dyDescent="0.25">
      <c r="A1659" s="8">
        <v>37563</v>
      </c>
      <c r="B1659" s="7">
        <v>5.512926109090909</v>
      </c>
      <c r="C1659" s="7">
        <v>4.0268960181818185</v>
      </c>
      <c r="D1659">
        <f t="shared" si="131"/>
        <v>1657</v>
      </c>
      <c r="E1659" s="4">
        <f t="shared" si="127"/>
        <v>5.4248890138143694E-3</v>
      </c>
      <c r="F1659">
        <f t="shared" si="128"/>
        <v>-2.265609142489764</v>
      </c>
      <c r="G1659">
        <f t="shared" si="129"/>
        <v>0.50518292682926824</v>
      </c>
      <c r="N1659" s="5">
        <v>37563</v>
      </c>
      <c r="O1659">
        <v>10.716363636363637</v>
      </c>
      <c r="P1659" s="10">
        <f t="shared" si="130"/>
        <v>5.512926109090909</v>
      </c>
      <c r="Q1659">
        <v>7.827727272727274</v>
      </c>
      <c r="R1659" s="10">
        <f t="shared" si="130"/>
        <v>4.0268960181818185</v>
      </c>
      <c r="S1659">
        <v>5.4248890138143694E-3</v>
      </c>
      <c r="T1659">
        <v>-2.265609142489764</v>
      </c>
    </row>
    <row r="1660" spans="1:20" x14ac:dyDescent="0.25">
      <c r="A1660" s="8">
        <v>37768</v>
      </c>
      <c r="B1660" s="7">
        <v>5.8412518500000017</v>
      </c>
      <c r="C1660" s="7">
        <v>4.0250643000000004</v>
      </c>
      <c r="D1660">
        <f t="shared" si="131"/>
        <v>1658</v>
      </c>
      <c r="E1660" s="4">
        <f t="shared" si="127"/>
        <v>5.4216170662788965E-3</v>
      </c>
      <c r="F1660">
        <f t="shared" si="128"/>
        <v>-2.2658711602846817</v>
      </c>
      <c r="G1660">
        <f t="shared" si="129"/>
        <v>0.50548780487804879</v>
      </c>
      <c r="N1660" s="5">
        <v>37768</v>
      </c>
      <c r="O1660">
        <v>11.354583333333336</v>
      </c>
      <c r="P1660" s="10">
        <f t="shared" si="130"/>
        <v>5.8412518500000017</v>
      </c>
      <c r="Q1660">
        <v>7.8241666666666667</v>
      </c>
      <c r="R1660" s="10">
        <f t="shared" si="130"/>
        <v>4.0250643000000004</v>
      </c>
      <c r="S1660">
        <v>5.4216170662788965E-3</v>
      </c>
      <c r="T1660">
        <v>-2.2658711602846817</v>
      </c>
    </row>
    <row r="1661" spans="1:20" x14ac:dyDescent="0.25">
      <c r="A1661" s="8">
        <v>37101</v>
      </c>
      <c r="B1661" s="7">
        <v>5.3544630000000009</v>
      </c>
      <c r="C1661" s="7">
        <v>4.0250643000000004</v>
      </c>
      <c r="D1661">
        <f t="shared" si="131"/>
        <v>1659</v>
      </c>
      <c r="E1661" s="4">
        <f t="shared" si="127"/>
        <v>5.4183490632250825E-3</v>
      </c>
      <c r="F1661">
        <f t="shared" si="128"/>
        <v>-2.2661330200947876</v>
      </c>
      <c r="G1661">
        <f t="shared" si="129"/>
        <v>0.50579268292682922</v>
      </c>
      <c r="N1661" s="5">
        <v>37101</v>
      </c>
      <c r="O1661">
        <v>10.408333333333335</v>
      </c>
      <c r="P1661" s="10">
        <f t="shared" si="130"/>
        <v>5.3544630000000009</v>
      </c>
      <c r="Q1661">
        <v>7.8241666666666667</v>
      </c>
      <c r="R1661" s="10">
        <f t="shared" si="130"/>
        <v>4.0250643000000004</v>
      </c>
      <c r="S1661">
        <v>5.4183490632250825E-3</v>
      </c>
      <c r="T1661">
        <v>-2.2661330200947876</v>
      </c>
    </row>
    <row r="1662" spans="1:20" x14ac:dyDescent="0.25">
      <c r="A1662" s="5">
        <v>38716</v>
      </c>
      <c r="B1662">
        <v>4.7832202500000003</v>
      </c>
      <c r="C1662">
        <v>4.0250643000000004</v>
      </c>
      <c r="D1662">
        <f t="shared" si="131"/>
        <v>1660</v>
      </c>
      <c r="E1662" s="4">
        <f t="shared" si="127"/>
        <v>5.4150849975243441E-3</v>
      </c>
      <c r="F1662">
        <f t="shared" si="128"/>
        <v>-2.2663947221104821</v>
      </c>
      <c r="G1662">
        <f t="shared" si="129"/>
        <v>0.50609756097560976</v>
      </c>
      <c r="N1662" s="5">
        <v>38716</v>
      </c>
      <c r="O1662">
        <v>9.2979166666666675</v>
      </c>
      <c r="P1662" s="10">
        <f t="shared" si="130"/>
        <v>4.7832202500000003</v>
      </c>
      <c r="Q1662">
        <v>7.8241666666666667</v>
      </c>
      <c r="R1662" s="10">
        <f t="shared" si="130"/>
        <v>4.0250643000000004</v>
      </c>
      <c r="S1662">
        <v>5.4150849975243441E-3</v>
      </c>
      <c r="T1662">
        <v>-2.2663947221104821</v>
      </c>
    </row>
    <row r="1663" spans="1:20" x14ac:dyDescent="0.25">
      <c r="A1663" s="8">
        <v>37212</v>
      </c>
      <c r="B1663" s="7">
        <v>5.9915112000000006</v>
      </c>
      <c r="C1663" s="7">
        <v>4.0212060000000003</v>
      </c>
      <c r="D1663">
        <f t="shared" si="131"/>
        <v>1661</v>
      </c>
      <c r="E1663" s="4">
        <f t="shared" si="127"/>
        <v>5.4118248620652681E-3</v>
      </c>
      <c r="F1663">
        <f t="shared" si="128"/>
        <v>-2.2666562665218217</v>
      </c>
      <c r="G1663">
        <f t="shared" si="129"/>
        <v>0.50640243902439019</v>
      </c>
      <c r="N1663" s="5">
        <v>37212</v>
      </c>
      <c r="O1663">
        <v>11.646666666666668</v>
      </c>
      <c r="P1663" s="10">
        <f t="shared" si="130"/>
        <v>5.9915112000000006</v>
      </c>
      <c r="Q1663">
        <v>7.8166666666666673</v>
      </c>
      <c r="R1663" s="10">
        <f t="shared" si="130"/>
        <v>4.0212060000000003</v>
      </c>
      <c r="S1663">
        <v>5.4118248620652681E-3</v>
      </c>
      <c r="T1663">
        <v>-2.2666562665218217</v>
      </c>
    </row>
    <row r="1664" spans="1:20" x14ac:dyDescent="0.25">
      <c r="A1664" s="8">
        <v>37072</v>
      </c>
      <c r="B1664" s="7">
        <v>4.8912526500000011</v>
      </c>
      <c r="C1664" s="7">
        <v>4.0212060000000003</v>
      </c>
      <c r="D1664">
        <f t="shared" si="131"/>
        <v>1662</v>
      </c>
      <c r="E1664" s="4">
        <f t="shared" si="127"/>
        <v>5.4085686497535564E-3</v>
      </c>
      <c r="F1664">
        <f t="shared" si="128"/>
        <v>-2.2669176535185191</v>
      </c>
      <c r="G1664">
        <f t="shared" si="129"/>
        <v>0.50670731707317074</v>
      </c>
      <c r="N1664" s="5">
        <v>37072</v>
      </c>
      <c r="O1664">
        <v>9.5079166666666683</v>
      </c>
      <c r="P1664" s="10">
        <f t="shared" si="130"/>
        <v>4.8912526500000011</v>
      </c>
      <c r="Q1664">
        <v>7.8166666666666673</v>
      </c>
      <c r="R1664" s="10">
        <f t="shared" si="130"/>
        <v>4.0212060000000003</v>
      </c>
      <c r="S1664">
        <v>5.4085686497535564E-3</v>
      </c>
      <c r="T1664">
        <v>-2.2669176535185191</v>
      </c>
    </row>
    <row r="1665" spans="1:20" x14ac:dyDescent="0.25">
      <c r="A1665" s="8">
        <v>38124</v>
      </c>
      <c r="B1665" s="7">
        <v>4.7832202500000003</v>
      </c>
      <c r="C1665" s="7">
        <v>4.0212060000000003</v>
      </c>
      <c r="D1665">
        <f t="shared" si="131"/>
        <v>1663</v>
      </c>
      <c r="E1665" s="4">
        <f t="shared" si="127"/>
        <v>5.4053163535119726E-3</v>
      </c>
      <c r="F1665">
        <f t="shared" si="128"/>
        <v>-2.2671788832899464</v>
      </c>
      <c r="G1665">
        <f t="shared" si="129"/>
        <v>0.50701219512195117</v>
      </c>
      <c r="N1665" s="5">
        <v>38124</v>
      </c>
      <c r="O1665">
        <v>9.2979166666666675</v>
      </c>
      <c r="P1665" s="10">
        <f t="shared" si="130"/>
        <v>4.7832202500000003</v>
      </c>
      <c r="Q1665">
        <v>7.8166666666666673</v>
      </c>
      <c r="R1665" s="10">
        <f t="shared" si="130"/>
        <v>4.0212060000000003</v>
      </c>
      <c r="S1665">
        <v>5.4053163535119726E-3</v>
      </c>
      <c r="T1665">
        <v>-2.2671788832899464</v>
      </c>
    </row>
    <row r="1666" spans="1:20" x14ac:dyDescent="0.25">
      <c r="A1666" s="8">
        <v>35730</v>
      </c>
      <c r="B1666" s="7">
        <v>4.9919971499999987</v>
      </c>
      <c r="C1666" s="7">
        <v>4.0209916500000009</v>
      </c>
      <c r="D1666">
        <f t="shared" si="131"/>
        <v>1664</v>
      </c>
      <c r="E1666" s="4">
        <f t="shared" si="127"/>
        <v>5.4020679662802953E-3</v>
      </c>
      <c r="F1666">
        <f t="shared" si="128"/>
        <v>-2.2674399560251319</v>
      </c>
      <c r="G1666">
        <f t="shared" si="129"/>
        <v>0.50731707317073171</v>
      </c>
      <c r="N1666" s="5">
        <v>35730</v>
      </c>
      <c r="O1666">
        <v>9.7037499999999977</v>
      </c>
      <c r="P1666" s="10">
        <f t="shared" si="130"/>
        <v>4.9919971499999987</v>
      </c>
      <c r="Q1666">
        <v>7.816250000000001</v>
      </c>
      <c r="R1666" s="10">
        <f t="shared" si="130"/>
        <v>4.0209916500000009</v>
      </c>
      <c r="S1666">
        <v>5.4020679662802953E-3</v>
      </c>
      <c r="T1666">
        <v>-2.2674399560251319</v>
      </c>
    </row>
    <row r="1667" spans="1:20" x14ac:dyDescent="0.25">
      <c r="A1667" s="8">
        <v>35917</v>
      </c>
      <c r="B1667" s="7">
        <v>4.9330508999999996</v>
      </c>
      <c r="C1667" s="7">
        <v>4.02099165</v>
      </c>
      <c r="D1667">
        <f t="shared" si="131"/>
        <v>1665</v>
      </c>
      <c r="E1667" s="4">
        <f t="shared" ref="E1667:E1730" si="132">(D$1+1)/D1667/365</f>
        <v>5.398823481015262E-3</v>
      </c>
      <c r="F1667">
        <f t="shared" ref="F1667:F1730" si="133">LOG(E1667)</f>
        <v>-2.2677008719127656</v>
      </c>
      <c r="G1667">
        <f t="shared" ref="G1667:G1730" si="134">D1667/D$1</f>
        <v>0.50762195121951215</v>
      </c>
      <c r="N1667" s="5">
        <v>35917</v>
      </c>
      <c r="O1667">
        <v>9.5891666666666655</v>
      </c>
      <c r="P1667" s="10">
        <f t="shared" si="130"/>
        <v>4.9330508999999996</v>
      </c>
      <c r="Q1667">
        <v>7.8162500000000001</v>
      </c>
      <c r="R1667" s="10">
        <f t="shared" si="130"/>
        <v>4.02099165</v>
      </c>
      <c r="S1667">
        <v>5.398823481015262E-3</v>
      </c>
      <c r="T1667">
        <v>-2.2677008719127656</v>
      </c>
    </row>
    <row r="1668" spans="1:20" x14ac:dyDescent="0.25">
      <c r="A1668" s="8">
        <v>35944</v>
      </c>
      <c r="B1668" s="7">
        <v>4.8303679304347824</v>
      </c>
      <c r="C1668" s="7">
        <v>4.0168817217391304</v>
      </c>
      <c r="D1668">
        <f t="shared" si="131"/>
        <v>1666</v>
      </c>
      <c r="E1668" s="4">
        <f t="shared" si="132"/>
        <v>5.3955828906905234E-3</v>
      </c>
      <c r="F1668">
        <f t="shared" si="133"/>
        <v>-2.2679616311411959</v>
      </c>
      <c r="G1668">
        <f t="shared" si="134"/>
        <v>0.50792682926829269</v>
      </c>
      <c r="N1668" s="5">
        <v>35944</v>
      </c>
      <c r="O1668">
        <v>9.3895652173913042</v>
      </c>
      <c r="P1668" s="10">
        <f t="shared" ref="P1668:R1731" si="135">O1668*0.51444</f>
        <v>4.8303679304347824</v>
      </c>
      <c r="Q1668">
        <v>7.8082608695652178</v>
      </c>
      <c r="R1668" s="10">
        <f t="shared" si="135"/>
        <v>4.0168817217391304</v>
      </c>
      <c r="S1668">
        <v>5.3955828906905234E-3</v>
      </c>
      <c r="T1668">
        <v>-2.2679616311411959</v>
      </c>
    </row>
    <row r="1669" spans="1:20" x14ac:dyDescent="0.25">
      <c r="A1669" s="8">
        <v>37339</v>
      </c>
      <c r="B1669" s="7">
        <v>4.8376651500000003</v>
      </c>
      <c r="C1669" s="7">
        <v>4.0167046499999994</v>
      </c>
      <c r="D1669">
        <f t="shared" ref="D1669:D1732" si="136">D1668+1</f>
        <v>1667</v>
      </c>
      <c r="E1669" s="4">
        <f t="shared" si="132"/>
        <v>5.3923461882965876E-3</v>
      </c>
      <c r="F1669">
        <f t="shared" si="133"/>
        <v>-2.2682222338984324</v>
      </c>
      <c r="G1669">
        <f t="shared" si="134"/>
        <v>0.50823170731707312</v>
      </c>
      <c r="N1669" s="5">
        <v>37339</v>
      </c>
      <c r="O1669">
        <v>9.4037500000000005</v>
      </c>
      <c r="P1669" s="10">
        <f t="shared" si="135"/>
        <v>4.8376651500000003</v>
      </c>
      <c r="Q1669">
        <v>7.8079166666666646</v>
      </c>
      <c r="R1669" s="10">
        <f t="shared" si="135"/>
        <v>4.0167046499999994</v>
      </c>
      <c r="S1669">
        <v>5.3923461882965876E-3</v>
      </c>
      <c r="T1669">
        <v>-2.2682222338984324</v>
      </c>
    </row>
    <row r="1670" spans="1:20" x14ac:dyDescent="0.25">
      <c r="A1670" s="8">
        <v>38250</v>
      </c>
      <c r="B1670" s="7">
        <v>6.5219560000000003</v>
      </c>
      <c r="C1670" s="7">
        <v>4.0157758000000001</v>
      </c>
      <c r="D1670">
        <f t="shared" si="136"/>
        <v>1668</v>
      </c>
      <c r="E1670" s="4">
        <f t="shared" si="132"/>
        <v>5.389113366840774E-3</v>
      </c>
      <c r="F1670">
        <f t="shared" si="133"/>
        <v>-2.2684826803721467</v>
      </c>
      <c r="G1670">
        <f t="shared" si="134"/>
        <v>0.50853658536585367</v>
      </c>
      <c r="N1670" s="5">
        <v>38250</v>
      </c>
      <c r="O1670">
        <v>12.677777777777779</v>
      </c>
      <c r="P1670" s="10">
        <f t="shared" si="135"/>
        <v>6.5219560000000003</v>
      </c>
      <c r="Q1670">
        <v>7.8061111111111119</v>
      </c>
      <c r="R1670" s="10">
        <f t="shared" si="135"/>
        <v>4.0157758000000001</v>
      </c>
      <c r="S1670">
        <v>5.389113366840774E-3</v>
      </c>
      <c r="T1670">
        <v>-2.2684826803721467</v>
      </c>
    </row>
    <row r="1671" spans="1:20" x14ac:dyDescent="0.25">
      <c r="A1671" s="8">
        <v>37168</v>
      </c>
      <c r="B1671" s="7">
        <v>4.9522678434782614</v>
      </c>
      <c r="C1671" s="7">
        <v>4.0130793391304342</v>
      </c>
      <c r="D1671">
        <f t="shared" si="136"/>
        <v>1669</v>
      </c>
      <c r="E1671" s="4">
        <f t="shared" si="132"/>
        <v>5.3858844193471608E-3</v>
      </c>
      <c r="F1671">
        <f t="shared" si="133"/>
        <v>-2.2687429707496736</v>
      </c>
      <c r="G1671">
        <f t="shared" si="134"/>
        <v>0.5088414634146341</v>
      </c>
      <c r="N1671" s="5">
        <v>37168</v>
      </c>
      <c r="O1671">
        <v>9.6265217391304354</v>
      </c>
      <c r="P1671" s="10">
        <f t="shared" si="135"/>
        <v>4.9522678434782614</v>
      </c>
      <c r="Q1671">
        <v>7.8008695652173898</v>
      </c>
      <c r="R1671" s="10">
        <f t="shared" si="135"/>
        <v>4.0130793391304342</v>
      </c>
      <c r="S1671">
        <v>5.3858844193471608E-3</v>
      </c>
      <c r="T1671">
        <v>-2.2687429707496736</v>
      </c>
    </row>
    <row r="1672" spans="1:20" x14ac:dyDescent="0.25">
      <c r="A1672" s="8">
        <v>36700</v>
      </c>
      <c r="B1672" s="7">
        <v>6.1370548500000028</v>
      </c>
      <c r="C1672" s="7">
        <v>4.0124176500000015</v>
      </c>
      <c r="D1672">
        <f t="shared" si="136"/>
        <v>1670</v>
      </c>
      <c r="E1672" s="4">
        <f t="shared" si="132"/>
        <v>5.3826593388565337E-3</v>
      </c>
      <c r="F1672">
        <f t="shared" si="133"/>
        <v>-2.2690031052180104</v>
      </c>
      <c r="G1672">
        <f t="shared" si="134"/>
        <v>0.50914634146341464</v>
      </c>
      <c r="N1672" s="5">
        <v>36700</v>
      </c>
      <c r="O1672">
        <v>11.929583333333339</v>
      </c>
      <c r="P1672" s="10">
        <f t="shared" si="135"/>
        <v>6.1370548500000028</v>
      </c>
      <c r="Q1672">
        <v>7.7995833333333353</v>
      </c>
      <c r="R1672" s="10">
        <f t="shared" si="135"/>
        <v>4.0124176500000015</v>
      </c>
      <c r="S1672">
        <v>5.3826593388565337E-3</v>
      </c>
      <c r="T1672">
        <v>-2.2690031052180104</v>
      </c>
    </row>
    <row r="1673" spans="1:20" x14ac:dyDescent="0.25">
      <c r="A1673" s="8">
        <v>36716</v>
      </c>
      <c r="B1673" s="7">
        <v>6.2041464000000008</v>
      </c>
      <c r="C1673" s="7">
        <v>4.0083450000000003</v>
      </c>
      <c r="D1673">
        <f t="shared" si="136"/>
        <v>1671</v>
      </c>
      <c r="E1673" s="4">
        <f t="shared" si="132"/>
        <v>5.3794381184263385E-3</v>
      </c>
      <c r="F1673">
        <f t="shared" si="133"/>
        <v>-2.2692630839638182</v>
      </c>
      <c r="G1673">
        <f t="shared" si="134"/>
        <v>0.50945121951219507</v>
      </c>
      <c r="N1673" s="5">
        <v>36716</v>
      </c>
      <c r="O1673">
        <v>12.060000000000002</v>
      </c>
      <c r="P1673" s="10">
        <f t="shared" si="135"/>
        <v>6.2041464000000008</v>
      </c>
      <c r="Q1673">
        <v>7.7916666666666679</v>
      </c>
      <c r="R1673" s="10">
        <f t="shared" si="135"/>
        <v>4.0083450000000003</v>
      </c>
      <c r="S1673">
        <v>5.3794381184263385E-3</v>
      </c>
      <c r="T1673">
        <v>-2.2692630839638182</v>
      </c>
    </row>
    <row r="1674" spans="1:20" x14ac:dyDescent="0.25">
      <c r="A1674" s="5">
        <v>38646</v>
      </c>
      <c r="B1674">
        <v>5.7662293500000006</v>
      </c>
      <c r="C1674">
        <v>4.0083450000000003</v>
      </c>
      <c r="D1674">
        <f t="shared" si="136"/>
        <v>1672</v>
      </c>
      <c r="E1674" s="4">
        <f t="shared" si="132"/>
        <v>5.3762207511306283E-3</v>
      </c>
      <c r="F1674">
        <f t="shared" si="133"/>
        <v>-2.2695229071734246</v>
      </c>
      <c r="G1674">
        <f t="shared" si="134"/>
        <v>0.50975609756097562</v>
      </c>
      <c r="N1674" s="5">
        <v>38646</v>
      </c>
      <c r="O1674">
        <v>11.20875</v>
      </c>
      <c r="P1674" s="10">
        <f t="shared" si="135"/>
        <v>5.7662293500000006</v>
      </c>
      <c r="Q1674">
        <v>7.791666666666667</v>
      </c>
      <c r="R1674" s="10">
        <f t="shared" si="135"/>
        <v>4.0083450000000003</v>
      </c>
      <c r="S1674">
        <v>5.3762207511306283E-3</v>
      </c>
      <c r="T1674">
        <v>-2.2695229071734246</v>
      </c>
    </row>
    <row r="1675" spans="1:20" x14ac:dyDescent="0.25">
      <c r="A1675" s="8">
        <v>36559</v>
      </c>
      <c r="B1675" s="7">
        <v>5.4704263499999994</v>
      </c>
      <c r="C1675" s="7">
        <v>4.00813065</v>
      </c>
      <c r="D1675">
        <f t="shared" si="136"/>
        <v>1673</v>
      </c>
      <c r="E1675" s="4">
        <f t="shared" si="132"/>
        <v>5.3730072300600187E-3</v>
      </c>
      <c r="F1675">
        <f t="shared" si="133"/>
        <v>-2.2697825750328215</v>
      </c>
      <c r="G1675">
        <f t="shared" si="134"/>
        <v>0.51006097560975605</v>
      </c>
      <c r="N1675" s="5">
        <v>36559</v>
      </c>
      <c r="O1675">
        <v>10.633749999999999</v>
      </c>
      <c r="P1675" s="10">
        <f t="shared" si="135"/>
        <v>5.4704263499999994</v>
      </c>
      <c r="Q1675">
        <v>7.7912500000000007</v>
      </c>
      <c r="R1675" s="10">
        <f t="shared" si="135"/>
        <v>4.00813065</v>
      </c>
      <c r="S1675">
        <v>5.3730072300600187E-3</v>
      </c>
      <c r="T1675">
        <v>-2.2697825750328215</v>
      </c>
    </row>
    <row r="1676" spans="1:20" x14ac:dyDescent="0.25">
      <c r="A1676" s="8">
        <v>38113</v>
      </c>
      <c r="B1676" s="7">
        <v>4.9829944499999996</v>
      </c>
      <c r="C1676" s="7">
        <v>4.0042723499999999</v>
      </c>
      <c r="D1676">
        <f t="shared" si="136"/>
        <v>1674</v>
      </c>
      <c r="E1676" s="4">
        <f t="shared" si="132"/>
        <v>5.3697975483216311E-3</v>
      </c>
      <c r="F1676">
        <f t="shared" si="133"/>
        <v>-2.2700420877276684</v>
      </c>
      <c r="G1676">
        <f t="shared" si="134"/>
        <v>0.51036585365853659</v>
      </c>
      <c r="N1676" s="5">
        <v>38113</v>
      </c>
      <c r="O1676">
        <v>9.6862499999999994</v>
      </c>
      <c r="P1676" s="10">
        <f t="shared" si="135"/>
        <v>4.9829944499999996</v>
      </c>
      <c r="Q1676">
        <v>7.7837500000000004</v>
      </c>
      <c r="R1676" s="10">
        <f t="shared" si="135"/>
        <v>4.0042723499999999</v>
      </c>
      <c r="S1676">
        <v>5.3697975483216311E-3</v>
      </c>
      <c r="T1676">
        <v>-2.2700420877276684</v>
      </c>
    </row>
    <row r="1677" spans="1:20" x14ac:dyDescent="0.25">
      <c r="A1677" s="8">
        <v>36800</v>
      </c>
      <c r="B1677" s="7">
        <v>7.1078460000000012</v>
      </c>
      <c r="C1677" s="7">
        <v>4.0036293000000009</v>
      </c>
      <c r="D1677">
        <f t="shared" si="136"/>
        <v>1675</v>
      </c>
      <c r="E1677" s="4">
        <f t="shared" si="132"/>
        <v>5.366591699039051E-3</v>
      </c>
      <c r="F1677">
        <f t="shared" si="133"/>
        <v>-2.270301445443291</v>
      </c>
      <c r="G1677">
        <f t="shared" si="134"/>
        <v>0.51067073170731703</v>
      </c>
      <c r="N1677" s="5">
        <v>36800</v>
      </c>
      <c r="O1677">
        <v>13.816666666666668</v>
      </c>
      <c r="P1677" s="10">
        <f t="shared" si="135"/>
        <v>7.1078460000000012</v>
      </c>
      <c r="Q1677">
        <v>7.7825000000000015</v>
      </c>
      <c r="R1677" s="10">
        <f t="shared" si="135"/>
        <v>4.0036293000000009</v>
      </c>
      <c r="S1677">
        <v>5.366591699039051E-3</v>
      </c>
      <c r="T1677">
        <v>-2.270301445443291</v>
      </c>
    </row>
    <row r="1678" spans="1:20" x14ac:dyDescent="0.25">
      <c r="A1678" s="8">
        <v>37766</v>
      </c>
      <c r="B1678" s="7">
        <v>5.0578026000000005</v>
      </c>
      <c r="C1678" s="7">
        <v>4.0036293000000001</v>
      </c>
      <c r="D1678">
        <f t="shared" si="136"/>
        <v>1676</v>
      </c>
      <c r="E1678" s="4">
        <f t="shared" si="132"/>
        <v>5.3633896753522738E-3</v>
      </c>
      <c r="F1678">
        <f t="shared" si="133"/>
        <v>-2.2705606483646847</v>
      </c>
      <c r="G1678">
        <f t="shared" si="134"/>
        <v>0.51097560975609757</v>
      </c>
      <c r="N1678" s="5">
        <v>37766</v>
      </c>
      <c r="O1678">
        <v>9.831666666666667</v>
      </c>
      <c r="P1678" s="10">
        <f t="shared" si="135"/>
        <v>5.0578026000000005</v>
      </c>
      <c r="Q1678">
        <v>7.7824999999999998</v>
      </c>
      <c r="R1678" s="10">
        <f t="shared" si="135"/>
        <v>4.0036293000000001</v>
      </c>
      <c r="S1678">
        <v>5.3633896753522738E-3</v>
      </c>
      <c r="T1678">
        <v>-2.2705606483646847</v>
      </c>
    </row>
    <row r="1679" spans="1:20" x14ac:dyDescent="0.25">
      <c r="A1679" s="8">
        <v>38282</v>
      </c>
      <c r="B1679" s="7">
        <v>5.9539999500000009</v>
      </c>
      <c r="C1679" s="7">
        <v>4.0034149499999998</v>
      </c>
      <c r="D1679">
        <f t="shared" si="136"/>
        <v>1677</v>
      </c>
      <c r="E1679" s="4">
        <f t="shared" si="132"/>
        <v>5.3601914704176573E-3</v>
      </c>
      <c r="F1679">
        <f t="shared" si="133"/>
        <v>-2.2708196966765128</v>
      </c>
      <c r="G1679">
        <f t="shared" si="134"/>
        <v>0.511280487804878</v>
      </c>
      <c r="N1679" s="5">
        <v>38282</v>
      </c>
      <c r="O1679">
        <v>11.573750000000002</v>
      </c>
      <c r="P1679" s="10">
        <f t="shared" si="135"/>
        <v>5.9539999500000009</v>
      </c>
      <c r="Q1679">
        <v>7.7820833333333335</v>
      </c>
      <c r="R1679" s="10">
        <f t="shared" si="135"/>
        <v>4.0034149499999998</v>
      </c>
      <c r="S1679">
        <v>5.3601914704176573E-3</v>
      </c>
      <c r="T1679">
        <v>-2.2708196966765128</v>
      </c>
    </row>
    <row r="1680" spans="1:20" x14ac:dyDescent="0.25">
      <c r="A1680" s="8">
        <v>37012</v>
      </c>
      <c r="B1680" s="7">
        <v>4.8878230500000006</v>
      </c>
      <c r="C1680" s="7">
        <v>3.999771</v>
      </c>
      <c r="D1680">
        <f t="shared" si="136"/>
        <v>1678</v>
      </c>
      <c r="E1680" s="4">
        <f t="shared" si="132"/>
        <v>5.3569970774078731E-3</v>
      </c>
      <c r="F1680">
        <f t="shared" si="133"/>
        <v>-2.2710785905631083</v>
      </c>
      <c r="G1680">
        <f t="shared" si="134"/>
        <v>0.51158536585365855</v>
      </c>
      <c r="N1680" s="5">
        <v>37012</v>
      </c>
      <c r="O1680">
        <v>9.5012500000000006</v>
      </c>
      <c r="P1680" s="10">
        <f t="shared" si="135"/>
        <v>4.8878230500000006</v>
      </c>
      <c r="Q1680">
        <v>7.7749999999999995</v>
      </c>
      <c r="R1680" s="10">
        <f t="shared" si="135"/>
        <v>3.999771</v>
      </c>
      <c r="S1680">
        <v>5.3569970774078731E-3</v>
      </c>
      <c r="T1680">
        <v>-2.2710785905631083</v>
      </c>
    </row>
    <row r="1681" spans="1:20" x14ac:dyDescent="0.25">
      <c r="A1681" s="8">
        <v>35583</v>
      </c>
      <c r="B1681" s="7">
        <v>5.2710808500000006</v>
      </c>
      <c r="C1681" s="7">
        <v>3.9995566500000002</v>
      </c>
      <c r="D1681">
        <f t="shared" si="136"/>
        <v>1679</v>
      </c>
      <c r="E1681" s="4">
        <f t="shared" si="132"/>
        <v>5.353806489511859E-3</v>
      </c>
      <c r="F1681">
        <f t="shared" si="133"/>
        <v>-2.2713373302084756</v>
      </c>
      <c r="G1681">
        <f t="shared" si="134"/>
        <v>0.51189024390243898</v>
      </c>
      <c r="N1681" s="5">
        <v>35583</v>
      </c>
      <c r="O1681">
        <v>10.246250000000002</v>
      </c>
      <c r="P1681" s="10">
        <f t="shared" si="135"/>
        <v>5.2710808500000006</v>
      </c>
      <c r="Q1681">
        <v>7.7745833333333332</v>
      </c>
      <c r="R1681" s="10">
        <f t="shared" si="135"/>
        <v>3.9995566500000002</v>
      </c>
      <c r="S1681">
        <v>5.353806489511859E-3</v>
      </c>
      <c r="T1681">
        <v>-2.2713373302084756</v>
      </c>
    </row>
    <row r="1682" spans="1:20" x14ac:dyDescent="0.25">
      <c r="A1682" s="5">
        <v>38710</v>
      </c>
      <c r="B1682">
        <v>4.8082992000000004</v>
      </c>
      <c r="C1682">
        <v>3.9959126999999994</v>
      </c>
      <c r="D1682">
        <f t="shared" si="136"/>
        <v>1680</v>
      </c>
      <c r="E1682" s="4">
        <f t="shared" si="132"/>
        <v>5.3506196999347682E-3</v>
      </c>
      <c r="F1682">
        <f t="shared" si="133"/>
        <v>-2.2715959157962899</v>
      </c>
      <c r="G1682">
        <f t="shared" si="134"/>
        <v>0.51219512195121952</v>
      </c>
      <c r="N1682" s="5">
        <v>38710</v>
      </c>
      <c r="O1682">
        <v>9.3466666666666676</v>
      </c>
      <c r="P1682" s="10">
        <f t="shared" si="135"/>
        <v>4.8082992000000004</v>
      </c>
      <c r="Q1682">
        <v>7.7674999999999992</v>
      </c>
      <c r="R1682" s="10">
        <f t="shared" si="135"/>
        <v>3.9959126999999994</v>
      </c>
      <c r="S1682">
        <v>5.3506196999347682E-3</v>
      </c>
      <c r="T1682">
        <v>-2.2715959157962899</v>
      </c>
    </row>
    <row r="1683" spans="1:20" x14ac:dyDescent="0.25">
      <c r="A1683" s="8">
        <v>35615</v>
      </c>
      <c r="B1683" s="7">
        <v>5.0213630999999994</v>
      </c>
      <c r="C1683" s="7">
        <v>3.995698350000001</v>
      </c>
      <c r="D1683">
        <f t="shared" si="136"/>
        <v>1681</v>
      </c>
      <c r="E1683" s="4">
        <f t="shared" si="132"/>
        <v>5.347436701897924E-3</v>
      </c>
      <c r="F1683">
        <f t="shared" si="133"/>
        <v>-2.271854347509898</v>
      </c>
      <c r="G1683">
        <f t="shared" si="134"/>
        <v>0.51249999999999996</v>
      </c>
      <c r="N1683" s="5">
        <v>35615</v>
      </c>
      <c r="O1683">
        <v>9.7608333333333324</v>
      </c>
      <c r="P1683" s="10">
        <f t="shared" si="135"/>
        <v>5.0213630999999994</v>
      </c>
      <c r="Q1683">
        <v>7.7670833333333347</v>
      </c>
      <c r="R1683" s="10">
        <f t="shared" si="135"/>
        <v>3.995698350000001</v>
      </c>
      <c r="S1683">
        <v>5.347436701897924E-3</v>
      </c>
      <c r="T1683">
        <v>-2.271854347509898</v>
      </c>
    </row>
    <row r="1684" spans="1:20" x14ac:dyDescent="0.25">
      <c r="A1684" s="8">
        <v>38176</v>
      </c>
      <c r="B1684" s="7">
        <v>4.9452688499999997</v>
      </c>
      <c r="C1684" s="7">
        <v>3.9954839999999998</v>
      </c>
      <c r="D1684">
        <f t="shared" si="136"/>
        <v>1682</v>
      </c>
      <c r="E1684" s="4">
        <f t="shared" si="132"/>
        <v>5.3442574886387699E-3</v>
      </c>
      <c r="F1684">
        <f t="shared" si="133"/>
        <v>-2.2721126255323205</v>
      </c>
      <c r="G1684">
        <f t="shared" si="134"/>
        <v>0.5128048780487805</v>
      </c>
      <c r="N1684" s="5">
        <v>38176</v>
      </c>
      <c r="O1684">
        <v>9.6129166666666652</v>
      </c>
      <c r="P1684" s="10">
        <f t="shared" si="135"/>
        <v>4.9452688499999997</v>
      </c>
      <c r="Q1684">
        <v>7.7666666666666666</v>
      </c>
      <c r="R1684" s="10">
        <f t="shared" si="135"/>
        <v>3.9954839999999998</v>
      </c>
      <c r="S1684">
        <v>5.3442574886387699E-3</v>
      </c>
      <c r="T1684">
        <v>-2.2721126255323205</v>
      </c>
    </row>
    <row r="1685" spans="1:20" x14ac:dyDescent="0.25">
      <c r="A1685" s="8">
        <v>38119</v>
      </c>
      <c r="B1685" s="7">
        <v>4.8078705000000017</v>
      </c>
      <c r="C1685" s="7">
        <v>3.9952696499999996</v>
      </c>
      <c r="D1685">
        <f t="shared" si="136"/>
        <v>1683</v>
      </c>
      <c r="E1685" s="4">
        <f t="shared" si="132"/>
        <v>5.3410820534108205E-3</v>
      </c>
      <c r="F1685">
        <f t="shared" si="133"/>
        <v>-2.2723707500462509</v>
      </c>
      <c r="G1685">
        <f t="shared" si="134"/>
        <v>0.51310975609756093</v>
      </c>
      <c r="N1685" s="5">
        <v>38119</v>
      </c>
      <c r="O1685">
        <v>9.3458333333333368</v>
      </c>
      <c r="P1685" s="10">
        <f t="shared" si="135"/>
        <v>4.8078705000000017</v>
      </c>
      <c r="Q1685">
        <v>7.7662499999999994</v>
      </c>
      <c r="R1685" s="10">
        <f t="shared" si="135"/>
        <v>3.9952696499999996</v>
      </c>
      <c r="S1685">
        <v>5.3410820534108205E-3</v>
      </c>
      <c r="T1685">
        <v>-2.2723707500462509</v>
      </c>
    </row>
    <row r="1686" spans="1:20" x14ac:dyDescent="0.25">
      <c r="A1686" s="8">
        <v>37457</v>
      </c>
      <c r="B1686" s="7">
        <v>5.3043050999999997</v>
      </c>
      <c r="C1686" s="7">
        <v>3.9877673999999992</v>
      </c>
      <c r="D1686">
        <f t="shared" si="136"/>
        <v>1684</v>
      </c>
      <c r="E1686" s="4">
        <f t="shared" si="132"/>
        <v>5.3379103894836176E-3</v>
      </c>
      <c r="F1686">
        <f t="shared" si="133"/>
        <v>-2.2726287212340575</v>
      </c>
      <c r="G1686">
        <f t="shared" si="134"/>
        <v>0.51341463414634148</v>
      </c>
      <c r="N1686" s="5">
        <v>37457</v>
      </c>
      <c r="O1686">
        <v>10.310833333333333</v>
      </c>
      <c r="P1686" s="10">
        <f t="shared" si="135"/>
        <v>5.3043050999999997</v>
      </c>
      <c r="Q1686">
        <v>7.7516666666666652</v>
      </c>
      <c r="R1686" s="10">
        <f t="shared" si="135"/>
        <v>3.9877673999999992</v>
      </c>
      <c r="S1686">
        <v>5.3379103894836176E-3</v>
      </c>
      <c r="T1686">
        <v>-2.2726287212340575</v>
      </c>
    </row>
    <row r="1687" spans="1:20" x14ac:dyDescent="0.25">
      <c r="A1687" s="5">
        <v>38529</v>
      </c>
      <c r="B1687">
        <v>5.4667824000000005</v>
      </c>
      <c r="C1687">
        <v>3.9873387</v>
      </c>
      <c r="D1687">
        <f t="shared" si="136"/>
        <v>1685</v>
      </c>
      <c r="E1687" s="4">
        <f t="shared" si="132"/>
        <v>5.3347424901426773E-3</v>
      </c>
      <c r="F1687">
        <f t="shared" si="133"/>
        <v>-2.2728865392777844</v>
      </c>
      <c r="G1687">
        <f t="shared" si="134"/>
        <v>0.51371951219512191</v>
      </c>
      <c r="N1687" s="5">
        <v>38529</v>
      </c>
      <c r="O1687">
        <v>10.626666666666667</v>
      </c>
      <c r="P1687" s="10">
        <f t="shared" si="135"/>
        <v>5.4667824000000005</v>
      </c>
      <c r="Q1687">
        <v>7.7508333333333335</v>
      </c>
      <c r="R1687" s="10">
        <f t="shared" si="135"/>
        <v>3.9873387</v>
      </c>
      <c r="S1687">
        <v>5.3347424901426773E-3</v>
      </c>
      <c r="T1687">
        <v>-2.2728865392777844</v>
      </c>
    </row>
    <row r="1688" spans="1:20" x14ac:dyDescent="0.25">
      <c r="A1688" s="8">
        <v>37334</v>
      </c>
      <c r="B1688" s="7">
        <v>5.7955953000000013</v>
      </c>
      <c r="C1688" s="7">
        <v>3.9830516999999985</v>
      </c>
      <c r="D1688">
        <f t="shared" si="136"/>
        <v>1686</v>
      </c>
      <c r="E1688" s="4">
        <f t="shared" si="132"/>
        <v>5.3315783486894489E-3</v>
      </c>
      <c r="F1688">
        <f t="shared" si="133"/>
        <v>-2.2731442043591508</v>
      </c>
      <c r="G1688">
        <f t="shared" si="134"/>
        <v>0.51402439024390245</v>
      </c>
      <c r="N1688" s="5">
        <v>37334</v>
      </c>
      <c r="O1688">
        <v>11.265833333333335</v>
      </c>
      <c r="P1688" s="10">
        <f t="shared" si="135"/>
        <v>5.7955953000000013</v>
      </c>
      <c r="Q1688">
        <v>7.7424999999999971</v>
      </c>
      <c r="R1688" s="10">
        <f t="shared" si="135"/>
        <v>3.9830516999999985</v>
      </c>
      <c r="S1688">
        <v>5.3315783486894489E-3</v>
      </c>
      <c r="T1688">
        <v>-2.2731442043591508</v>
      </c>
    </row>
    <row r="1689" spans="1:20" x14ac:dyDescent="0.25">
      <c r="A1689" s="8">
        <v>38050</v>
      </c>
      <c r="B1689" s="7">
        <v>4.8500974500000007</v>
      </c>
      <c r="C1689" s="7">
        <v>3.9828373500000001</v>
      </c>
      <c r="D1689">
        <f t="shared" si="136"/>
        <v>1687</v>
      </c>
      <c r="E1689" s="4">
        <f t="shared" si="132"/>
        <v>5.3284179584412632E-3</v>
      </c>
      <c r="F1689">
        <f t="shared" si="133"/>
        <v>-2.2734017166595524</v>
      </c>
      <c r="G1689">
        <f t="shared" si="134"/>
        <v>0.51432926829268288</v>
      </c>
      <c r="N1689" s="5">
        <v>38050</v>
      </c>
      <c r="O1689">
        <v>9.4279166666666683</v>
      </c>
      <c r="P1689" s="10">
        <f t="shared" si="135"/>
        <v>4.8500974500000007</v>
      </c>
      <c r="Q1689">
        <v>7.7420833333333334</v>
      </c>
      <c r="R1689" s="10">
        <f t="shared" si="135"/>
        <v>3.9828373500000001</v>
      </c>
      <c r="S1689">
        <v>5.3284179584412632E-3</v>
      </c>
      <c r="T1689">
        <v>-2.2734017166595524</v>
      </c>
    </row>
    <row r="1690" spans="1:20" x14ac:dyDescent="0.25">
      <c r="A1690" s="5">
        <v>38486</v>
      </c>
      <c r="B1690">
        <v>4.804226550000001</v>
      </c>
      <c r="C1690">
        <v>3.97940775</v>
      </c>
      <c r="D1690">
        <f t="shared" si="136"/>
        <v>1688</v>
      </c>
      <c r="E1690" s="4">
        <f t="shared" si="132"/>
        <v>5.3252613127312866E-3</v>
      </c>
      <c r="F1690">
        <f t="shared" si="133"/>
        <v>-2.273659076360063</v>
      </c>
      <c r="G1690">
        <f t="shared" si="134"/>
        <v>0.51463414634146343</v>
      </c>
      <c r="N1690" s="5">
        <v>38486</v>
      </c>
      <c r="O1690">
        <v>9.338750000000001</v>
      </c>
      <c r="P1690" s="10">
        <f t="shared" si="135"/>
        <v>4.804226550000001</v>
      </c>
      <c r="Q1690">
        <v>7.7354166666666666</v>
      </c>
      <c r="R1690" s="10">
        <f t="shared" si="135"/>
        <v>3.97940775</v>
      </c>
      <c r="S1690">
        <v>5.3252613127312866E-3</v>
      </c>
      <c r="T1690">
        <v>-2.273659076360063</v>
      </c>
    </row>
    <row r="1691" spans="1:20" x14ac:dyDescent="0.25">
      <c r="A1691" s="8">
        <v>37621</v>
      </c>
      <c r="B1691" s="7">
        <v>4.8333781500000006</v>
      </c>
      <c r="C1691" s="7">
        <v>3.9791934000000002</v>
      </c>
      <c r="D1691">
        <f t="shared" si="136"/>
        <v>1689</v>
      </c>
      <c r="E1691" s="4">
        <f t="shared" si="132"/>
        <v>5.3221084049084729E-3</v>
      </c>
      <c r="F1691">
        <f t="shared" si="133"/>
        <v>-2.2739162836414355</v>
      </c>
      <c r="G1691">
        <f t="shared" si="134"/>
        <v>0.51493902439024386</v>
      </c>
      <c r="N1691" s="5">
        <v>37621</v>
      </c>
      <c r="O1691">
        <v>9.3954166666666676</v>
      </c>
      <c r="P1691" s="10">
        <f t="shared" si="135"/>
        <v>4.8333781500000006</v>
      </c>
      <c r="Q1691">
        <v>7.7350000000000003</v>
      </c>
      <c r="R1691" s="10">
        <f t="shared" si="135"/>
        <v>3.9791934000000002</v>
      </c>
      <c r="S1691">
        <v>5.3221084049084729E-3</v>
      </c>
      <c r="T1691">
        <v>-2.2739162836414355</v>
      </c>
    </row>
    <row r="1692" spans="1:20" x14ac:dyDescent="0.25">
      <c r="A1692" s="8">
        <v>37440</v>
      </c>
      <c r="B1692" s="7">
        <v>4.8663880500000003</v>
      </c>
      <c r="C1692" s="7">
        <v>3.9749064000000001</v>
      </c>
      <c r="D1692">
        <f t="shared" si="136"/>
        <v>1690</v>
      </c>
      <c r="E1692" s="4">
        <f t="shared" si="132"/>
        <v>5.3189592283375206E-3</v>
      </c>
      <c r="F1692">
        <f t="shared" si="133"/>
        <v>-2.2741733386841005</v>
      </c>
      <c r="G1692">
        <f t="shared" si="134"/>
        <v>0.5152439024390244</v>
      </c>
      <c r="N1692" s="5">
        <v>37440</v>
      </c>
      <c r="O1692">
        <v>9.4595833333333346</v>
      </c>
      <c r="P1692" s="10">
        <f t="shared" si="135"/>
        <v>4.8663880500000003</v>
      </c>
      <c r="Q1692">
        <v>7.7266666666666666</v>
      </c>
      <c r="R1692" s="10">
        <f t="shared" si="135"/>
        <v>3.9749064000000001</v>
      </c>
      <c r="S1692">
        <v>5.3189592283375206E-3</v>
      </c>
      <c r="T1692">
        <v>-2.2741733386841005</v>
      </c>
    </row>
    <row r="1693" spans="1:20" x14ac:dyDescent="0.25">
      <c r="A1693" s="8">
        <v>36731</v>
      </c>
      <c r="B1693" s="7">
        <v>8.5206268499999993</v>
      </c>
      <c r="C1693" s="7">
        <v>3.9746920500000007</v>
      </c>
      <c r="D1693">
        <f t="shared" si="136"/>
        <v>1691</v>
      </c>
      <c r="E1693" s="4">
        <f t="shared" si="132"/>
        <v>5.3158137763988237E-3</v>
      </c>
      <c r="F1693">
        <f t="shared" si="133"/>
        <v>-2.2744302416681688</v>
      </c>
      <c r="G1693">
        <f t="shared" si="134"/>
        <v>0.51554878048780484</v>
      </c>
      <c r="N1693" s="5">
        <v>36731</v>
      </c>
      <c r="O1693">
        <v>16.562916666666666</v>
      </c>
      <c r="P1693" s="10">
        <f t="shared" si="135"/>
        <v>8.5206268499999993</v>
      </c>
      <c r="Q1693">
        <v>7.7262500000000012</v>
      </c>
      <c r="R1693" s="10">
        <f t="shared" si="135"/>
        <v>3.9746920500000007</v>
      </c>
      <c r="S1693">
        <v>5.3158137763988237E-3</v>
      </c>
      <c r="T1693">
        <v>-2.2744302416681688</v>
      </c>
    </row>
    <row r="1694" spans="1:20" x14ac:dyDescent="0.25">
      <c r="A1694" s="8">
        <v>36661</v>
      </c>
      <c r="B1694" s="7">
        <v>6.8709892499999992</v>
      </c>
      <c r="C1694" s="7">
        <v>3.9746920500000003</v>
      </c>
      <c r="D1694">
        <f t="shared" si="136"/>
        <v>1692</v>
      </c>
      <c r="E1694" s="4">
        <f t="shared" si="132"/>
        <v>5.3126720424884226E-3</v>
      </c>
      <c r="F1694">
        <f t="shared" si="133"/>
        <v>-2.2746869927734319</v>
      </c>
      <c r="G1694">
        <f t="shared" si="134"/>
        <v>0.51585365853658538</v>
      </c>
      <c r="N1694" s="5">
        <v>36661</v>
      </c>
      <c r="O1694">
        <v>13.356249999999998</v>
      </c>
      <c r="P1694" s="10">
        <f t="shared" si="135"/>
        <v>6.8709892499999992</v>
      </c>
      <c r="Q1694">
        <v>7.7262500000000003</v>
      </c>
      <c r="R1694" s="10">
        <f t="shared" si="135"/>
        <v>3.9746920500000003</v>
      </c>
      <c r="S1694">
        <v>5.3126720424884226E-3</v>
      </c>
      <c r="T1694">
        <v>-2.2746869927734319</v>
      </c>
    </row>
    <row r="1695" spans="1:20" x14ac:dyDescent="0.25">
      <c r="A1695" s="8">
        <v>37485</v>
      </c>
      <c r="B1695" s="7">
        <v>4.904113650000002</v>
      </c>
      <c r="C1695" s="7">
        <v>3.9744777000000004</v>
      </c>
      <c r="D1695">
        <f t="shared" si="136"/>
        <v>1693</v>
      </c>
      <c r="E1695" s="4">
        <f t="shared" si="132"/>
        <v>5.3095340200179624E-3</v>
      </c>
      <c r="F1695">
        <f t="shared" si="133"/>
        <v>-2.2749435921793624</v>
      </c>
      <c r="G1695">
        <f t="shared" si="134"/>
        <v>0.51615853658536581</v>
      </c>
      <c r="N1695" s="5">
        <v>37485</v>
      </c>
      <c r="O1695">
        <v>9.5329166666666705</v>
      </c>
      <c r="P1695" s="10">
        <f t="shared" si="135"/>
        <v>4.904113650000002</v>
      </c>
      <c r="Q1695">
        <v>7.725833333333334</v>
      </c>
      <c r="R1695" s="10">
        <f t="shared" si="135"/>
        <v>3.9744777000000004</v>
      </c>
      <c r="S1695">
        <v>5.3095340200179624E-3</v>
      </c>
      <c r="T1695">
        <v>-2.2749435921793624</v>
      </c>
    </row>
    <row r="1696" spans="1:20" x14ac:dyDescent="0.25">
      <c r="A1696" s="8">
        <v>37308</v>
      </c>
      <c r="B1696" s="7">
        <v>4.7688588000000003</v>
      </c>
      <c r="C1696" s="7">
        <v>3.9724121454545447</v>
      </c>
      <c r="D1696">
        <f t="shared" si="136"/>
        <v>1694</v>
      </c>
      <c r="E1696" s="4">
        <f t="shared" si="132"/>
        <v>5.3063997024146463E-3</v>
      </c>
      <c r="F1696">
        <f t="shared" si="133"/>
        <v>-2.2752000400651151</v>
      </c>
      <c r="G1696">
        <f t="shared" si="134"/>
        <v>0.51646341463414636</v>
      </c>
      <c r="N1696" s="5">
        <v>37308</v>
      </c>
      <c r="O1696">
        <v>9.27</v>
      </c>
      <c r="P1696" s="10">
        <f t="shared" si="135"/>
        <v>4.7688588000000003</v>
      </c>
      <c r="Q1696">
        <v>7.7218181818181799</v>
      </c>
      <c r="R1696" s="10">
        <f t="shared" si="135"/>
        <v>3.9724121454545447</v>
      </c>
      <c r="S1696">
        <v>5.3063997024146463E-3</v>
      </c>
      <c r="T1696">
        <v>-2.2752000400651151</v>
      </c>
    </row>
    <row r="1697" spans="1:20" x14ac:dyDescent="0.25">
      <c r="A1697" s="8">
        <v>36418</v>
      </c>
      <c r="B1697" s="7">
        <v>7.0992719999999991</v>
      </c>
      <c r="C1697" s="7">
        <v>3.9706194000000004</v>
      </c>
      <c r="D1697">
        <f t="shared" si="136"/>
        <v>1695</v>
      </c>
      <c r="E1697" s="4">
        <f t="shared" si="132"/>
        <v>5.3032690831211864E-3</v>
      </c>
      <c r="F1697">
        <f t="shared" si="133"/>
        <v>-2.275456336609528</v>
      </c>
      <c r="G1697">
        <f t="shared" si="134"/>
        <v>0.51676829268292679</v>
      </c>
      <c r="N1697" s="5">
        <v>36418</v>
      </c>
      <c r="O1697">
        <v>13.799999999999999</v>
      </c>
      <c r="P1697" s="10">
        <f t="shared" si="135"/>
        <v>7.0992719999999991</v>
      </c>
      <c r="Q1697">
        <v>7.7183333333333337</v>
      </c>
      <c r="R1697" s="10">
        <f t="shared" si="135"/>
        <v>3.9706194000000004</v>
      </c>
      <c r="S1697">
        <v>5.3032690831211864E-3</v>
      </c>
      <c r="T1697">
        <v>-2.275456336609528</v>
      </c>
    </row>
    <row r="1698" spans="1:20" x14ac:dyDescent="0.25">
      <c r="A1698" s="8">
        <v>35705</v>
      </c>
      <c r="B1698" s="7">
        <v>5.8000966500000004</v>
      </c>
      <c r="C1698" s="7">
        <v>3.9667611000000003</v>
      </c>
      <c r="D1698">
        <f t="shared" si="136"/>
        <v>1696</v>
      </c>
      <c r="E1698" s="4">
        <f t="shared" si="132"/>
        <v>5.3001421555957618E-3</v>
      </c>
      <c r="F1698">
        <f t="shared" si="133"/>
        <v>-2.2757124819911221</v>
      </c>
      <c r="G1698">
        <f t="shared" si="134"/>
        <v>0.51707317073170733</v>
      </c>
      <c r="N1698" s="5">
        <v>35705</v>
      </c>
      <c r="O1698">
        <v>11.274583333333334</v>
      </c>
      <c r="P1698" s="10">
        <f t="shared" si="135"/>
        <v>5.8000966500000004</v>
      </c>
      <c r="Q1698">
        <v>7.7108333333333334</v>
      </c>
      <c r="R1698" s="10">
        <f t="shared" si="135"/>
        <v>3.9667611000000003</v>
      </c>
      <c r="S1698">
        <v>5.3001421555957618E-3</v>
      </c>
      <c r="T1698">
        <v>-2.2757124819911221</v>
      </c>
    </row>
    <row r="1699" spans="1:20" x14ac:dyDescent="0.25">
      <c r="A1699" s="8">
        <v>37657</v>
      </c>
      <c r="B1699" s="7">
        <v>4.8623154000000017</v>
      </c>
      <c r="C1699" s="7">
        <v>3.9667611000000003</v>
      </c>
      <c r="D1699">
        <f t="shared" si="136"/>
        <v>1697</v>
      </c>
      <c r="E1699" s="4">
        <f t="shared" si="132"/>
        <v>5.2970189133119691E-3</v>
      </c>
      <c r="F1699">
        <f t="shared" si="133"/>
        <v>-2.275968476388103</v>
      </c>
      <c r="G1699">
        <f t="shared" si="134"/>
        <v>0.51737804878048776</v>
      </c>
      <c r="N1699" s="5">
        <v>37657</v>
      </c>
      <c r="O1699">
        <v>9.4516666666666698</v>
      </c>
      <c r="P1699" s="10">
        <f t="shared" si="135"/>
        <v>4.8623154000000017</v>
      </c>
      <c r="Q1699">
        <v>7.7108333333333334</v>
      </c>
      <c r="R1699" s="10">
        <f t="shared" si="135"/>
        <v>3.9667611000000003</v>
      </c>
      <c r="S1699">
        <v>5.2970189133119691E-3</v>
      </c>
      <c r="T1699">
        <v>-2.275968476388103</v>
      </c>
    </row>
    <row r="1700" spans="1:20" x14ac:dyDescent="0.25">
      <c r="A1700" s="8">
        <v>36315</v>
      </c>
      <c r="B1700" s="7">
        <v>6.874847550000001</v>
      </c>
      <c r="C1700" s="7">
        <v>3.9667610999999998</v>
      </c>
      <c r="D1700">
        <f t="shared" si="136"/>
        <v>1698</v>
      </c>
      <c r="E1700" s="4">
        <f t="shared" si="132"/>
        <v>5.2938993497587813E-3</v>
      </c>
      <c r="F1700">
        <f t="shared" si="133"/>
        <v>-2.2762243199783607</v>
      </c>
      <c r="G1700">
        <f t="shared" si="134"/>
        <v>0.51768292682926831</v>
      </c>
      <c r="N1700" s="5">
        <v>36315</v>
      </c>
      <c r="O1700">
        <v>13.363750000000001</v>
      </c>
      <c r="P1700" s="10">
        <f t="shared" si="135"/>
        <v>6.874847550000001</v>
      </c>
      <c r="Q1700">
        <v>7.7108333333333325</v>
      </c>
      <c r="R1700" s="10">
        <f t="shared" si="135"/>
        <v>3.9667610999999998</v>
      </c>
      <c r="S1700">
        <v>5.2938993497587813E-3</v>
      </c>
      <c r="T1700">
        <v>-2.2762243199783607</v>
      </c>
    </row>
    <row r="1701" spans="1:20" x14ac:dyDescent="0.25">
      <c r="A1701" s="8">
        <v>37272</v>
      </c>
      <c r="B1701" s="7">
        <v>5.4123375000000014</v>
      </c>
      <c r="C1701" s="7">
        <v>3.9665467500000005</v>
      </c>
      <c r="D1701">
        <f t="shared" si="136"/>
        <v>1699</v>
      </c>
      <c r="E1701" s="4">
        <f t="shared" si="132"/>
        <v>5.2907834584405011E-3</v>
      </c>
      <c r="F1701">
        <f t="shared" si="133"/>
        <v>-2.2764800129394724</v>
      </c>
      <c r="G1701">
        <f t="shared" si="134"/>
        <v>0.51798780487804874</v>
      </c>
      <c r="N1701" s="5">
        <v>37272</v>
      </c>
      <c r="O1701">
        <v>10.520833333333336</v>
      </c>
      <c r="P1701" s="10">
        <f t="shared" si="135"/>
        <v>5.4123375000000014</v>
      </c>
      <c r="Q1701">
        <v>7.7104166666666671</v>
      </c>
      <c r="R1701" s="10">
        <f t="shared" si="135"/>
        <v>3.9665467500000005</v>
      </c>
      <c r="S1701">
        <v>5.2907834584405011E-3</v>
      </c>
      <c r="T1701">
        <v>-2.2764800129394724</v>
      </c>
    </row>
    <row r="1702" spans="1:20" x14ac:dyDescent="0.25">
      <c r="A1702" s="8">
        <v>35778</v>
      </c>
      <c r="B1702" s="7">
        <v>5.6545529999999999</v>
      </c>
      <c r="C1702" s="7">
        <v>3.965903700000001</v>
      </c>
      <c r="D1702">
        <f t="shared" si="136"/>
        <v>1700</v>
      </c>
      <c r="E1702" s="4">
        <f t="shared" si="132"/>
        <v>5.2876712328767126E-3</v>
      </c>
      <c r="F1702">
        <f t="shared" si="133"/>
        <v>-2.2767355554487008</v>
      </c>
      <c r="G1702">
        <f t="shared" si="134"/>
        <v>0.51829268292682928</v>
      </c>
      <c r="N1702" s="5">
        <v>35778</v>
      </c>
      <c r="O1702">
        <v>10.991666666666667</v>
      </c>
      <c r="P1702" s="10">
        <f t="shared" si="135"/>
        <v>5.6545529999999999</v>
      </c>
      <c r="Q1702">
        <v>7.7091666666666683</v>
      </c>
      <c r="R1702" s="10">
        <f t="shared" si="135"/>
        <v>3.965903700000001</v>
      </c>
      <c r="S1702">
        <v>5.2876712328767126E-3</v>
      </c>
      <c r="T1702">
        <v>-2.2767355554487008</v>
      </c>
    </row>
    <row r="1703" spans="1:20" x14ac:dyDescent="0.25">
      <c r="A1703" s="8">
        <v>36903</v>
      </c>
      <c r="B1703" s="7">
        <v>5.7707307000000005</v>
      </c>
      <c r="C1703" s="7">
        <v>3.9624741000000006</v>
      </c>
      <c r="D1703">
        <f t="shared" si="136"/>
        <v>1701</v>
      </c>
      <c r="E1703" s="4">
        <f t="shared" si="132"/>
        <v>5.2845626666022409E-3</v>
      </c>
      <c r="F1703">
        <f t="shared" si="133"/>
        <v>-2.2769909476829961</v>
      </c>
      <c r="G1703">
        <f t="shared" si="134"/>
        <v>0.51859756097560972</v>
      </c>
      <c r="N1703" s="5">
        <v>36903</v>
      </c>
      <c r="O1703">
        <v>11.217500000000001</v>
      </c>
      <c r="P1703" s="10">
        <f t="shared" si="135"/>
        <v>5.7707307000000005</v>
      </c>
      <c r="Q1703">
        <v>7.7025000000000006</v>
      </c>
      <c r="R1703" s="10">
        <f t="shared" si="135"/>
        <v>3.9624741000000006</v>
      </c>
      <c r="S1703">
        <v>5.2845626666022409E-3</v>
      </c>
      <c r="T1703">
        <v>-2.2769909476829961</v>
      </c>
    </row>
    <row r="1704" spans="1:20" x14ac:dyDescent="0.25">
      <c r="A1704" s="8">
        <v>37032</v>
      </c>
      <c r="B1704" s="7">
        <v>5.416410149999999</v>
      </c>
      <c r="C1704" s="7">
        <v>3.9622597500000003</v>
      </c>
      <c r="D1704">
        <f t="shared" si="136"/>
        <v>1702</v>
      </c>
      <c r="E1704" s="4">
        <f t="shared" si="132"/>
        <v>5.281457753167104E-3</v>
      </c>
      <c r="F1704">
        <f t="shared" si="133"/>
        <v>-2.277246189818996</v>
      </c>
      <c r="G1704">
        <f t="shared" si="134"/>
        <v>0.51890243902439026</v>
      </c>
      <c r="N1704" s="5">
        <v>37032</v>
      </c>
      <c r="O1704">
        <v>10.528749999999999</v>
      </c>
      <c r="P1704" s="10">
        <f t="shared" si="135"/>
        <v>5.416410149999999</v>
      </c>
      <c r="Q1704">
        <v>7.7020833333333334</v>
      </c>
      <c r="R1704" s="10">
        <f t="shared" si="135"/>
        <v>3.9622597500000003</v>
      </c>
      <c r="S1704">
        <v>5.281457753167104E-3</v>
      </c>
      <c r="T1704">
        <v>-2.277246189818996</v>
      </c>
    </row>
    <row r="1705" spans="1:20" x14ac:dyDescent="0.25">
      <c r="A1705" s="8">
        <v>35811</v>
      </c>
      <c r="B1705" s="7">
        <v>4.5394185600000005</v>
      </c>
      <c r="C1705" s="7">
        <v>3.9622597500000003</v>
      </c>
      <c r="D1705">
        <f t="shared" si="136"/>
        <v>1703</v>
      </c>
      <c r="E1705" s="4">
        <f t="shared" si="132"/>
        <v>5.2783564861364719E-3</v>
      </c>
      <c r="F1705">
        <f t="shared" si="133"/>
        <v>-2.277501282033028</v>
      </c>
      <c r="G1705">
        <f t="shared" si="134"/>
        <v>0.51920731707317069</v>
      </c>
      <c r="N1705" s="5">
        <v>35811</v>
      </c>
      <c r="O1705">
        <v>8.8240000000000016</v>
      </c>
      <c r="P1705" s="10">
        <f t="shared" si="135"/>
        <v>4.5394185600000005</v>
      </c>
      <c r="Q1705">
        <v>7.7020833333333334</v>
      </c>
      <c r="R1705" s="10">
        <f t="shared" si="135"/>
        <v>3.9622597500000003</v>
      </c>
      <c r="S1705">
        <v>5.2783564861364719E-3</v>
      </c>
      <c r="T1705">
        <v>-2.277501282033028</v>
      </c>
    </row>
    <row r="1706" spans="1:20" x14ac:dyDescent="0.25">
      <c r="A1706" s="8">
        <v>37496</v>
      </c>
      <c r="B1706" s="7">
        <v>5.6920642499999996</v>
      </c>
      <c r="C1706" s="7">
        <v>3.9586157999999996</v>
      </c>
      <c r="D1706">
        <f t="shared" si="136"/>
        <v>1704</v>
      </c>
      <c r="E1706" s="4">
        <f t="shared" si="132"/>
        <v>5.2752588590906169E-3</v>
      </c>
      <c r="F1706">
        <f t="shared" si="133"/>
        <v>-2.2777562245011085</v>
      </c>
      <c r="G1706">
        <f t="shared" si="134"/>
        <v>0.51951219512195124</v>
      </c>
      <c r="N1706" s="5">
        <v>37496</v>
      </c>
      <c r="O1706">
        <v>11.064583333333333</v>
      </c>
      <c r="P1706" s="10">
        <f t="shared" si="135"/>
        <v>5.6920642499999996</v>
      </c>
      <c r="Q1706">
        <v>7.6949999999999994</v>
      </c>
      <c r="R1706" s="10">
        <f t="shared" si="135"/>
        <v>3.9586157999999996</v>
      </c>
      <c r="S1706">
        <v>5.2752588590906169E-3</v>
      </c>
      <c r="T1706">
        <v>-2.2777562245011085</v>
      </c>
    </row>
    <row r="1707" spans="1:20" x14ac:dyDescent="0.25">
      <c r="A1707" s="8">
        <v>38228</v>
      </c>
      <c r="B1707" s="7">
        <v>5.2498602000000005</v>
      </c>
      <c r="C1707" s="7">
        <v>3.9584014500000002</v>
      </c>
      <c r="D1707">
        <f t="shared" si="136"/>
        <v>1705</v>
      </c>
      <c r="E1707" s="4">
        <f t="shared" si="132"/>
        <v>5.2721648656248741E-3</v>
      </c>
      <c r="F1707">
        <f t="shared" si="133"/>
        <v>-2.2780110173989434</v>
      </c>
      <c r="G1707">
        <f t="shared" si="134"/>
        <v>0.51981707317073167</v>
      </c>
      <c r="N1707" s="5">
        <v>38228</v>
      </c>
      <c r="O1707">
        <v>10.205</v>
      </c>
      <c r="P1707" s="10">
        <f t="shared" si="135"/>
        <v>5.2498602000000005</v>
      </c>
      <c r="Q1707">
        <v>7.694583333333334</v>
      </c>
      <c r="R1707" s="10">
        <f t="shared" si="135"/>
        <v>3.9584014500000002</v>
      </c>
      <c r="S1707">
        <v>5.2721648656248741E-3</v>
      </c>
      <c r="T1707">
        <v>-2.2780110173989434</v>
      </c>
    </row>
    <row r="1708" spans="1:20" x14ac:dyDescent="0.25">
      <c r="A1708" s="8">
        <v>35629</v>
      </c>
      <c r="B1708" s="7">
        <v>4.7748606000000002</v>
      </c>
      <c r="C1708" s="7">
        <v>3.9584014500000002</v>
      </c>
      <c r="D1708">
        <f t="shared" si="136"/>
        <v>1706</v>
      </c>
      <c r="E1708" s="4">
        <f t="shared" si="132"/>
        <v>5.2690744993495967E-3</v>
      </c>
      <c r="F1708">
        <f t="shared" si="133"/>
        <v>-2.2782656609019312</v>
      </c>
      <c r="G1708">
        <f t="shared" si="134"/>
        <v>0.52012195121951221</v>
      </c>
      <c r="N1708" s="5">
        <v>35629</v>
      </c>
      <c r="O1708">
        <v>9.2816666666666663</v>
      </c>
      <c r="P1708" s="10">
        <f t="shared" si="135"/>
        <v>4.7748606000000002</v>
      </c>
      <c r="Q1708">
        <v>7.694583333333334</v>
      </c>
      <c r="R1708" s="10">
        <f t="shared" si="135"/>
        <v>3.9584014500000002</v>
      </c>
      <c r="S1708">
        <v>5.2690744993495967E-3</v>
      </c>
      <c r="T1708">
        <v>-2.2782656609019312</v>
      </c>
    </row>
    <row r="1709" spans="1:20" x14ac:dyDescent="0.25">
      <c r="A1709" s="8">
        <v>38141</v>
      </c>
      <c r="B1709" s="7">
        <v>4.8162301500000009</v>
      </c>
      <c r="C1709" s="7">
        <v>3.9584014499999998</v>
      </c>
      <c r="D1709">
        <f t="shared" si="136"/>
        <v>1707</v>
      </c>
      <c r="E1709" s="4">
        <f t="shared" si="132"/>
        <v>5.2659877538901063E-3</v>
      </c>
      <c r="F1709">
        <f t="shared" si="133"/>
        <v>-2.2785201551851606</v>
      </c>
      <c r="G1709">
        <f t="shared" si="134"/>
        <v>0.52042682926829265</v>
      </c>
      <c r="N1709" s="5">
        <v>38141</v>
      </c>
      <c r="O1709">
        <v>9.3620833333333344</v>
      </c>
      <c r="P1709" s="10">
        <f t="shared" si="135"/>
        <v>4.8162301500000009</v>
      </c>
      <c r="Q1709">
        <v>7.6945833333333331</v>
      </c>
      <c r="R1709" s="10">
        <f t="shared" si="135"/>
        <v>3.9584014499999998</v>
      </c>
      <c r="S1709">
        <v>5.2659877538901063E-3</v>
      </c>
      <c r="T1709">
        <v>-2.2785201551851606</v>
      </c>
    </row>
    <row r="1710" spans="1:20" x14ac:dyDescent="0.25">
      <c r="A1710" s="8">
        <v>35995</v>
      </c>
      <c r="B1710" s="7">
        <v>4.6874057999999996</v>
      </c>
      <c r="C1710" s="7">
        <v>3.9584014499999998</v>
      </c>
      <c r="D1710">
        <f t="shared" si="136"/>
        <v>1708</v>
      </c>
      <c r="E1710" s="4">
        <f t="shared" si="132"/>
        <v>5.2629046228866577E-3</v>
      </c>
      <c r="F1710">
        <f t="shared" si="133"/>
        <v>-2.2787745004234132</v>
      </c>
      <c r="G1710">
        <f t="shared" si="134"/>
        <v>0.52073170731707319</v>
      </c>
      <c r="N1710" s="5">
        <v>35995</v>
      </c>
      <c r="O1710">
        <v>9.1116666666666664</v>
      </c>
      <c r="P1710" s="10">
        <f t="shared" si="135"/>
        <v>4.6874057999999996</v>
      </c>
      <c r="Q1710">
        <v>7.6945833333333331</v>
      </c>
      <c r="R1710" s="10">
        <f t="shared" si="135"/>
        <v>3.9584014499999998</v>
      </c>
      <c r="S1710">
        <v>5.2629046228866577E-3</v>
      </c>
      <c r="T1710">
        <v>-2.2787745004234132</v>
      </c>
    </row>
    <row r="1711" spans="1:20" x14ac:dyDescent="0.25">
      <c r="A1711" s="8">
        <v>37643</v>
      </c>
      <c r="B1711" s="7">
        <v>5.8082419500000002</v>
      </c>
      <c r="C1711" s="7">
        <v>3.9579727500000006</v>
      </c>
      <c r="D1711">
        <f t="shared" si="136"/>
        <v>1709</v>
      </c>
      <c r="E1711" s="4">
        <f t="shared" si="132"/>
        <v>5.2598250999943887E-3</v>
      </c>
      <c r="F1711">
        <f t="shared" si="133"/>
        <v>-2.2790286967911637</v>
      </c>
      <c r="G1711">
        <f t="shared" si="134"/>
        <v>0.52103658536585362</v>
      </c>
      <c r="N1711" s="5">
        <v>37643</v>
      </c>
      <c r="O1711">
        <v>11.290416666666667</v>
      </c>
      <c r="P1711" s="10">
        <f t="shared" si="135"/>
        <v>5.8082419500000002</v>
      </c>
      <c r="Q1711">
        <v>7.6937500000000014</v>
      </c>
      <c r="R1711" s="10">
        <f t="shared" si="135"/>
        <v>3.9579727500000006</v>
      </c>
      <c r="S1711">
        <v>5.2598250999943887E-3</v>
      </c>
      <c r="T1711">
        <v>-2.2790286967911637</v>
      </c>
    </row>
    <row r="1712" spans="1:20" x14ac:dyDescent="0.25">
      <c r="A1712" s="8">
        <v>36677</v>
      </c>
      <c r="B1712" s="7">
        <v>6.7541685000000022</v>
      </c>
      <c r="C1712" s="7">
        <v>3.9579727499999993</v>
      </c>
      <c r="D1712">
        <f t="shared" si="136"/>
        <v>1710</v>
      </c>
      <c r="E1712" s="4">
        <f t="shared" si="132"/>
        <v>5.2567491788832812E-3</v>
      </c>
      <c r="F1712">
        <f t="shared" si="133"/>
        <v>-2.2792827444625807</v>
      </c>
      <c r="G1712">
        <f t="shared" si="134"/>
        <v>0.52134146341463417</v>
      </c>
      <c r="N1712" s="5">
        <v>36677</v>
      </c>
      <c r="O1712">
        <v>13.12916666666667</v>
      </c>
      <c r="P1712" s="10">
        <f t="shared" si="135"/>
        <v>6.7541685000000022</v>
      </c>
      <c r="Q1712">
        <v>7.6937499999999988</v>
      </c>
      <c r="R1712" s="10">
        <f t="shared" si="135"/>
        <v>3.9579727499999993</v>
      </c>
      <c r="S1712">
        <v>5.2567491788832812E-3</v>
      </c>
      <c r="T1712">
        <v>-2.2792827444625807</v>
      </c>
    </row>
    <row r="1713" spans="1:20" x14ac:dyDescent="0.25">
      <c r="A1713" s="8">
        <v>37896</v>
      </c>
      <c r="B1713" s="7">
        <v>5.7299669217391305</v>
      </c>
      <c r="C1713" s="7">
        <v>3.9564909391304353</v>
      </c>
      <c r="D1713">
        <f t="shared" si="136"/>
        <v>1711</v>
      </c>
      <c r="E1713" s="4">
        <f t="shared" si="132"/>
        <v>5.2536768532381126E-3</v>
      </c>
      <c r="F1713">
        <f t="shared" si="133"/>
        <v>-2.2795366436115274</v>
      </c>
      <c r="G1713">
        <f t="shared" si="134"/>
        <v>0.5216463414634146</v>
      </c>
      <c r="N1713" s="5">
        <v>37896</v>
      </c>
      <c r="O1713">
        <v>11.138260869565217</v>
      </c>
      <c r="P1713" s="10">
        <f t="shared" si="135"/>
        <v>5.7299669217391305</v>
      </c>
      <c r="Q1713">
        <v>7.6908695652173922</v>
      </c>
      <c r="R1713" s="10">
        <f t="shared" si="135"/>
        <v>3.9564909391304353</v>
      </c>
      <c r="S1713">
        <v>5.2536768532381126E-3</v>
      </c>
      <c r="T1713">
        <v>-2.2795366436115274</v>
      </c>
    </row>
    <row r="1714" spans="1:20" x14ac:dyDescent="0.25">
      <c r="A1714" s="8">
        <v>37428</v>
      </c>
      <c r="B1714" s="7">
        <v>5.8832644499999995</v>
      </c>
      <c r="C1714" s="7">
        <v>3.9541144500000001</v>
      </c>
      <c r="D1714">
        <f t="shared" si="136"/>
        <v>1712</v>
      </c>
      <c r="E1714" s="4">
        <f t="shared" si="132"/>
        <v>5.2506081167584175E-3</v>
      </c>
      <c r="F1714">
        <f t="shared" si="133"/>
        <v>-2.2797903944115614</v>
      </c>
      <c r="G1714">
        <f t="shared" si="134"/>
        <v>0.52195121951219514</v>
      </c>
      <c r="N1714" s="5">
        <v>37428</v>
      </c>
      <c r="O1714">
        <v>11.436249999999999</v>
      </c>
      <c r="P1714" s="10">
        <f t="shared" si="135"/>
        <v>5.8832644499999995</v>
      </c>
      <c r="Q1714">
        <v>7.6862500000000002</v>
      </c>
      <c r="R1714" s="10">
        <f t="shared" si="135"/>
        <v>3.9541144500000001</v>
      </c>
      <c r="S1714">
        <v>5.2506081167584175E-3</v>
      </c>
      <c r="T1714">
        <v>-2.2797903944115614</v>
      </c>
    </row>
    <row r="1715" spans="1:20" x14ac:dyDescent="0.25">
      <c r="A1715" s="8">
        <v>36822</v>
      </c>
      <c r="B1715" s="7">
        <v>6.9665893500000013</v>
      </c>
      <c r="C1715" s="7">
        <v>3.9541144499999987</v>
      </c>
      <c r="D1715">
        <f t="shared" si="136"/>
        <v>1713</v>
      </c>
      <c r="E1715" s="4">
        <f t="shared" si="132"/>
        <v>5.2475429631584419E-3</v>
      </c>
      <c r="F1715">
        <f t="shared" si="133"/>
        <v>-2.2800439970359374</v>
      </c>
      <c r="G1715">
        <f t="shared" si="134"/>
        <v>0.52225609756097557</v>
      </c>
      <c r="N1715" s="5">
        <v>36822</v>
      </c>
      <c r="O1715">
        <v>13.542083333333336</v>
      </c>
      <c r="P1715" s="10">
        <f t="shared" si="135"/>
        <v>6.9665893500000013</v>
      </c>
      <c r="Q1715">
        <v>7.6862499999999976</v>
      </c>
      <c r="R1715" s="10">
        <f t="shared" si="135"/>
        <v>3.9541144499999987</v>
      </c>
      <c r="S1715">
        <v>5.2475429631584419E-3</v>
      </c>
      <c r="T1715">
        <v>-2.2800439970359374</v>
      </c>
    </row>
    <row r="1716" spans="1:20" x14ac:dyDescent="0.25">
      <c r="A1716" s="8">
        <v>35883</v>
      </c>
      <c r="B1716" s="7">
        <v>4.9249055999999998</v>
      </c>
      <c r="C1716" s="7">
        <v>3.9536857500000013</v>
      </c>
      <c r="D1716">
        <f t="shared" si="136"/>
        <v>1714</v>
      </c>
      <c r="E1716" s="4">
        <f t="shared" si="132"/>
        <v>5.2444813861671005E-3</v>
      </c>
      <c r="F1716">
        <f t="shared" si="133"/>
        <v>-2.2802974516576064</v>
      </c>
      <c r="G1716">
        <f t="shared" si="134"/>
        <v>0.52256097560975612</v>
      </c>
      <c r="N1716" s="5">
        <v>35883</v>
      </c>
      <c r="O1716">
        <v>9.5733333333333324</v>
      </c>
      <c r="P1716" s="10">
        <f t="shared" si="135"/>
        <v>4.9249055999999998</v>
      </c>
      <c r="Q1716">
        <v>7.6854166666666694</v>
      </c>
      <c r="R1716" s="10">
        <f t="shared" si="135"/>
        <v>3.9536857500000013</v>
      </c>
      <c r="S1716">
        <v>5.2444813861671005E-3</v>
      </c>
      <c r="T1716">
        <v>-2.2802974516576064</v>
      </c>
    </row>
    <row r="1717" spans="1:20" x14ac:dyDescent="0.25">
      <c r="A1717" s="8">
        <v>35951</v>
      </c>
      <c r="B1717" s="7">
        <v>5.3707535999999996</v>
      </c>
      <c r="C1717" s="7">
        <v>3.9536857499999996</v>
      </c>
      <c r="D1717">
        <f t="shared" si="136"/>
        <v>1715</v>
      </c>
      <c r="E1717" s="4">
        <f t="shared" si="132"/>
        <v>5.2414233795279363E-3</v>
      </c>
      <c r="F1717">
        <f t="shared" si="133"/>
        <v>-2.2805507584492162</v>
      </c>
      <c r="G1717">
        <f t="shared" si="134"/>
        <v>0.52286585365853655</v>
      </c>
      <c r="N1717" s="5">
        <v>35951</v>
      </c>
      <c r="O1717">
        <v>10.44</v>
      </c>
      <c r="P1717" s="10">
        <f t="shared" si="135"/>
        <v>5.3707535999999996</v>
      </c>
      <c r="Q1717">
        <v>7.6854166666666659</v>
      </c>
      <c r="R1717" s="10">
        <f t="shared" si="135"/>
        <v>3.9536857499999996</v>
      </c>
      <c r="S1717">
        <v>5.2414233795279363E-3</v>
      </c>
      <c r="T1717">
        <v>-2.2805507584492162</v>
      </c>
    </row>
    <row r="1718" spans="1:20" x14ac:dyDescent="0.25">
      <c r="A1718" s="8">
        <v>36896</v>
      </c>
      <c r="B1718" s="7">
        <v>4.8205171500000006</v>
      </c>
      <c r="C1718" s="7">
        <v>3.9534714000000006</v>
      </c>
      <c r="D1718">
        <f t="shared" si="136"/>
        <v>1716</v>
      </c>
      <c r="E1718" s="4">
        <f t="shared" si="132"/>
        <v>5.238368936999074E-3</v>
      </c>
      <c r="F1718">
        <f t="shared" si="133"/>
        <v>-2.2808039175831136</v>
      </c>
      <c r="G1718">
        <f t="shared" si="134"/>
        <v>0.52317073170731709</v>
      </c>
      <c r="N1718" s="5">
        <v>36896</v>
      </c>
      <c r="O1718">
        <v>9.3704166666666673</v>
      </c>
      <c r="P1718" s="10">
        <f t="shared" si="135"/>
        <v>4.8205171500000006</v>
      </c>
      <c r="Q1718">
        <v>7.6850000000000014</v>
      </c>
      <c r="R1718" s="10">
        <f t="shared" si="135"/>
        <v>3.9534714000000006</v>
      </c>
      <c r="S1718">
        <v>5.238368936999074E-3</v>
      </c>
      <c r="T1718">
        <v>-2.2808039175831136</v>
      </c>
    </row>
    <row r="1719" spans="1:20" x14ac:dyDescent="0.25">
      <c r="A1719" s="8">
        <v>36396</v>
      </c>
      <c r="B1719" s="7">
        <v>5.8303945565217381</v>
      </c>
      <c r="C1719" s="7">
        <v>3.9520175478260868</v>
      </c>
      <c r="D1719">
        <f t="shared" si="136"/>
        <v>1717</v>
      </c>
      <c r="E1719" s="4">
        <f t="shared" si="132"/>
        <v>5.23531805235318E-3</v>
      </c>
      <c r="F1719">
        <f t="shared" si="133"/>
        <v>-2.2810569292313434</v>
      </c>
      <c r="G1719">
        <f t="shared" si="134"/>
        <v>0.52347560975609753</v>
      </c>
      <c r="N1719" s="5">
        <v>36396</v>
      </c>
      <c r="O1719">
        <v>11.333478260869564</v>
      </c>
      <c r="P1719" s="10">
        <f t="shared" si="135"/>
        <v>5.8303945565217381</v>
      </c>
      <c r="Q1719">
        <v>7.6821739130434779</v>
      </c>
      <c r="R1719" s="10">
        <f t="shared" si="135"/>
        <v>3.9520175478260868</v>
      </c>
      <c r="S1719">
        <v>5.23531805235318E-3</v>
      </c>
      <c r="T1719">
        <v>-2.2810569292313434</v>
      </c>
    </row>
    <row r="1720" spans="1:20" x14ac:dyDescent="0.25">
      <c r="A1720" s="8">
        <v>38078</v>
      </c>
      <c r="B1720" s="7">
        <v>5.0747362499999999</v>
      </c>
      <c r="C1720" s="7">
        <v>3.9502561500000004</v>
      </c>
      <c r="D1720">
        <f t="shared" si="136"/>
        <v>1718</v>
      </c>
      <c r="E1720" s="4">
        <f t="shared" si="132"/>
        <v>5.232270719377422E-3</v>
      </c>
      <c r="F1720">
        <f t="shared" si="133"/>
        <v>-2.2813097935656503</v>
      </c>
      <c r="G1720">
        <f t="shared" si="134"/>
        <v>0.52378048780487807</v>
      </c>
      <c r="N1720" s="5">
        <v>38078</v>
      </c>
      <c r="O1720">
        <v>9.8645833333333339</v>
      </c>
      <c r="P1720" s="10">
        <f t="shared" si="135"/>
        <v>5.0747362499999999</v>
      </c>
      <c r="Q1720">
        <v>7.6787500000000009</v>
      </c>
      <c r="R1720" s="10">
        <f t="shared" si="135"/>
        <v>3.9502561500000004</v>
      </c>
      <c r="S1720">
        <v>5.232270719377422E-3</v>
      </c>
      <c r="T1720">
        <v>-2.2813097935656503</v>
      </c>
    </row>
    <row r="1721" spans="1:20" x14ac:dyDescent="0.25">
      <c r="A1721" s="8">
        <v>38158</v>
      </c>
      <c r="B1721" s="7">
        <v>5.7540114000000013</v>
      </c>
      <c r="C1721" s="7">
        <v>3.950041800000001</v>
      </c>
      <c r="D1721">
        <f t="shared" si="136"/>
        <v>1719</v>
      </c>
      <c r="E1721" s="4">
        <f t="shared" si="132"/>
        <v>5.2292269318734213E-3</v>
      </c>
      <c r="F1721">
        <f t="shared" si="133"/>
        <v>-2.2815625107574795</v>
      </c>
      <c r="G1721">
        <f t="shared" si="134"/>
        <v>0.5240853658536585</v>
      </c>
      <c r="N1721" s="5">
        <v>38158</v>
      </c>
      <c r="O1721">
        <v>11.185000000000002</v>
      </c>
      <c r="P1721" s="10">
        <f t="shared" si="135"/>
        <v>5.7540114000000013</v>
      </c>
      <c r="Q1721">
        <v>7.6783333333333355</v>
      </c>
      <c r="R1721" s="10">
        <f t="shared" si="135"/>
        <v>3.950041800000001</v>
      </c>
      <c r="S1721">
        <v>5.2292269318734213E-3</v>
      </c>
      <c r="T1721">
        <v>-2.2815625107574795</v>
      </c>
    </row>
    <row r="1722" spans="1:20" x14ac:dyDescent="0.25">
      <c r="A1722" s="8">
        <v>36919</v>
      </c>
      <c r="B1722" s="7">
        <v>5.1962726999999997</v>
      </c>
      <c r="C1722" s="7">
        <v>3.9500418000000006</v>
      </c>
      <c r="D1722">
        <f t="shared" si="136"/>
        <v>1720</v>
      </c>
      <c r="E1722" s="4">
        <f t="shared" si="132"/>
        <v>5.2261866836572158E-3</v>
      </c>
      <c r="F1722">
        <f t="shared" si="133"/>
        <v>-2.2818150809779758</v>
      </c>
      <c r="G1722">
        <f t="shared" si="134"/>
        <v>0.52439024390243905</v>
      </c>
      <c r="N1722" s="5">
        <v>36919</v>
      </c>
      <c r="O1722">
        <v>10.100833333333332</v>
      </c>
      <c r="P1722" s="10">
        <f t="shared" si="135"/>
        <v>5.1962726999999997</v>
      </c>
      <c r="Q1722">
        <v>7.6783333333333346</v>
      </c>
      <c r="R1722" s="10">
        <f t="shared" si="135"/>
        <v>3.9500418000000006</v>
      </c>
      <c r="S1722">
        <v>5.2261866836572158E-3</v>
      </c>
      <c r="T1722">
        <v>-2.2818150809779758</v>
      </c>
    </row>
    <row r="1723" spans="1:20" x14ac:dyDescent="0.25">
      <c r="A1723" s="8">
        <v>36201</v>
      </c>
      <c r="B1723" s="7">
        <v>6.224724000000001</v>
      </c>
      <c r="C1723" s="7">
        <v>3.9483270000000004</v>
      </c>
      <c r="D1723">
        <f t="shared" si="136"/>
        <v>1721</v>
      </c>
      <c r="E1723" s="4">
        <f t="shared" si="132"/>
        <v>5.2231499685592162E-3</v>
      </c>
      <c r="F1723">
        <f t="shared" si="133"/>
        <v>-2.2820675043979874</v>
      </c>
      <c r="G1723">
        <f t="shared" si="134"/>
        <v>0.52469512195121948</v>
      </c>
      <c r="N1723" s="5">
        <v>36201</v>
      </c>
      <c r="O1723">
        <v>12.100000000000001</v>
      </c>
      <c r="P1723" s="10">
        <f t="shared" si="135"/>
        <v>6.224724000000001</v>
      </c>
      <c r="Q1723">
        <v>7.6750000000000007</v>
      </c>
      <c r="R1723" s="10">
        <f t="shared" si="135"/>
        <v>3.9483270000000004</v>
      </c>
      <c r="S1723">
        <v>5.2231499685592162E-3</v>
      </c>
      <c r="T1723">
        <v>-2.2820675043979874</v>
      </c>
    </row>
    <row r="1724" spans="1:20" x14ac:dyDescent="0.25">
      <c r="A1724" s="8">
        <v>37761</v>
      </c>
      <c r="B1724" s="7">
        <v>5.3581069500000016</v>
      </c>
      <c r="C1724" s="7">
        <v>3.9457548000000009</v>
      </c>
      <c r="D1724">
        <f t="shared" si="136"/>
        <v>1722</v>
      </c>
      <c r="E1724" s="4">
        <f t="shared" si="132"/>
        <v>5.220116780424164E-3</v>
      </c>
      <c r="F1724">
        <f t="shared" si="133"/>
        <v>-2.2823197811880629</v>
      </c>
      <c r="G1724">
        <f t="shared" si="134"/>
        <v>0.52500000000000002</v>
      </c>
      <c r="N1724" s="5">
        <v>37761</v>
      </c>
      <c r="O1724">
        <v>10.415416666666669</v>
      </c>
      <c r="P1724" s="10">
        <f t="shared" si="135"/>
        <v>5.3581069500000016</v>
      </c>
      <c r="Q1724">
        <v>7.6700000000000017</v>
      </c>
      <c r="R1724" s="10">
        <f t="shared" si="135"/>
        <v>3.9457548000000009</v>
      </c>
      <c r="S1724">
        <v>5.220116780424164E-3</v>
      </c>
      <c r="T1724">
        <v>-2.2823197811880629</v>
      </c>
    </row>
    <row r="1725" spans="1:20" x14ac:dyDescent="0.25">
      <c r="A1725" s="8">
        <v>37525</v>
      </c>
      <c r="B1725" s="7">
        <v>5.8581854999999985</v>
      </c>
      <c r="C1725" s="7">
        <v>3.9457548000000005</v>
      </c>
      <c r="D1725">
        <f t="shared" si="136"/>
        <v>1723</v>
      </c>
      <c r="E1725" s="4">
        <f t="shared" si="132"/>
        <v>5.2170871131110913E-3</v>
      </c>
      <c r="F1725">
        <f t="shared" si="133"/>
        <v>-2.2825719115184557</v>
      </c>
      <c r="G1725">
        <f t="shared" si="134"/>
        <v>0.52530487804878045</v>
      </c>
      <c r="N1725" s="5">
        <v>37525</v>
      </c>
      <c r="O1725">
        <v>11.387499999999998</v>
      </c>
      <c r="P1725" s="10">
        <f t="shared" si="135"/>
        <v>5.8581854999999985</v>
      </c>
      <c r="Q1725">
        <v>7.6700000000000008</v>
      </c>
      <c r="R1725" s="10">
        <f t="shared" si="135"/>
        <v>3.9457548000000005</v>
      </c>
      <c r="S1725">
        <v>5.2170871131110913E-3</v>
      </c>
      <c r="T1725">
        <v>-2.2825719115184557</v>
      </c>
    </row>
    <row r="1726" spans="1:20" x14ac:dyDescent="0.25">
      <c r="A1726" s="8">
        <v>37586</v>
      </c>
      <c r="B1726" s="7">
        <v>5.8579711500000009</v>
      </c>
      <c r="C1726" s="7">
        <v>3.9457547999999996</v>
      </c>
      <c r="D1726">
        <f t="shared" si="136"/>
        <v>1724</v>
      </c>
      <c r="E1726" s="4">
        <f t="shared" si="132"/>
        <v>5.2140609604932773E-3</v>
      </c>
      <c r="F1726">
        <f t="shared" si="133"/>
        <v>-2.2828238955591211</v>
      </c>
      <c r="G1726">
        <f t="shared" si="134"/>
        <v>0.525609756097561</v>
      </c>
      <c r="N1726" s="5">
        <v>37586</v>
      </c>
      <c r="O1726">
        <v>11.387083333333335</v>
      </c>
      <c r="P1726" s="10">
        <f t="shared" si="135"/>
        <v>5.8579711500000009</v>
      </c>
      <c r="Q1726">
        <v>7.669999999999999</v>
      </c>
      <c r="R1726" s="10">
        <f t="shared" si="135"/>
        <v>3.9457547999999996</v>
      </c>
      <c r="S1726">
        <v>5.2140609604932773E-3</v>
      </c>
      <c r="T1726">
        <v>-2.2828238955591211</v>
      </c>
    </row>
    <row r="1727" spans="1:20" x14ac:dyDescent="0.25">
      <c r="A1727" s="8">
        <v>37943</v>
      </c>
      <c r="B1727" s="7">
        <v>5.3707535999999996</v>
      </c>
      <c r="C1727" s="7">
        <v>3.9455404500000006</v>
      </c>
      <c r="D1727">
        <f t="shared" si="136"/>
        <v>1725</v>
      </c>
      <c r="E1727" s="4">
        <f t="shared" si="132"/>
        <v>5.2110383164582089E-3</v>
      </c>
      <c r="F1727">
        <f t="shared" si="133"/>
        <v>-2.2830757334797198</v>
      </c>
      <c r="G1727">
        <f t="shared" si="134"/>
        <v>0.52591463414634143</v>
      </c>
      <c r="N1727" s="5">
        <v>37943</v>
      </c>
      <c r="O1727">
        <v>10.44</v>
      </c>
      <c r="P1727" s="10">
        <f t="shared" si="135"/>
        <v>5.3707535999999996</v>
      </c>
      <c r="Q1727">
        <v>7.6695833333333345</v>
      </c>
      <c r="R1727" s="10">
        <f t="shared" si="135"/>
        <v>3.9455404500000006</v>
      </c>
      <c r="S1727">
        <v>5.2110383164582089E-3</v>
      </c>
      <c r="T1727">
        <v>-2.2830757334797198</v>
      </c>
    </row>
    <row r="1728" spans="1:20" x14ac:dyDescent="0.25">
      <c r="A1728" s="8">
        <v>37908</v>
      </c>
      <c r="B1728" s="7">
        <v>4.8331638000000003</v>
      </c>
      <c r="C1728" s="7">
        <v>3.9421108500000002</v>
      </c>
      <c r="D1728">
        <f t="shared" si="136"/>
        <v>1726</v>
      </c>
      <c r="E1728" s="4">
        <f t="shared" si="132"/>
        <v>5.2080191749075376E-3</v>
      </c>
      <c r="F1728">
        <f t="shared" si="133"/>
        <v>-2.2833274254496176</v>
      </c>
      <c r="G1728">
        <f t="shared" si="134"/>
        <v>0.52621951219512197</v>
      </c>
      <c r="N1728" s="5">
        <v>37908</v>
      </c>
      <c r="O1728">
        <v>9.3950000000000014</v>
      </c>
      <c r="P1728" s="10">
        <f t="shared" si="135"/>
        <v>4.8331638000000003</v>
      </c>
      <c r="Q1728">
        <v>7.6629166666666668</v>
      </c>
      <c r="R1728" s="10">
        <f t="shared" si="135"/>
        <v>3.9421108500000002</v>
      </c>
      <c r="S1728">
        <v>5.2080191749075376E-3</v>
      </c>
      <c r="T1728">
        <v>-2.2833274254496176</v>
      </c>
    </row>
    <row r="1729" spans="1:20" x14ac:dyDescent="0.25">
      <c r="A1729" s="8">
        <v>36444</v>
      </c>
      <c r="B1729" s="7">
        <v>6.5458203000000008</v>
      </c>
      <c r="C1729" s="7">
        <v>3.9416821500000006</v>
      </c>
      <c r="D1729">
        <f t="shared" si="136"/>
        <v>1727</v>
      </c>
      <c r="E1729" s="4">
        <f t="shared" si="132"/>
        <v>5.2050035297570418E-3</v>
      </c>
      <c r="F1729">
        <f t="shared" si="133"/>
        <v>-2.2835789716378856</v>
      </c>
      <c r="G1729">
        <f t="shared" si="134"/>
        <v>0.52652439024390241</v>
      </c>
      <c r="N1729" s="5">
        <v>36444</v>
      </c>
      <c r="O1729">
        <v>12.724166666666669</v>
      </c>
      <c r="P1729" s="10">
        <f t="shared" si="135"/>
        <v>6.5458203000000008</v>
      </c>
      <c r="Q1729">
        <v>7.6620833333333342</v>
      </c>
      <c r="R1729" s="10">
        <f t="shared" si="135"/>
        <v>3.9416821500000006</v>
      </c>
      <c r="S1729">
        <v>5.2050035297570418E-3</v>
      </c>
      <c r="T1729">
        <v>-2.2835789716378856</v>
      </c>
    </row>
    <row r="1730" spans="1:20" x14ac:dyDescent="0.25">
      <c r="A1730" s="8">
        <v>38053</v>
      </c>
      <c r="B1730" s="7">
        <v>5.0875972500000008</v>
      </c>
      <c r="C1730" s="7">
        <v>3.9414677999999999</v>
      </c>
      <c r="D1730">
        <f t="shared" si="136"/>
        <v>1728</v>
      </c>
      <c r="E1730" s="4">
        <f t="shared" si="132"/>
        <v>5.2019913749365805E-3</v>
      </c>
      <c r="F1730">
        <f t="shared" si="133"/>
        <v>-2.2838303722133015</v>
      </c>
      <c r="G1730">
        <f t="shared" si="134"/>
        <v>0.52682926829268295</v>
      </c>
      <c r="N1730" s="5">
        <v>38053</v>
      </c>
      <c r="O1730">
        <v>9.8895833333333343</v>
      </c>
      <c r="P1730" s="10">
        <f t="shared" si="135"/>
        <v>5.0875972500000008</v>
      </c>
      <c r="Q1730">
        <v>7.6616666666666662</v>
      </c>
      <c r="R1730" s="10">
        <f t="shared" si="135"/>
        <v>3.9414677999999999</v>
      </c>
      <c r="S1730">
        <v>5.2019913749365805E-3</v>
      </c>
      <c r="T1730">
        <v>-2.2838303722133015</v>
      </c>
    </row>
    <row r="1731" spans="1:20" x14ac:dyDescent="0.25">
      <c r="A1731" s="8">
        <v>37531</v>
      </c>
      <c r="B1731" s="7">
        <v>4.7861626909090917</v>
      </c>
      <c r="C1731" s="7">
        <v>3.9403765636363639</v>
      </c>
      <c r="D1731">
        <f t="shared" si="136"/>
        <v>1729</v>
      </c>
      <c r="E1731" s="4">
        <f t="shared" ref="E1731:E1794" si="137">(D$1+1)/D1731/365</f>
        <v>5.198982704390058E-3</v>
      </c>
      <c r="F1731">
        <f t="shared" ref="F1731:F1794" si="138">LOG(E1731)</f>
        <v>-2.2840816273443498</v>
      </c>
      <c r="G1731">
        <f t="shared" ref="G1731:G1794" si="139">D1731/D$1</f>
        <v>0.52713414634146338</v>
      </c>
      <c r="N1731" s="5">
        <v>37531</v>
      </c>
      <c r="O1731">
        <v>9.3036363636363646</v>
      </c>
      <c r="P1731" s="10">
        <f t="shared" si="135"/>
        <v>4.7861626909090917</v>
      </c>
      <c r="Q1731">
        <v>7.6595454545454551</v>
      </c>
      <c r="R1731" s="10">
        <f t="shared" si="135"/>
        <v>3.9403765636363639</v>
      </c>
      <c r="S1731">
        <v>5.198982704390058E-3</v>
      </c>
      <c r="T1731">
        <v>-2.2840816273443498</v>
      </c>
    </row>
    <row r="1732" spans="1:20" x14ac:dyDescent="0.25">
      <c r="A1732" s="8">
        <v>36242</v>
      </c>
      <c r="B1732" s="7">
        <v>6.0909696000000011</v>
      </c>
      <c r="C1732" s="7">
        <v>3.9397157217391299</v>
      </c>
      <c r="D1732">
        <f t="shared" si="136"/>
        <v>1730</v>
      </c>
      <c r="E1732" s="4">
        <f t="shared" si="137"/>
        <v>5.1959775120753822E-3</v>
      </c>
      <c r="F1732">
        <f t="shared" si="138"/>
        <v>-2.2843327371992226</v>
      </c>
      <c r="G1732">
        <f t="shared" si="139"/>
        <v>0.52743902439024393</v>
      </c>
      <c r="N1732" s="5">
        <v>36242</v>
      </c>
      <c r="O1732">
        <v>11.840000000000002</v>
      </c>
      <c r="P1732" s="10">
        <f t="shared" ref="P1732:R1795" si="140">O1732*0.51444</f>
        <v>6.0909696000000011</v>
      </c>
      <c r="Q1732">
        <v>7.6582608695652166</v>
      </c>
      <c r="R1732" s="10">
        <f t="shared" si="140"/>
        <v>3.9397157217391299</v>
      </c>
      <c r="S1732">
        <v>5.1959775120753822E-3</v>
      </c>
      <c r="T1732">
        <v>-2.2843327371992226</v>
      </c>
    </row>
    <row r="1733" spans="1:20" x14ac:dyDescent="0.25">
      <c r="A1733" s="8">
        <v>38045</v>
      </c>
      <c r="B1733" s="7">
        <v>5.1206071500000006</v>
      </c>
      <c r="C1733" s="7">
        <v>3.9378238500000009</v>
      </c>
      <c r="D1733">
        <f t="shared" ref="D1733:D1796" si="141">D1732+1</f>
        <v>1731</v>
      </c>
      <c r="E1733" s="4">
        <f t="shared" si="137"/>
        <v>5.1929757919644201E-3</v>
      </c>
      <c r="F1733">
        <f t="shared" si="138"/>
        <v>-2.2845837019458211</v>
      </c>
      <c r="G1733">
        <f t="shared" si="139"/>
        <v>0.52774390243902436</v>
      </c>
      <c r="N1733" s="5">
        <v>38045</v>
      </c>
      <c r="O1733">
        <v>9.9537500000000012</v>
      </c>
      <c r="P1733" s="10">
        <f t="shared" si="140"/>
        <v>5.1206071500000006</v>
      </c>
      <c r="Q1733">
        <v>7.6545833333333348</v>
      </c>
      <c r="R1733" s="10">
        <f t="shared" si="140"/>
        <v>3.9378238500000009</v>
      </c>
      <c r="S1733">
        <v>5.1929757919644201E-3</v>
      </c>
      <c r="T1733">
        <v>-2.2845837019458211</v>
      </c>
    </row>
    <row r="1734" spans="1:20" x14ac:dyDescent="0.25">
      <c r="A1734" s="8">
        <v>38026</v>
      </c>
      <c r="B1734" s="7">
        <v>4.633389600000001</v>
      </c>
      <c r="C1734" s="7">
        <v>3.9376095000000007</v>
      </c>
      <c r="D1734">
        <f t="shared" si="141"/>
        <v>1732</v>
      </c>
      <c r="E1734" s="4">
        <f t="shared" si="137"/>
        <v>5.1899775380429619E-3</v>
      </c>
      <c r="F1734">
        <f t="shared" si="138"/>
        <v>-2.2848345217517547</v>
      </c>
      <c r="G1734">
        <f t="shared" si="139"/>
        <v>0.5280487804878049</v>
      </c>
      <c r="N1734" s="5">
        <v>38026</v>
      </c>
      <c r="O1734">
        <v>9.0066666666666677</v>
      </c>
      <c r="P1734" s="10">
        <f t="shared" si="140"/>
        <v>4.633389600000001</v>
      </c>
      <c r="Q1734">
        <v>7.6541666666666677</v>
      </c>
      <c r="R1734" s="10">
        <f t="shared" si="140"/>
        <v>3.9376095000000007</v>
      </c>
      <c r="S1734">
        <v>5.1899775380429619E-3</v>
      </c>
      <c r="T1734">
        <v>-2.2848345217517547</v>
      </c>
    </row>
    <row r="1735" spans="1:20" x14ac:dyDescent="0.25">
      <c r="A1735" s="8">
        <v>37341</v>
      </c>
      <c r="B1735" s="7">
        <v>4.8455961000000007</v>
      </c>
      <c r="C1735" s="7">
        <v>3.93739515</v>
      </c>
      <c r="D1735">
        <f t="shared" si="141"/>
        <v>1733</v>
      </c>
      <c r="E1735" s="4">
        <f t="shared" si="137"/>
        <v>5.1869827443106814E-3</v>
      </c>
      <c r="F1735">
        <f t="shared" si="138"/>
        <v>-2.285085196784344</v>
      </c>
      <c r="G1735">
        <f t="shared" si="139"/>
        <v>0.52835365853658534</v>
      </c>
      <c r="N1735" s="5">
        <v>37341</v>
      </c>
      <c r="O1735">
        <v>9.4191666666666674</v>
      </c>
      <c r="P1735" s="10">
        <f t="shared" si="140"/>
        <v>4.8455961000000007</v>
      </c>
      <c r="Q1735">
        <v>7.6537499999999996</v>
      </c>
      <c r="R1735" s="10">
        <f t="shared" si="140"/>
        <v>3.93739515</v>
      </c>
      <c r="S1735">
        <v>5.1869827443106814E-3</v>
      </c>
      <c r="T1735">
        <v>-2.285085196784344</v>
      </c>
    </row>
    <row r="1736" spans="1:20" x14ac:dyDescent="0.25">
      <c r="A1736" s="8">
        <v>37188</v>
      </c>
      <c r="B1736" s="7">
        <v>4.6867720695652162</v>
      </c>
      <c r="C1736" s="7">
        <v>3.9343476521739125</v>
      </c>
      <c r="D1736">
        <f t="shared" si="141"/>
        <v>1734</v>
      </c>
      <c r="E1736" s="4">
        <f t="shared" si="137"/>
        <v>5.1839914047810904E-3</v>
      </c>
      <c r="F1736">
        <f t="shared" si="138"/>
        <v>-2.2853357272106187</v>
      </c>
      <c r="G1736">
        <f t="shared" si="139"/>
        <v>0.52865853658536588</v>
      </c>
      <c r="N1736" s="5">
        <v>37188</v>
      </c>
      <c r="O1736">
        <v>9.110434782608694</v>
      </c>
      <c r="P1736" s="10">
        <f t="shared" si="140"/>
        <v>4.6867720695652162</v>
      </c>
      <c r="Q1736">
        <v>7.6478260869565204</v>
      </c>
      <c r="R1736" s="10">
        <f t="shared" si="140"/>
        <v>3.9343476521739125</v>
      </c>
      <c r="S1736">
        <v>5.1839914047810904E-3</v>
      </c>
      <c r="T1736">
        <v>-2.2853357272106187</v>
      </c>
    </row>
    <row r="1737" spans="1:20" x14ac:dyDescent="0.25">
      <c r="A1737" s="8">
        <v>37731</v>
      </c>
      <c r="B1737" s="7">
        <v>5.7623710500000014</v>
      </c>
      <c r="C1737" s="7">
        <v>3.9335368500000012</v>
      </c>
      <c r="D1737">
        <f t="shared" si="141"/>
        <v>1735</v>
      </c>
      <c r="E1737" s="4">
        <f t="shared" si="137"/>
        <v>5.1810035134815047E-3</v>
      </c>
      <c r="F1737">
        <f t="shared" si="138"/>
        <v>-2.2855861131973194</v>
      </c>
      <c r="G1737">
        <f t="shared" si="139"/>
        <v>0.52896341463414631</v>
      </c>
      <c r="N1737" s="5">
        <v>37731</v>
      </c>
      <c r="O1737">
        <v>11.201250000000002</v>
      </c>
      <c r="P1737" s="10">
        <f t="shared" si="140"/>
        <v>5.7623710500000014</v>
      </c>
      <c r="Q1737">
        <v>7.646250000000002</v>
      </c>
      <c r="R1737" s="10">
        <f t="shared" si="140"/>
        <v>3.9335368500000012</v>
      </c>
      <c r="S1737">
        <v>5.1810035134815047E-3</v>
      </c>
      <c r="T1737">
        <v>-2.2855861131973194</v>
      </c>
    </row>
    <row r="1738" spans="1:20" x14ac:dyDescent="0.25">
      <c r="A1738" s="8">
        <v>37618</v>
      </c>
      <c r="B1738" s="7">
        <v>4.7454946500000004</v>
      </c>
      <c r="C1738" s="7">
        <v>3.9331081499999998</v>
      </c>
      <c r="D1738">
        <f t="shared" si="141"/>
        <v>1736</v>
      </c>
      <c r="E1738" s="4">
        <f t="shared" si="137"/>
        <v>5.1780190644530018E-3</v>
      </c>
      <c r="F1738">
        <f t="shared" si="138"/>
        <v>-2.2858363549109</v>
      </c>
      <c r="G1738">
        <f t="shared" si="139"/>
        <v>0.52926829268292686</v>
      </c>
      <c r="N1738" s="5">
        <v>37618</v>
      </c>
      <c r="O1738">
        <v>9.2245833333333334</v>
      </c>
      <c r="P1738" s="10">
        <f t="shared" si="140"/>
        <v>4.7454946500000004</v>
      </c>
      <c r="Q1738">
        <v>7.6454166666666659</v>
      </c>
      <c r="R1738" s="10">
        <f t="shared" si="140"/>
        <v>3.9331081499999998</v>
      </c>
      <c r="S1738">
        <v>5.1780190644530018E-3</v>
      </c>
      <c r="T1738">
        <v>-2.2858363549109</v>
      </c>
    </row>
    <row r="1739" spans="1:20" x14ac:dyDescent="0.25">
      <c r="A1739" s="5">
        <v>38687</v>
      </c>
      <c r="B1739">
        <v>5.1179764909090926</v>
      </c>
      <c r="C1739">
        <v>3.9317246181818186</v>
      </c>
      <c r="D1739">
        <f t="shared" si="141"/>
        <v>1737</v>
      </c>
      <c r="E1739" s="4">
        <f t="shared" si="137"/>
        <v>5.1750380517503808E-3</v>
      </c>
      <c r="F1739">
        <f t="shared" si="138"/>
        <v>-2.2860864525175257</v>
      </c>
      <c r="G1739">
        <f t="shared" si="139"/>
        <v>0.52957317073170729</v>
      </c>
      <c r="N1739" s="5">
        <v>38687</v>
      </c>
      <c r="O1739">
        <v>9.9486363636363659</v>
      </c>
      <c r="P1739" s="10">
        <f t="shared" si="140"/>
        <v>5.1179764909090926</v>
      </c>
      <c r="Q1739">
        <v>7.6427272727272735</v>
      </c>
      <c r="R1739" s="10">
        <f t="shared" si="140"/>
        <v>3.9317246181818186</v>
      </c>
      <c r="S1739">
        <v>5.1750380517503808E-3</v>
      </c>
      <c r="T1739">
        <v>-2.2860864525175257</v>
      </c>
    </row>
    <row r="1740" spans="1:20" x14ac:dyDescent="0.25">
      <c r="A1740" s="8">
        <v>36336</v>
      </c>
      <c r="B1740" s="7">
        <v>5.4703128705882351</v>
      </c>
      <c r="C1740" s="7">
        <v>3.9297163764705876</v>
      </c>
      <c r="D1740">
        <f t="shared" si="141"/>
        <v>1738</v>
      </c>
      <c r="E1740" s="4">
        <f t="shared" si="137"/>
        <v>5.1720604694421241E-3</v>
      </c>
      <c r="F1740">
        <f t="shared" si="138"/>
        <v>-2.2863364061830747</v>
      </c>
      <c r="G1740">
        <f t="shared" si="139"/>
        <v>0.52987804878048783</v>
      </c>
      <c r="N1740" s="5">
        <v>36336</v>
      </c>
      <c r="O1740">
        <v>10.633529411764705</v>
      </c>
      <c r="P1740" s="10">
        <f t="shared" si="140"/>
        <v>5.4703128705882351</v>
      </c>
      <c r="Q1740">
        <v>7.6388235294117637</v>
      </c>
      <c r="R1740" s="10">
        <f t="shared" si="140"/>
        <v>3.9297163764705876</v>
      </c>
      <c r="S1740">
        <v>5.1720604694421241E-3</v>
      </c>
      <c r="T1740">
        <v>-2.2863364061830747</v>
      </c>
    </row>
    <row r="1741" spans="1:20" x14ac:dyDescent="0.25">
      <c r="A1741" s="8">
        <v>36017</v>
      </c>
      <c r="B1741" s="7">
        <v>4.7540686499999998</v>
      </c>
      <c r="C1741" s="7">
        <v>3.9290355000000003</v>
      </c>
      <c r="D1741">
        <f t="shared" si="141"/>
        <v>1739</v>
      </c>
      <c r="E1741" s="4">
        <f t="shared" si="137"/>
        <v>5.1690863116103571E-3</v>
      </c>
      <c r="F1741">
        <f t="shared" si="138"/>
        <v>-2.2865862160731396</v>
      </c>
      <c r="G1741">
        <f t="shared" si="139"/>
        <v>0.53018292682926826</v>
      </c>
      <c r="N1741" s="5">
        <v>36017</v>
      </c>
      <c r="O1741">
        <v>9.2412499999999991</v>
      </c>
      <c r="P1741" s="10">
        <f t="shared" si="140"/>
        <v>4.7540686499999998</v>
      </c>
      <c r="Q1741">
        <v>7.6375000000000002</v>
      </c>
      <c r="R1741" s="10">
        <f t="shared" si="140"/>
        <v>3.9290355000000003</v>
      </c>
      <c r="S1741">
        <v>5.1690863116103571E-3</v>
      </c>
      <c r="T1741">
        <v>-2.2865862160731396</v>
      </c>
    </row>
    <row r="1742" spans="1:20" x14ac:dyDescent="0.25">
      <c r="A1742" s="8">
        <v>36393</v>
      </c>
      <c r="B1742" s="7">
        <v>6.3044622000000015</v>
      </c>
      <c r="C1742" s="7">
        <v>3.9290354999999999</v>
      </c>
      <c r="D1742">
        <f t="shared" si="141"/>
        <v>1740</v>
      </c>
      <c r="E1742" s="4">
        <f t="shared" si="137"/>
        <v>5.1661155723508106E-3</v>
      </c>
      <c r="F1742">
        <f t="shared" si="138"/>
        <v>-2.2868358823530266</v>
      </c>
      <c r="G1742">
        <f t="shared" si="139"/>
        <v>0.53048780487804881</v>
      </c>
      <c r="N1742" s="5">
        <v>36393</v>
      </c>
      <c r="O1742">
        <v>12.255000000000003</v>
      </c>
      <c r="P1742" s="10">
        <f t="shared" si="140"/>
        <v>6.3044622000000015</v>
      </c>
      <c r="Q1742">
        <v>7.6374999999999993</v>
      </c>
      <c r="R1742" s="10">
        <f t="shared" si="140"/>
        <v>3.9290354999999999</v>
      </c>
      <c r="S1742">
        <v>5.1661155723508106E-3</v>
      </c>
      <c r="T1742">
        <v>-2.2868358823530266</v>
      </c>
    </row>
    <row r="1743" spans="1:20" x14ac:dyDescent="0.25">
      <c r="A1743" s="8">
        <v>38120</v>
      </c>
      <c r="B1743" s="7">
        <v>4.8912526500000002</v>
      </c>
      <c r="C1743" s="7">
        <v>3.9253915500000005</v>
      </c>
      <c r="D1743">
        <f t="shared" si="141"/>
        <v>1741</v>
      </c>
      <c r="E1743" s="4">
        <f t="shared" si="137"/>
        <v>5.1631482457727799E-3</v>
      </c>
      <c r="F1743">
        <f t="shared" si="138"/>
        <v>-2.2870854051877583</v>
      </c>
      <c r="G1743">
        <f t="shared" si="139"/>
        <v>0.53079268292682924</v>
      </c>
      <c r="N1743" s="5">
        <v>38120</v>
      </c>
      <c r="O1743">
        <v>9.5079166666666666</v>
      </c>
      <c r="P1743" s="10">
        <f t="shared" si="140"/>
        <v>4.8912526500000002</v>
      </c>
      <c r="Q1743">
        <v>7.630416666666668</v>
      </c>
      <c r="R1743" s="10">
        <f t="shared" si="140"/>
        <v>3.9253915500000005</v>
      </c>
      <c r="S1743">
        <v>5.1631482457727799E-3</v>
      </c>
      <c r="T1743">
        <v>-2.2870854051877583</v>
      </c>
    </row>
    <row r="1744" spans="1:20" x14ac:dyDescent="0.25">
      <c r="A1744" s="8">
        <v>37504</v>
      </c>
      <c r="B1744" s="7">
        <v>5.3371006500000009</v>
      </c>
      <c r="C1744" s="7">
        <v>3.9251772000000011</v>
      </c>
      <c r="D1744">
        <f t="shared" si="141"/>
        <v>1742</v>
      </c>
      <c r="E1744" s="4">
        <f t="shared" si="137"/>
        <v>5.1601843259990879E-3</v>
      </c>
      <c r="F1744">
        <f t="shared" si="138"/>
        <v>-2.2873347847420713</v>
      </c>
      <c r="G1744">
        <f t="shared" si="139"/>
        <v>0.53109756097560978</v>
      </c>
      <c r="N1744" s="5">
        <v>37504</v>
      </c>
      <c r="O1744">
        <v>10.374583333333335</v>
      </c>
      <c r="P1744" s="10">
        <f t="shared" si="140"/>
        <v>5.3371006500000009</v>
      </c>
      <c r="Q1744">
        <v>7.6300000000000017</v>
      </c>
      <c r="R1744" s="10">
        <f t="shared" si="140"/>
        <v>3.9251772000000011</v>
      </c>
      <c r="S1744">
        <v>5.1601843259990879E-3</v>
      </c>
      <c r="T1744">
        <v>-2.2873347847420713</v>
      </c>
    </row>
    <row r="1745" spans="1:20" x14ac:dyDescent="0.25">
      <c r="A1745" s="8">
        <v>36747</v>
      </c>
      <c r="B1745" s="7">
        <v>5.4249841500000002</v>
      </c>
      <c r="C1745" s="7">
        <v>3.9247485000000015</v>
      </c>
      <c r="D1745">
        <f t="shared" si="141"/>
        <v>1743</v>
      </c>
      <c r="E1745" s="4">
        <f t="shared" si="137"/>
        <v>5.1572238071660413E-3</v>
      </c>
      <c r="F1745">
        <f t="shared" si="138"/>
        <v>-2.2875840211804204</v>
      </c>
      <c r="G1745">
        <f t="shared" si="139"/>
        <v>0.53140243902439022</v>
      </c>
      <c r="N1745" s="5">
        <v>36747</v>
      </c>
      <c r="O1745">
        <v>10.545416666666666</v>
      </c>
      <c r="P1745" s="10">
        <f t="shared" si="140"/>
        <v>5.4249841500000002</v>
      </c>
      <c r="Q1745">
        <v>7.6291666666666691</v>
      </c>
      <c r="R1745" s="10">
        <f t="shared" si="140"/>
        <v>3.9247485000000015</v>
      </c>
      <c r="S1745">
        <v>5.1572238071660413E-3</v>
      </c>
      <c r="T1745">
        <v>-2.2875840211804204</v>
      </c>
    </row>
    <row r="1746" spans="1:20" x14ac:dyDescent="0.25">
      <c r="A1746" s="8">
        <v>35463</v>
      </c>
      <c r="B1746" s="7">
        <v>5.5293726000000012</v>
      </c>
      <c r="C1746" s="7">
        <v>3.9247485000000002</v>
      </c>
      <c r="D1746">
        <f t="shared" si="141"/>
        <v>1744</v>
      </c>
      <c r="E1746" s="4">
        <f t="shared" si="137"/>
        <v>5.1542666834234006E-3</v>
      </c>
      <c r="F1746">
        <f t="shared" si="138"/>
        <v>-2.2878331146669755</v>
      </c>
      <c r="G1746">
        <f t="shared" si="139"/>
        <v>0.53170731707317076</v>
      </c>
      <c r="N1746" s="5">
        <v>35463</v>
      </c>
      <c r="O1746">
        <v>10.748333333333335</v>
      </c>
      <c r="P1746" s="10">
        <f t="shared" si="140"/>
        <v>5.5293726000000012</v>
      </c>
      <c r="Q1746">
        <v>7.6291666666666673</v>
      </c>
      <c r="R1746" s="10">
        <f t="shared" si="140"/>
        <v>3.9247485000000002</v>
      </c>
      <c r="S1746">
        <v>5.1542666834234006E-3</v>
      </c>
      <c r="T1746">
        <v>-2.2878331146669755</v>
      </c>
    </row>
    <row r="1747" spans="1:20" x14ac:dyDescent="0.25">
      <c r="A1747" s="5">
        <v>38378</v>
      </c>
      <c r="B1747">
        <v>4.850311800000001</v>
      </c>
      <c r="C1747">
        <v>3.9247484999999998</v>
      </c>
      <c r="D1747">
        <f t="shared" si="141"/>
        <v>1745</v>
      </c>
      <c r="E1747" s="4">
        <f t="shared" si="137"/>
        <v>5.1513129489343329E-3</v>
      </c>
      <c r="F1747">
        <f t="shared" si="138"/>
        <v>-2.2880820653656255</v>
      </c>
      <c r="G1747">
        <f t="shared" si="139"/>
        <v>0.53201219512195119</v>
      </c>
      <c r="N1747" s="5">
        <v>38378</v>
      </c>
      <c r="O1747">
        <v>9.4283333333333346</v>
      </c>
      <c r="P1747" s="10">
        <f t="shared" si="140"/>
        <v>4.850311800000001</v>
      </c>
      <c r="Q1747">
        <v>7.6291666666666664</v>
      </c>
      <c r="R1747" s="10">
        <f t="shared" si="140"/>
        <v>3.9247484999999998</v>
      </c>
      <c r="S1747">
        <v>5.1513129489343329E-3</v>
      </c>
      <c r="T1747">
        <v>-2.2880820653656255</v>
      </c>
    </row>
    <row r="1748" spans="1:20" x14ac:dyDescent="0.25">
      <c r="A1748" s="8">
        <v>37539</v>
      </c>
      <c r="B1748" s="7">
        <v>5.0205057000000002</v>
      </c>
      <c r="C1748" s="7">
        <v>3.9208902000000001</v>
      </c>
      <c r="D1748">
        <f t="shared" si="141"/>
        <v>1746</v>
      </c>
      <c r="E1748" s="4">
        <f t="shared" si="137"/>
        <v>5.1483625978753786E-3</v>
      </c>
      <c r="F1748">
        <f t="shared" si="138"/>
        <v>-2.2883308734399779</v>
      </c>
      <c r="G1748">
        <f t="shared" si="139"/>
        <v>0.53231707317073174</v>
      </c>
      <c r="N1748" s="5">
        <v>37539</v>
      </c>
      <c r="O1748">
        <v>9.7591666666666672</v>
      </c>
      <c r="P1748" s="10">
        <f t="shared" si="140"/>
        <v>5.0205057000000002</v>
      </c>
      <c r="Q1748">
        <v>7.621666666666667</v>
      </c>
      <c r="R1748" s="10">
        <f t="shared" si="140"/>
        <v>3.9208902000000001</v>
      </c>
      <c r="S1748">
        <v>5.1483625978753786E-3</v>
      </c>
      <c r="T1748">
        <v>-2.2883308734399779</v>
      </c>
    </row>
    <row r="1749" spans="1:20" x14ac:dyDescent="0.25">
      <c r="A1749" s="8">
        <v>35535</v>
      </c>
      <c r="B1749" s="7">
        <v>4.8245897999999992</v>
      </c>
      <c r="C1749" s="7">
        <v>3.9208902000000001</v>
      </c>
      <c r="D1749">
        <f t="shared" si="141"/>
        <v>1747</v>
      </c>
      <c r="E1749" s="4">
        <f t="shared" si="137"/>
        <v>5.1454156244364118E-3</v>
      </c>
      <c r="F1749">
        <f t="shared" si="138"/>
        <v>-2.2885795390533579</v>
      </c>
      <c r="G1749">
        <f t="shared" si="139"/>
        <v>0.53262195121951217</v>
      </c>
      <c r="N1749" s="5">
        <v>35535</v>
      </c>
      <c r="O1749">
        <v>9.3783333333333321</v>
      </c>
      <c r="P1749" s="10">
        <f t="shared" si="140"/>
        <v>4.8245897999999992</v>
      </c>
      <c r="Q1749">
        <v>7.621666666666667</v>
      </c>
      <c r="R1749" s="10">
        <f t="shared" si="140"/>
        <v>3.9208902000000001</v>
      </c>
      <c r="S1749">
        <v>5.1454156244364118E-3</v>
      </c>
      <c r="T1749">
        <v>-2.2885795390533579</v>
      </c>
    </row>
    <row r="1750" spans="1:20" x14ac:dyDescent="0.25">
      <c r="A1750" s="8">
        <v>36508</v>
      </c>
      <c r="B1750" s="7">
        <v>6.3003895500000002</v>
      </c>
      <c r="C1750" s="7">
        <v>3.9208901999999997</v>
      </c>
      <c r="D1750">
        <f t="shared" si="141"/>
        <v>1748</v>
      </c>
      <c r="E1750" s="4">
        <f t="shared" si="137"/>
        <v>5.1424720228206008E-3</v>
      </c>
      <c r="F1750">
        <f t="shared" si="138"/>
        <v>-2.2888280623688111</v>
      </c>
      <c r="G1750">
        <f t="shared" si="139"/>
        <v>0.53292682926829271</v>
      </c>
      <c r="N1750" s="5">
        <v>36508</v>
      </c>
      <c r="O1750">
        <v>12.247083333333334</v>
      </c>
      <c r="P1750" s="10">
        <f t="shared" si="140"/>
        <v>6.3003895500000002</v>
      </c>
      <c r="Q1750">
        <v>7.6216666666666661</v>
      </c>
      <c r="R1750" s="10">
        <f t="shared" si="140"/>
        <v>3.9208901999999997</v>
      </c>
      <c r="S1750">
        <v>5.1424720228206008E-3</v>
      </c>
      <c r="T1750">
        <v>-2.2888280623688111</v>
      </c>
    </row>
    <row r="1751" spans="1:20" x14ac:dyDescent="0.25">
      <c r="A1751" s="5">
        <v>38400</v>
      </c>
      <c r="B1751">
        <v>5.3413876499999997</v>
      </c>
      <c r="C1751">
        <v>3.9206758500000003</v>
      </c>
      <c r="D1751">
        <f t="shared" si="141"/>
        <v>1749</v>
      </c>
      <c r="E1751" s="4">
        <f t="shared" si="137"/>
        <v>5.139531787244374E-3</v>
      </c>
      <c r="F1751">
        <f t="shared" si="138"/>
        <v>-2.2890764435491038</v>
      </c>
      <c r="G1751">
        <f t="shared" si="139"/>
        <v>0.53323170731707314</v>
      </c>
      <c r="N1751" s="5">
        <v>38400</v>
      </c>
      <c r="O1751">
        <v>10.382916666666667</v>
      </c>
      <c r="P1751" s="10">
        <f t="shared" si="140"/>
        <v>5.3413876499999997</v>
      </c>
      <c r="Q1751">
        <v>7.6212500000000007</v>
      </c>
      <c r="R1751" s="10">
        <f t="shared" si="140"/>
        <v>3.9206758500000003</v>
      </c>
      <c r="S1751">
        <v>5.139531787244374E-3</v>
      </c>
      <c r="T1751">
        <v>-2.2890764435491038</v>
      </c>
    </row>
    <row r="1752" spans="1:20" x14ac:dyDescent="0.25">
      <c r="A1752" s="8">
        <v>36796</v>
      </c>
      <c r="B1752" s="7">
        <v>6.4418605500000004</v>
      </c>
      <c r="C1752" s="7">
        <v>3.9206758499999999</v>
      </c>
      <c r="D1752">
        <f t="shared" si="141"/>
        <v>1750</v>
      </c>
      <c r="E1752" s="4">
        <f t="shared" si="137"/>
        <v>5.1365949119373776E-3</v>
      </c>
      <c r="F1752">
        <f t="shared" si="138"/>
        <v>-2.2893246827567215</v>
      </c>
      <c r="G1752">
        <f t="shared" si="139"/>
        <v>0.53353658536585369</v>
      </c>
      <c r="N1752" s="5">
        <v>36796</v>
      </c>
      <c r="O1752">
        <v>12.522083333333335</v>
      </c>
      <c r="P1752" s="10">
        <f t="shared" si="140"/>
        <v>6.4418605500000004</v>
      </c>
      <c r="Q1752">
        <v>7.6212499999999999</v>
      </c>
      <c r="R1752" s="10">
        <f t="shared" si="140"/>
        <v>3.9206758499999999</v>
      </c>
      <c r="S1752">
        <v>5.1365949119373776E-3</v>
      </c>
      <c r="T1752">
        <v>-2.2893246827567215</v>
      </c>
    </row>
    <row r="1753" spans="1:20" x14ac:dyDescent="0.25">
      <c r="A1753" s="8">
        <v>35580</v>
      </c>
      <c r="B1753" s="7">
        <v>5.3040907500000003</v>
      </c>
      <c r="C1753" s="7">
        <v>3.9206758499999999</v>
      </c>
      <c r="D1753">
        <f t="shared" si="141"/>
        <v>1751</v>
      </c>
      <c r="E1753" s="4">
        <f t="shared" si="137"/>
        <v>5.1336613911424391E-3</v>
      </c>
      <c r="F1753">
        <f t="shared" si="138"/>
        <v>-2.2895727801538732</v>
      </c>
      <c r="G1753">
        <f t="shared" si="139"/>
        <v>0.53384146341463412</v>
      </c>
      <c r="N1753" s="5">
        <v>35580</v>
      </c>
      <c r="O1753">
        <v>10.310416666666667</v>
      </c>
      <c r="P1753" s="10">
        <f t="shared" si="140"/>
        <v>5.3040907500000003</v>
      </c>
      <c r="Q1753">
        <v>7.6212499999999999</v>
      </c>
      <c r="R1753" s="10">
        <f t="shared" si="140"/>
        <v>3.9206758499999999</v>
      </c>
      <c r="S1753">
        <v>5.1336613911424391E-3</v>
      </c>
      <c r="T1753">
        <v>-2.2895727801538732</v>
      </c>
    </row>
    <row r="1754" spans="1:20" x14ac:dyDescent="0.25">
      <c r="A1754" s="8">
        <v>35835</v>
      </c>
      <c r="B1754" s="7">
        <v>0</v>
      </c>
      <c r="C1754" s="7">
        <v>3.9204615000000005</v>
      </c>
      <c r="D1754">
        <f t="shared" si="141"/>
        <v>1752</v>
      </c>
      <c r="E1754" s="4">
        <f t="shared" si="137"/>
        <v>5.1307312191155308E-3</v>
      </c>
      <c r="F1754">
        <f t="shared" si="138"/>
        <v>-2.2898207359024889</v>
      </c>
      <c r="G1754">
        <f t="shared" si="139"/>
        <v>0.53414634146341466</v>
      </c>
      <c r="N1754" s="5">
        <v>35835</v>
      </c>
      <c r="P1754" s="10">
        <f t="shared" si="140"/>
        <v>0</v>
      </c>
      <c r="Q1754">
        <v>7.6208333333333345</v>
      </c>
      <c r="R1754" s="10">
        <f t="shared" si="140"/>
        <v>3.9204615000000005</v>
      </c>
      <c r="S1754">
        <v>5.1307312191155308E-3</v>
      </c>
      <c r="T1754">
        <v>-2.2898207359024889</v>
      </c>
    </row>
    <row r="1755" spans="1:20" x14ac:dyDescent="0.25">
      <c r="A1755" s="8">
        <v>36208</v>
      </c>
      <c r="B1755" s="7">
        <v>5.3662522500000005</v>
      </c>
      <c r="C1755" s="7">
        <v>3.9170319000000009</v>
      </c>
      <c r="D1755">
        <f t="shared" si="141"/>
        <v>1753</v>
      </c>
      <c r="E1755" s="4">
        <f t="shared" si="137"/>
        <v>5.1278043901257335E-3</v>
      </c>
      <c r="F1755">
        <f t="shared" si="138"/>
        <v>-2.2900685501642219</v>
      </c>
      <c r="G1755">
        <f t="shared" si="139"/>
        <v>0.5344512195121951</v>
      </c>
      <c r="N1755" s="5">
        <v>36208</v>
      </c>
      <c r="O1755">
        <v>10.43125</v>
      </c>
      <c r="P1755" s="10">
        <f t="shared" si="140"/>
        <v>5.3662522500000005</v>
      </c>
      <c r="Q1755">
        <v>7.6141666666666685</v>
      </c>
      <c r="R1755" s="10">
        <f t="shared" si="140"/>
        <v>3.9170319000000009</v>
      </c>
      <c r="S1755">
        <v>5.1278043901257335E-3</v>
      </c>
      <c r="T1755">
        <v>-2.2900685501642219</v>
      </c>
    </row>
    <row r="1756" spans="1:20" x14ac:dyDescent="0.25">
      <c r="A1756" s="8">
        <v>36817</v>
      </c>
      <c r="B1756" s="7">
        <v>6.2834558999999999</v>
      </c>
      <c r="C1756" s="7">
        <v>3.9170319</v>
      </c>
      <c r="D1756">
        <f t="shared" si="141"/>
        <v>1754</v>
      </c>
      <c r="E1756" s="4">
        <f t="shared" si="137"/>
        <v>5.124880898455194E-3</v>
      </c>
      <c r="F1756">
        <f t="shared" si="138"/>
        <v>-2.2903162231004486</v>
      </c>
      <c r="G1756">
        <f t="shared" si="139"/>
        <v>0.53475609756097564</v>
      </c>
      <c r="N1756" s="5">
        <v>36817</v>
      </c>
      <c r="O1756">
        <v>12.214166666666666</v>
      </c>
      <c r="P1756" s="10">
        <f t="shared" si="140"/>
        <v>6.2834558999999999</v>
      </c>
      <c r="Q1756">
        <v>7.6141666666666667</v>
      </c>
      <c r="R1756" s="10">
        <f t="shared" si="140"/>
        <v>3.9170319</v>
      </c>
      <c r="S1756">
        <v>5.124880898455194E-3</v>
      </c>
      <c r="T1756">
        <v>-2.2903162231004486</v>
      </c>
    </row>
    <row r="1757" spans="1:20" x14ac:dyDescent="0.25">
      <c r="A1757" s="8">
        <v>36935</v>
      </c>
      <c r="B1757" s="7">
        <v>5.0329379999999997</v>
      </c>
      <c r="C1757" s="7">
        <v>3.9166032</v>
      </c>
      <c r="D1757">
        <f t="shared" si="141"/>
        <v>1755</v>
      </c>
      <c r="E1757" s="4">
        <f t="shared" si="137"/>
        <v>5.1219607383990945E-3</v>
      </c>
      <c r="F1757">
        <f t="shared" si="138"/>
        <v>-2.2905637548722697</v>
      </c>
      <c r="G1757">
        <f t="shared" si="139"/>
        <v>0.53506097560975607</v>
      </c>
      <c r="N1757" s="5">
        <v>36935</v>
      </c>
      <c r="O1757">
        <v>9.7833333333333332</v>
      </c>
      <c r="P1757" s="10">
        <f t="shared" si="140"/>
        <v>5.0329379999999997</v>
      </c>
      <c r="Q1757">
        <v>7.6133333333333333</v>
      </c>
      <c r="R1757" s="10">
        <f t="shared" si="140"/>
        <v>3.9166032</v>
      </c>
      <c r="S1757">
        <v>5.1219607383990945E-3</v>
      </c>
      <c r="T1757">
        <v>-2.2905637548722697</v>
      </c>
    </row>
    <row r="1758" spans="1:20" x14ac:dyDescent="0.25">
      <c r="A1758" s="8">
        <v>36820</v>
      </c>
      <c r="B1758" s="7">
        <v>5.2204942500000007</v>
      </c>
      <c r="C1758" s="7">
        <v>3.9166031999999995</v>
      </c>
      <c r="D1758">
        <f t="shared" si="141"/>
        <v>1756</v>
      </c>
      <c r="E1758" s="4">
        <f t="shared" si="137"/>
        <v>5.1190439042656105E-3</v>
      </c>
      <c r="F1758">
        <f t="shared" si="138"/>
        <v>-2.2908111456405109</v>
      </c>
      <c r="G1758">
        <f t="shared" si="139"/>
        <v>0.53536585365853662</v>
      </c>
      <c r="N1758" s="5">
        <v>36820</v>
      </c>
      <c r="O1758">
        <v>10.147916666666667</v>
      </c>
      <c r="P1758" s="10">
        <f t="shared" si="140"/>
        <v>5.2204942500000007</v>
      </c>
      <c r="Q1758">
        <v>7.6133333333333324</v>
      </c>
      <c r="R1758" s="10">
        <f t="shared" si="140"/>
        <v>3.9166031999999995</v>
      </c>
      <c r="S1758">
        <v>5.1190439042656105E-3</v>
      </c>
      <c r="T1758">
        <v>-2.2908111456405109</v>
      </c>
    </row>
    <row r="1759" spans="1:20" x14ac:dyDescent="0.25">
      <c r="A1759" s="8">
        <v>35882</v>
      </c>
      <c r="B1759" s="7">
        <v>4.8125861999999993</v>
      </c>
      <c r="C1759" s="7">
        <v>3.9163888500000001</v>
      </c>
      <c r="D1759">
        <f t="shared" si="141"/>
        <v>1757</v>
      </c>
      <c r="E1759" s="4">
        <f t="shared" si="137"/>
        <v>5.116130390375874E-3</v>
      </c>
      <c r="F1759">
        <f t="shared" si="138"/>
        <v>-2.291058395565722</v>
      </c>
      <c r="G1759">
        <f t="shared" si="139"/>
        <v>0.53567073170731705</v>
      </c>
      <c r="N1759" s="5">
        <v>35882</v>
      </c>
      <c r="O1759">
        <v>9.3549999999999986</v>
      </c>
      <c r="P1759" s="10">
        <f t="shared" si="140"/>
        <v>4.8125861999999993</v>
      </c>
      <c r="Q1759">
        <v>7.612916666666667</v>
      </c>
      <c r="R1759" s="10">
        <f t="shared" si="140"/>
        <v>3.9163888500000001</v>
      </c>
      <c r="S1759">
        <v>5.116130390375874E-3</v>
      </c>
      <c r="T1759">
        <v>-2.291058395565722</v>
      </c>
    </row>
    <row r="1760" spans="1:20" x14ac:dyDescent="0.25">
      <c r="A1760" s="8">
        <v>35874</v>
      </c>
      <c r="B1760" s="7">
        <v>5.5748148000000004</v>
      </c>
      <c r="C1760" s="7">
        <v>3.9163888499999997</v>
      </c>
      <c r="D1760">
        <f t="shared" si="141"/>
        <v>1758</v>
      </c>
      <c r="E1760" s="4">
        <f t="shared" si="137"/>
        <v>5.1132201910639424E-3</v>
      </c>
      <c r="F1760">
        <f t="shared" si="138"/>
        <v>-2.2913055048081801</v>
      </c>
      <c r="G1760">
        <f t="shared" si="139"/>
        <v>0.53597560975609759</v>
      </c>
      <c r="N1760" s="5">
        <v>35874</v>
      </c>
      <c r="O1760">
        <v>10.836666666666668</v>
      </c>
      <c r="P1760" s="10">
        <f t="shared" si="140"/>
        <v>5.5748148000000004</v>
      </c>
      <c r="Q1760">
        <v>7.6129166666666661</v>
      </c>
      <c r="R1760" s="10">
        <f t="shared" si="140"/>
        <v>3.9163888499999997</v>
      </c>
      <c r="S1760">
        <v>5.1132201910639424E-3</v>
      </c>
      <c r="T1760">
        <v>-2.2913055048081801</v>
      </c>
    </row>
    <row r="1761" spans="1:20" x14ac:dyDescent="0.25">
      <c r="A1761" s="8">
        <v>36608</v>
      </c>
      <c r="B1761" s="7">
        <v>7.3951868347826109</v>
      </c>
      <c r="C1761" s="7">
        <v>3.9130990434782604</v>
      </c>
      <c r="D1761">
        <f t="shared" si="141"/>
        <v>1759</v>
      </c>
      <c r="E1761" s="4">
        <f t="shared" si="137"/>
        <v>5.1103133006767543E-3</v>
      </c>
      <c r="F1761">
        <f t="shared" si="138"/>
        <v>-2.2915524735278883</v>
      </c>
      <c r="G1761">
        <f t="shared" si="139"/>
        <v>0.53628048780487803</v>
      </c>
      <c r="N1761" s="5">
        <v>36608</v>
      </c>
      <c r="O1761">
        <v>14.375217391304352</v>
      </c>
      <c r="P1761" s="10">
        <f t="shared" si="140"/>
        <v>7.3951868347826109</v>
      </c>
      <c r="Q1761">
        <v>7.6065217391304341</v>
      </c>
      <c r="R1761" s="10">
        <f t="shared" si="140"/>
        <v>3.9130990434782604</v>
      </c>
      <c r="S1761">
        <v>5.1103133006767543E-3</v>
      </c>
      <c r="T1761">
        <v>-2.2915524735278883</v>
      </c>
    </row>
    <row r="1762" spans="1:20" x14ac:dyDescent="0.25">
      <c r="A1762" s="8">
        <v>36799</v>
      </c>
      <c r="B1762" s="7">
        <v>6.7378778999999991</v>
      </c>
      <c r="C1762" s="7">
        <v>3.9127448999999999</v>
      </c>
      <c r="D1762">
        <f t="shared" si="141"/>
        <v>1760</v>
      </c>
      <c r="E1762" s="4">
        <f t="shared" si="137"/>
        <v>5.1074097135740976E-3</v>
      </c>
      <c r="F1762">
        <f t="shared" si="138"/>
        <v>-2.2917993018845766</v>
      </c>
      <c r="G1762">
        <f t="shared" si="139"/>
        <v>0.53658536585365857</v>
      </c>
      <c r="N1762" s="5">
        <v>36799</v>
      </c>
      <c r="O1762">
        <v>13.097499999999998</v>
      </c>
      <c r="P1762" s="10">
        <f t="shared" si="140"/>
        <v>6.7378778999999991</v>
      </c>
      <c r="Q1762">
        <v>7.605833333333333</v>
      </c>
      <c r="R1762" s="10">
        <f t="shared" si="140"/>
        <v>3.9127448999999999</v>
      </c>
      <c r="S1762">
        <v>5.1074097135740976E-3</v>
      </c>
      <c r="T1762">
        <v>-2.2917993018845766</v>
      </c>
    </row>
    <row r="1763" spans="1:20" x14ac:dyDescent="0.25">
      <c r="A1763" s="8">
        <v>37108</v>
      </c>
      <c r="B1763" s="7">
        <v>4.5911626500000002</v>
      </c>
      <c r="C1763" s="7">
        <v>3.9127448999999994</v>
      </c>
      <c r="D1763">
        <f t="shared" si="141"/>
        <v>1761</v>
      </c>
      <c r="E1763" s="4">
        <f t="shared" si="137"/>
        <v>5.1045094241285692E-3</v>
      </c>
      <c r="F1763">
        <f t="shared" si="138"/>
        <v>-2.2920459900377042</v>
      </c>
      <c r="G1763">
        <f t="shared" si="139"/>
        <v>0.536890243902439</v>
      </c>
      <c r="N1763" s="5">
        <v>37108</v>
      </c>
      <c r="O1763">
        <v>8.9245833333333344</v>
      </c>
      <c r="P1763" s="10">
        <f t="shared" si="140"/>
        <v>4.5911626500000002</v>
      </c>
      <c r="Q1763">
        <v>7.6058333333333321</v>
      </c>
      <c r="R1763" s="10">
        <f t="shared" si="140"/>
        <v>3.9127448999999994</v>
      </c>
      <c r="S1763">
        <v>5.1045094241285692E-3</v>
      </c>
      <c r="T1763">
        <v>-2.2920459900377042</v>
      </c>
    </row>
    <row r="1764" spans="1:20" x14ac:dyDescent="0.25">
      <c r="A1764" s="8">
        <v>36379</v>
      </c>
      <c r="B1764" s="7">
        <v>5.6579826000000013</v>
      </c>
      <c r="C1764" s="7">
        <v>3.9125305500000001</v>
      </c>
      <c r="D1764">
        <f t="shared" si="141"/>
        <v>1762</v>
      </c>
      <c r="E1764" s="4">
        <f t="shared" si="137"/>
        <v>5.1016124267255457E-3</v>
      </c>
      <c r="F1764">
        <f t="shared" si="138"/>
        <v>-2.2922925381464561</v>
      </c>
      <c r="G1764">
        <f t="shared" si="139"/>
        <v>0.53719512195121955</v>
      </c>
      <c r="N1764" s="5">
        <v>36379</v>
      </c>
      <c r="O1764">
        <v>10.998333333333335</v>
      </c>
      <c r="P1764" s="10">
        <f t="shared" si="140"/>
        <v>5.6579826000000013</v>
      </c>
      <c r="Q1764">
        <v>7.6054166666666667</v>
      </c>
      <c r="R1764" s="10">
        <f t="shared" si="140"/>
        <v>3.9125305500000001</v>
      </c>
      <c r="S1764">
        <v>5.1016124267255457E-3</v>
      </c>
      <c r="T1764">
        <v>-2.2922925381464561</v>
      </c>
    </row>
    <row r="1765" spans="1:20" x14ac:dyDescent="0.25">
      <c r="A1765" s="8">
        <v>36432</v>
      </c>
      <c r="B1765" s="7">
        <v>5.7707306999999997</v>
      </c>
      <c r="C1765" s="7">
        <v>3.9123161999999998</v>
      </c>
      <c r="D1765">
        <f t="shared" si="141"/>
        <v>1763</v>
      </c>
      <c r="E1765" s="4">
        <f t="shared" si="137"/>
        <v>5.0987187157631375E-3</v>
      </c>
      <c r="F1765">
        <f t="shared" si="138"/>
        <v>-2.2925389463697492</v>
      </c>
      <c r="G1765">
        <f t="shared" si="139"/>
        <v>0.53749999999999998</v>
      </c>
      <c r="N1765" s="5">
        <v>36432</v>
      </c>
      <c r="O1765">
        <v>11.217499999999999</v>
      </c>
      <c r="P1765" s="10">
        <f t="shared" si="140"/>
        <v>5.7707306999999997</v>
      </c>
      <c r="Q1765">
        <v>7.6049999999999995</v>
      </c>
      <c r="R1765" s="10">
        <f t="shared" si="140"/>
        <v>3.9123161999999998</v>
      </c>
      <c r="S1765">
        <v>5.0987187157631375E-3</v>
      </c>
      <c r="T1765">
        <v>-2.2925389463697492</v>
      </c>
    </row>
    <row r="1766" spans="1:20" x14ac:dyDescent="0.25">
      <c r="A1766" s="8">
        <v>36702</v>
      </c>
      <c r="B1766" s="7">
        <v>5.9915112000000006</v>
      </c>
      <c r="C1766" s="7">
        <v>3.9082435499999999</v>
      </c>
      <c r="D1766">
        <f t="shared" si="141"/>
        <v>1764</v>
      </c>
      <c r="E1766" s="4">
        <f t="shared" si="137"/>
        <v>5.0958282856521609E-3</v>
      </c>
      <c r="F1766">
        <f t="shared" si="138"/>
        <v>-2.2927852148662278</v>
      </c>
      <c r="G1766">
        <f t="shared" si="139"/>
        <v>0.53780487804878052</v>
      </c>
      <c r="N1766" s="5">
        <v>36702</v>
      </c>
      <c r="O1766">
        <v>11.646666666666668</v>
      </c>
      <c r="P1766" s="10">
        <f t="shared" si="140"/>
        <v>5.9915112000000006</v>
      </c>
      <c r="Q1766">
        <v>7.597083333333333</v>
      </c>
      <c r="R1766" s="10">
        <f t="shared" si="140"/>
        <v>3.9082435499999999</v>
      </c>
      <c r="S1766">
        <v>5.0958282856521609E-3</v>
      </c>
      <c r="T1766">
        <v>-2.2927852148662278</v>
      </c>
    </row>
    <row r="1767" spans="1:20" x14ac:dyDescent="0.25">
      <c r="A1767" s="8">
        <v>35888</v>
      </c>
      <c r="B1767" s="7">
        <v>5.3784702000000006</v>
      </c>
      <c r="C1767" s="7">
        <v>3.9043852500000016</v>
      </c>
      <c r="D1767">
        <f t="shared" si="141"/>
        <v>1765</v>
      </c>
      <c r="E1767" s="4">
        <f t="shared" si="137"/>
        <v>5.0929411308160968E-3</v>
      </c>
      <c r="F1767">
        <f t="shared" si="138"/>
        <v>-2.2930313437942682</v>
      </c>
      <c r="G1767">
        <f t="shared" si="139"/>
        <v>0.53810975609756095</v>
      </c>
      <c r="N1767" s="5">
        <v>35888</v>
      </c>
      <c r="O1767">
        <v>10.455000000000002</v>
      </c>
      <c r="P1767" s="10">
        <f t="shared" si="140"/>
        <v>5.3784702000000006</v>
      </c>
      <c r="Q1767">
        <v>7.5895833333333362</v>
      </c>
      <c r="R1767" s="10">
        <f t="shared" si="140"/>
        <v>3.9043852500000016</v>
      </c>
      <c r="S1767">
        <v>5.0929411308160968E-3</v>
      </c>
      <c r="T1767">
        <v>-2.2930313437942682</v>
      </c>
    </row>
    <row r="1768" spans="1:20" x14ac:dyDescent="0.25">
      <c r="A1768" s="8">
        <v>38139</v>
      </c>
      <c r="B1768" s="7">
        <v>4.7755036500000001</v>
      </c>
      <c r="C1768" s="7">
        <v>3.8994551999999998</v>
      </c>
      <c r="D1768">
        <f t="shared" si="141"/>
        <v>1766</v>
      </c>
      <c r="E1768" s="4">
        <f t="shared" si="137"/>
        <v>5.0900572456910589E-3</v>
      </c>
      <c r="F1768">
        <f t="shared" si="138"/>
        <v>-2.2932773333119769</v>
      </c>
      <c r="G1768">
        <f t="shared" si="139"/>
        <v>0.5384146341463415</v>
      </c>
      <c r="N1768" s="5">
        <v>38139</v>
      </c>
      <c r="O1768">
        <v>9.2829166666666669</v>
      </c>
      <c r="P1768" s="10">
        <f t="shared" si="140"/>
        <v>4.7755036500000001</v>
      </c>
      <c r="Q1768">
        <v>7.5799999999999992</v>
      </c>
      <c r="R1768" s="10">
        <f t="shared" si="140"/>
        <v>3.8994551999999998</v>
      </c>
      <c r="S1768">
        <v>5.0900572456910589E-3</v>
      </c>
      <c r="T1768">
        <v>-2.2932773333119769</v>
      </c>
    </row>
    <row r="1769" spans="1:20" x14ac:dyDescent="0.25">
      <c r="A1769" s="8">
        <v>35740</v>
      </c>
      <c r="B1769" s="7">
        <v>5.6873485499999994</v>
      </c>
      <c r="C1769" s="7">
        <v>3.8960256000000002</v>
      </c>
      <c r="D1769">
        <f t="shared" si="141"/>
        <v>1767</v>
      </c>
      <c r="E1769" s="4">
        <f t="shared" si="137"/>
        <v>5.087176624725756E-3</v>
      </c>
      <c r="F1769">
        <f t="shared" si="138"/>
        <v>-2.2935231835771912</v>
      </c>
      <c r="G1769">
        <f t="shared" si="139"/>
        <v>0.53871951219512193</v>
      </c>
      <c r="N1769" s="5">
        <v>35740</v>
      </c>
      <c r="O1769">
        <v>11.055416666666666</v>
      </c>
      <c r="P1769" s="10">
        <f t="shared" si="140"/>
        <v>5.6873485499999994</v>
      </c>
      <c r="Q1769">
        <v>7.5733333333333333</v>
      </c>
      <c r="R1769" s="10">
        <f t="shared" si="140"/>
        <v>3.8960256000000002</v>
      </c>
      <c r="S1769">
        <v>5.087176624725756E-3</v>
      </c>
      <c r="T1769">
        <v>-2.2935231835771912</v>
      </c>
    </row>
    <row r="1770" spans="1:20" x14ac:dyDescent="0.25">
      <c r="A1770" s="8">
        <v>36887</v>
      </c>
      <c r="B1770" s="7">
        <v>5.7456517500000013</v>
      </c>
      <c r="C1770" s="7">
        <v>3.8958112499999995</v>
      </c>
      <c r="D1770">
        <f t="shared" si="141"/>
        <v>1768</v>
      </c>
      <c r="E1770" s="4">
        <f t="shared" si="137"/>
        <v>5.0842992623814547E-3</v>
      </c>
      <c r="F1770">
        <f t="shared" si="138"/>
        <v>-2.2937688947474815</v>
      </c>
      <c r="G1770">
        <f t="shared" si="139"/>
        <v>0.53902439024390247</v>
      </c>
      <c r="N1770" s="5">
        <v>36887</v>
      </c>
      <c r="O1770">
        <v>11.168750000000003</v>
      </c>
      <c r="P1770" s="10">
        <f t="shared" si="140"/>
        <v>5.7456517500000013</v>
      </c>
      <c r="Q1770">
        <v>7.5729166666666652</v>
      </c>
      <c r="R1770" s="10">
        <f t="shared" si="140"/>
        <v>3.8958112499999995</v>
      </c>
      <c r="S1770">
        <v>5.0842992623814547E-3</v>
      </c>
      <c r="T1770">
        <v>-2.2937688947474815</v>
      </c>
    </row>
    <row r="1771" spans="1:20" x14ac:dyDescent="0.25">
      <c r="A1771" s="8">
        <v>38037</v>
      </c>
      <c r="B1771" s="7">
        <v>4.61216895</v>
      </c>
      <c r="C1771" s="7">
        <v>3.8955969000000006</v>
      </c>
      <c r="D1771">
        <f t="shared" si="141"/>
        <v>1769</v>
      </c>
      <c r="E1771" s="4">
        <f t="shared" si="137"/>
        <v>5.0814251531319451E-3</v>
      </c>
      <c r="F1771">
        <f t="shared" si="138"/>
        <v>-2.2940144669801503</v>
      </c>
      <c r="G1771">
        <f t="shared" si="139"/>
        <v>0.53932926829268291</v>
      </c>
      <c r="N1771" s="5">
        <v>38037</v>
      </c>
      <c r="O1771">
        <v>8.9654166666666661</v>
      </c>
      <c r="P1771" s="10">
        <f t="shared" si="140"/>
        <v>4.61216895</v>
      </c>
      <c r="Q1771">
        <v>7.5725000000000007</v>
      </c>
      <c r="R1771" s="10">
        <f t="shared" si="140"/>
        <v>3.8955969000000006</v>
      </c>
      <c r="S1771">
        <v>5.0814251531319451E-3</v>
      </c>
      <c r="T1771">
        <v>-2.2940144669801503</v>
      </c>
    </row>
    <row r="1772" spans="1:20" x14ac:dyDescent="0.25">
      <c r="A1772" s="8">
        <v>38329</v>
      </c>
      <c r="B1772" s="7">
        <v>4.7624282999999998</v>
      </c>
      <c r="C1772" s="7">
        <v>3.8949538500000012</v>
      </c>
      <c r="D1772">
        <f t="shared" si="141"/>
        <v>1770</v>
      </c>
      <c r="E1772" s="4">
        <f t="shared" si="137"/>
        <v>5.0785542914635095E-3</v>
      </c>
      <c r="F1772">
        <f t="shared" si="138"/>
        <v>-2.2942599004322335</v>
      </c>
      <c r="G1772">
        <f t="shared" si="139"/>
        <v>0.53963414634146345</v>
      </c>
      <c r="N1772" s="5">
        <v>38329</v>
      </c>
      <c r="O1772">
        <v>9.2575000000000003</v>
      </c>
      <c r="P1772" s="10">
        <f t="shared" si="140"/>
        <v>4.7624282999999998</v>
      </c>
      <c r="Q1772">
        <v>7.5712500000000018</v>
      </c>
      <c r="R1772" s="10">
        <f t="shared" si="140"/>
        <v>3.8949538500000012</v>
      </c>
      <c r="S1772">
        <v>5.0785542914635095E-3</v>
      </c>
      <c r="T1772">
        <v>-2.2942599004322335</v>
      </c>
    </row>
    <row r="1773" spans="1:20" x14ac:dyDescent="0.25">
      <c r="A1773" s="8">
        <v>35608</v>
      </c>
      <c r="B1773" s="7">
        <v>5.7108255157894732</v>
      </c>
      <c r="C1773" s="7">
        <v>3.8945815578947371</v>
      </c>
      <c r="D1773">
        <f t="shared" si="141"/>
        <v>1771</v>
      </c>
      <c r="E1773" s="4">
        <f t="shared" si="137"/>
        <v>5.0756866718748789E-3</v>
      </c>
      <c r="F1773">
        <f t="shared" si="138"/>
        <v>-2.294505195260502</v>
      </c>
      <c r="G1773">
        <f t="shared" si="139"/>
        <v>0.53993902439024388</v>
      </c>
      <c r="N1773" s="5">
        <v>35608</v>
      </c>
      <c r="O1773">
        <v>11.101052631578947</v>
      </c>
      <c r="P1773" s="10">
        <f t="shared" si="140"/>
        <v>5.7108255157894732</v>
      </c>
      <c r="Q1773">
        <v>7.5705263157894738</v>
      </c>
      <c r="R1773" s="10">
        <f t="shared" si="140"/>
        <v>3.8945815578947371</v>
      </c>
      <c r="S1773">
        <v>5.0756866718748789E-3</v>
      </c>
      <c r="T1773">
        <v>-2.294505195260502</v>
      </c>
    </row>
    <row r="1774" spans="1:20" x14ac:dyDescent="0.25">
      <c r="A1774" s="8">
        <v>35861</v>
      </c>
      <c r="B1774" s="7">
        <v>4.9958554499999996</v>
      </c>
      <c r="C1774" s="7">
        <v>3.8913098999999995</v>
      </c>
      <c r="D1774">
        <f t="shared" si="141"/>
        <v>1772</v>
      </c>
      <c r="E1774" s="4">
        <f t="shared" si="137"/>
        <v>5.0728222888772071E-3</v>
      </c>
      <c r="F1774">
        <f t="shared" si="138"/>
        <v>-2.2947503516214591</v>
      </c>
      <c r="G1774">
        <f t="shared" si="139"/>
        <v>0.54024390243902443</v>
      </c>
      <c r="N1774" s="5">
        <v>35861</v>
      </c>
      <c r="O1774">
        <v>9.7112499999999997</v>
      </c>
      <c r="P1774" s="10">
        <f t="shared" si="140"/>
        <v>4.9958554499999996</v>
      </c>
      <c r="Q1774">
        <v>7.564166666666666</v>
      </c>
      <c r="R1774" s="10">
        <f t="shared" si="140"/>
        <v>3.8913098999999995</v>
      </c>
      <c r="S1774">
        <v>5.0728222888772071E-3</v>
      </c>
      <c r="T1774">
        <v>-2.2947503516214591</v>
      </c>
    </row>
    <row r="1775" spans="1:20" x14ac:dyDescent="0.25">
      <c r="A1775" s="8">
        <v>37535</v>
      </c>
      <c r="B1775" s="7">
        <v>5.7717718285714295</v>
      </c>
      <c r="C1775" s="7">
        <v>3.8903912571428574</v>
      </c>
      <c r="D1775">
        <f t="shared" si="141"/>
        <v>1773</v>
      </c>
      <c r="E1775" s="4">
        <f t="shared" si="137"/>
        <v>5.0699611369940277E-3</v>
      </c>
      <c r="F1775">
        <f t="shared" si="138"/>
        <v>-2.2949953696713448</v>
      </c>
      <c r="G1775">
        <f t="shared" si="139"/>
        <v>0.54054878048780486</v>
      </c>
      <c r="N1775" s="5">
        <v>37535</v>
      </c>
      <c r="O1775">
        <v>11.21952380952381</v>
      </c>
      <c r="P1775" s="10">
        <f t="shared" si="140"/>
        <v>5.7717718285714295</v>
      </c>
      <c r="Q1775">
        <v>7.5623809523809529</v>
      </c>
      <c r="R1775" s="10">
        <f t="shared" si="140"/>
        <v>3.8903912571428574</v>
      </c>
      <c r="S1775">
        <v>5.0699611369940277E-3</v>
      </c>
      <c r="T1775">
        <v>-2.2949953696713448</v>
      </c>
    </row>
    <row r="1776" spans="1:20" x14ac:dyDescent="0.25">
      <c r="A1776" s="8">
        <v>36478</v>
      </c>
      <c r="B1776" s="7">
        <v>5.7587271000000007</v>
      </c>
      <c r="C1776" s="7">
        <v>3.8876659499999993</v>
      </c>
      <c r="D1776">
        <f t="shared" si="141"/>
        <v>1774</v>
      </c>
      <c r="E1776" s="4">
        <f t="shared" si="137"/>
        <v>5.0671032107612235E-3</v>
      </c>
      <c r="F1776">
        <f t="shared" si="138"/>
        <v>-2.2952402495661346</v>
      </c>
      <c r="G1776">
        <f t="shared" si="139"/>
        <v>0.5408536585365854</v>
      </c>
      <c r="N1776" s="5">
        <v>36478</v>
      </c>
      <c r="O1776">
        <v>11.194166666666668</v>
      </c>
      <c r="P1776" s="10">
        <f t="shared" si="140"/>
        <v>5.7587271000000007</v>
      </c>
      <c r="Q1776">
        <v>7.557083333333332</v>
      </c>
      <c r="R1776" s="10">
        <f t="shared" si="140"/>
        <v>3.8876659499999993</v>
      </c>
      <c r="S1776">
        <v>5.0671032107612235E-3</v>
      </c>
      <c r="T1776">
        <v>-2.2952402495661346</v>
      </c>
    </row>
    <row r="1777" spans="1:20" x14ac:dyDescent="0.25">
      <c r="A1777" s="8">
        <v>36574</v>
      </c>
      <c r="B1777" s="7">
        <v>6.8124717000000006</v>
      </c>
      <c r="C1777" s="7">
        <v>3.8872372499999988</v>
      </c>
      <c r="D1777">
        <f t="shared" si="141"/>
        <v>1775</v>
      </c>
      <c r="E1777" s="4">
        <f t="shared" si="137"/>
        <v>5.0642485047269923E-3</v>
      </c>
      <c r="F1777">
        <f t="shared" si="138"/>
        <v>-2.2954849914615401</v>
      </c>
      <c r="G1777">
        <f t="shared" si="139"/>
        <v>0.54115853658536583</v>
      </c>
      <c r="N1777" s="5">
        <v>36574</v>
      </c>
      <c r="O1777">
        <v>13.242500000000001</v>
      </c>
      <c r="P1777" s="10">
        <f t="shared" si="140"/>
        <v>6.8124717000000006</v>
      </c>
      <c r="Q1777">
        <v>7.5562499999999977</v>
      </c>
      <c r="R1777" s="10">
        <f t="shared" si="140"/>
        <v>3.8872372499999988</v>
      </c>
      <c r="S1777">
        <v>5.0642485047269923E-3</v>
      </c>
      <c r="T1777">
        <v>-2.2954849914615401</v>
      </c>
    </row>
    <row r="1778" spans="1:20" x14ac:dyDescent="0.25">
      <c r="A1778" s="8">
        <v>36019</v>
      </c>
      <c r="B1778" s="7">
        <v>4.7703592500000003</v>
      </c>
      <c r="C1778" s="7">
        <v>3.8833789500000009</v>
      </c>
      <c r="D1778">
        <f t="shared" si="141"/>
        <v>1776</v>
      </c>
      <c r="E1778" s="4">
        <f t="shared" si="137"/>
        <v>5.0613970134518078E-3</v>
      </c>
      <c r="F1778">
        <f t="shared" si="138"/>
        <v>-2.2957295955130093</v>
      </c>
      <c r="G1778">
        <f t="shared" si="139"/>
        <v>0.54146341463414638</v>
      </c>
      <c r="N1778" s="5">
        <v>36019</v>
      </c>
      <c r="O1778">
        <v>9.2729166666666671</v>
      </c>
      <c r="P1778" s="10">
        <f t="shared" si="140"/>
        <v>4.7703592500000003</v>
      </c>
      <c r="Q1778">
        <v>7.5487500000000018</v>
      </c>
      <c r="R1778" s="10">
        <f t="shared" si="140"/>
        <v>3.8833789500000009</v>
      </c>
      <c r="S1778">
        <v>5.0613970134518078E-3</v>
      </c>
      <c r="T1778">
        <v>-2.2957295955130093</v>
      </c>
    </row>
    <row r="1779" spans="1:20" x14ac:dyDescent="0.25">
      <c r="A1779" s="8">
        <v>37515</v>
      </c>
      <c r="B1779" s="7">
        <v>4.8082992000000013</v>
      </c>
      <c r="C1779" s="7">
        <v>3.8833789500000004</v>
      </c>
      <c r="D1779">
        <f t="shared" si="141"/>
        <v>1777</v>
      </c>
      <c r="E1779" s="4">
        <f t="shared" si="137"/>
        <v>5.0585487315083907E-3</v>
      </c>
      <c r="F1779">
        <f t="shared" si="138"/>
        <v>-2.2959740618757287</v>
      </c>
      <c r="G1779">
        <f t="shared" si="139"/>
        <v>0.54176829268292681</v>
      </c>
      <c r="N1779" s="5">
        <v>37515</v>
      </c>
      <c r="O1779">
        <v>9.3466666666666693</v>
      </c>
      <c r="P1779" s="10">
        <f t="shared" si="140"/>
        <v>4.8082992000000013</v>
      </c>
      <c r="Q1779">
        <v>7.548750000000001</v>
      </c>
      <c r="R1779" s="10">
        <f t="shared" si="140"/>
        <v>3.8833789500000004</v>
      </c>
      <c r="S1779">
        <v>5.0585487315083907E-3</v>
      </c>
      <c r="T1779">
        <v>-2.2959740618757287</v>
      </c>
    </row>
    <row r="1780" spans="1:20" x14ac:dyDescent="0.25">
      <c r="A1780" s="8">
        <v>35507</v>
      </c>
      <c r="B1780" s="7">
        <v>5.0665909500000001</v>
      </c>
      <c r="C1780" s="7">
        <v>3.882950249999999</v>
      </c>
      <c r="D1780">
        <f t="shared" si="141"/>
        <v>1778</v>
      </c>
      <c r="E1780" s="4">
        <f t="shared" si="137"/>
        <v>5.0557036534816715E-3</v>
      </c>
      <c r="F1780">
        <f t="shared" si="138"/>
        <v>-2.2962183907046221</v>
      </c>
      <c r="G1780">
        <f t="shared" si="139"/>
        <v>0.54207317073170735</v>
      </c>
      <c r="N1780" s="5">
        <v>35507</v>
      </c>
      <c r="O1780">
        <v>9.8487500000000008</v>
      </c>
      <c r="P1780" s="10">
        <f t="shared" si="140"/>
        <v>5.0665909500000001</v>
      </c>
      <c r="Q1780">
        <v>7.5479166666666648</v>
      </c>
      <c r="R1780" s="10">
        <f t="shared" si="140"/>
        <v>3.882950249999999</v>
      </c>
      <c r="S1780">
        <v>5.0557036534816715E-3</v>
      </c>
      <c r="T1780">
        <v>-2.2962183907046221</v>
      </c>
    </row>
    <row r="1781" spans="1:20" x14ac:dyDescent="0.25">
      <c r="A1781" s="8">
        <v>36311</v>
      </c>
      <c r="B1781" s="7">
        <v>5.2417148999999998</v>
      </c>
      <c r="C1781" s="7">
        <v>3.8793062999999992</v>
      </c>
      <c r="D1781">
        <f t="shared" si="141"/>
        <v>1779</v>
      </c>
      <c r="E1781" s="4">
        <f t="shared" si="137"/>
        <v>5.0528617739687524E-3</v>
      </c>
      <c r="F1781">
        <f t="shared" si="138"/>
        <v>-2.2964625821543523</v>
      </c>
      <c r="G1781">
        <f t="shared" si="139"/>
        <v>0.54237804878048779</v>
      </c>
      <c r="N1781" s="5">
        <v>36311</v>
      </c>
      <c r="O1781">
        <v>10.189166666666667</v>
      </c>
      <c r="P1781" s="10">
        <f t="shared" si="140"/>
        <v>5.2417148999999998</v>
      </c>
      <c r="Q1781">
        <v>7.5408333333333317</v>
      </c>
      <c r="R1781" s="10">
        <f t="shared" si="140"/>
        <v>3.8793062999999992</v>
      </c>
      <c r="S1781">
        <v>5.0528617739687524E-3</v>
      </c>
      <c r="T1781">
        <v>-2.2964625821543523</v>
      </c>
    </row>
    <row r="1782" spans="1:20" x14ac:dyDescent="0.25">
      <c r="A1782" s="8">
        <v>35975</v>
      </c>
      <c r="B1782" s="7">
        <v>4.8455960999999999</v>
      </c>
      <c r="C1782" s="7">
        <v>3.8788776000000009</v>
      </c>
      <c r="D1782">
        <f t="shared" si="141"/>
        <v>1780</v>
      </c>
      <c r="E1782" s="4">
        <f t="shared" si="137"/>
        <v>5.0500230875788824E-3</v>
      </c>
      <c r="F1782">
        <f t="shared" si="138"/>
        <v>-2.2967066363793212</v>
      </c>
      <c r="G1782">
        <f t="shared" si="139"/>
        <v>0.54268292682926833</v>
      </c>
      <c r="N1782" s="5">
        <v>35975</v>
      </c>
      <c r="O1782">
        <v>9.4191666666666656</v>
      </c>
      <c r="P1782" s="10">
        <f t="shared" si="140"/>
        <v>4.8455960999999999</v>
      </c>
      <c r="Q1782">
        <v>7.5400000000000018</v>
      </c>
      <c r="R1782" s="10">
        <f t="shared" si="140"/>
        <v>3.8788776000000009</v>
      </c>
      <c r="S1782">
        <v>5.0500230875788824E-3</v>
      </c>
      <c r="T1782">
        <v>-2.2967066363793212</v>
      </c>
    </row>
    <row r="1783" spans="1:20" x14ac:dyDescent="0.25">
      <c r="A1783" s="8">
        <v>37039</v>
      </c>
      <c r="B1783" s="7">
        <v>5.0627326500000001</v>
      </c>
      <c r="C1783" s="7">
        <v>3.8784489</v>
      </c>
      <c r="D1783">
        <f t="shared" si="141"/>
        <v>1781</v>
      </c>
      <c r="E1783" s="4">
        <f t="shared" si="137"/>
        <v>5.0471875889334149E-3</v>
      </c>
      <c r="F1783">
        <f t="shared" si="138"/>
        <v>-2.2969505535336707</v>
      </c>
      <c r="G1783">
        <f t="shared" si="139"/>
        <v>0.54298780487804876</v>
      </c>
      <c r="N1783" s="5">
        <v>37039</v>
      </c>
      <c r="O1783">
        <v>9.8412500000000005</v>
      </c>
      <c r="P1783" s="10">
        <f t="shared" si="140"/>
        <v>5.0627326500000001</v>
      </c>
      <c r="Q1783">
        <v>7.5391666666666666</v>
      </c>
      <c r="R1783" s="10">
        <f t="shared" si="140"/>
        <v>3.8784489</v>
      </c>
      <c r="S1783">
        <v>5.0471875889334149E-3</v>
      </c>
      <c r="T1783">
        <v>-2.2969505535336707</v>
      </c>
    </row>
    <row r="1784" spans="1:20" x14ac:dyDescent="0.25">
      <c r="A1784" s="5">
        <v>38573</v>
      </c>
      <c r="B1784">
        <v>4.8539557499999999</v>
      </c>
      <c r="C1784">
        <v>3.8752336500000006</v>
      </c>
      <c r="D1784">
        <f t="shared" si="141"/>
        <v>1782</v>
      </c>
      <c r="E1784" s="4">
        <f t="shared" si="137"/>
        <v>5.0443552726657749E-3</v>
      </c>
      <c r="F1784">
        <f t="shared" si="138"/>
        <v>-2.2971943337712828</v>
      </c>
      <c r="G1784">
        <f t="shared" si="139"/>
        <v>0.54329268292682931</v>
      </c>
      <c r="N1784" s="5">
        <v>38573</v>
      </c>
      <c r="O1784">
        <v>9.4354166666666668</v>
      </c>
      <c r="P1784" s="10">
        <f t="shared" si="140"/>
        <v>4.8539557499999999</v>
      </c>
      <c r="Q1784">
        <v>7.5329166666666678</v>
      </c>
      <c r="R1784" s="10">
        <f t="shared" si="140"/>
        <v>3.8752336500000006</v>
      </c>
      <c r="S1784">
        <v>5.0443552726657749E-3</v>
      </c>
      <c r="T1784">
        <v>-2.2971943337712828</v>
      </c>
    </row>
    <row r="1785" spans="1:20" x14ac:dyDescent="0.25">
      <c r="A1785" s="8">
        <v>36666</v>
      </c>
      <c r="B1785" s="7">
        <v>7.0750504500000018</v>
      </c>
      <c r="C1785" s="7">
        <v>3.8750192999999999</v>
      </c>
      <c r="D1785">
        <f t="shared" si="141"/>
        <v>1783</v>
      </c>
      <c r="E1785" s="4">
        <f t="shared" si="137"/>
        <v>5.0415261334214303E-3</v>
      </c>
      <c r="F1785">
        <f t="shared" si="138"/>
        <v>-2.2974379772457816</v>
      </c>
      <c r="G1785">
        <f t="shared" si="139"/>
        <v>0.54359756097560974</v>
      </c>
      <c r="N1785" s="5">
        <v>36666</v>
      </c>
      <c r="O1785">
        <v>13.752916666666669</v>
      </c>
      <c r="P1785" s="10">
        <f t="shared" si="140"/>
        <v>7.0750504500000018</v>
      </c>
      <c r="Q1785">
        <v>7.5324999999999998</v>
      </c>
      <c r="R1785" s="10">
        <f t="shared" si="140"/>
        <v>3.8750192999999999</v>
      </c>
      <c r="S1785">
        <v>5.0415261334214303E-3</v>
      </c>
      <c r="T1785">
        <v>-2.2974379772457816</v>
      </c>
    </row>
    <row r="1786" spans="1:20" x14ac:dyDescent="0.25">
      <c r="A1786" s="8">
        <v>37224</v>
      </c>
      <c r="B1786" s="7">
        <v>4.6331752499999999</v>
      </c>
      <c r="C1786" s="7">
        <v>3.8750192999999999</v>
      </c>
      <c r="D1786">
        <f t="shared" si="141"/>
        <v>1784</v>
      </c>
      <c r="E1786" s="4">
        <f t="shared" si="137"/>
        <v>5.0387001658578536E-3</v>
      </c>
      <c r="F1786">
        <f t="shared" si="138"/>
        <v>-2.2976814841105311</v>
      </c>
      <c r="G1786">
        <f t="shared" si="139"/>
        <v>0.54390243902439028</v>
      </c>
      <c r="N1786" s="5">
        <v>37224</v>
      </c>
      <c r="O1786">
        <v>9.0062499999999996</v>
      </c>
      <c r="P1786" s="10">
        <f t="shared" si="140"/>
        <v>4.6331752499999999</v>
      </c>
      <c r="Q1786">
        <v>7.5324999999999998</v>
      </c>
      <c r="R1786" s="10">
        <f t="shared" si="140"/>
        <v>3.8750192999999999</v>
      </c>
      <c r="S1786">
        <v>5.0387001658578536E-3</v>
      </c>
      <c r="T1786">
        <v>-2.2976814841105311</v>
      </c>
    </row>
    <row r="1787" spans="1:20" x14ac:dyDescent="0.25">
      <c r="A1787" s="8">
        <v>37417</v>
      </c>
      <c r="B1787" s="7">
        <v>4.5410047499999999</v>
      </c>
      <c r="C1787" s="7">
        <v>3.8748049499999997</v>
      </c>
      <c r="D1787">
        <f t="shared" si="141"/>
        <v>1785</v>
      </c>
      <c r="E1787" s="4">
        <f t="shared" si="137"/>
        <v>5.0358773646444876E-3</v>
      </c>
      <c r="F1787">
        <f t="shared" si="138"/>
        <v>-2.297924854518639</v>
      </c>
      <c r="G1787">
        <f t="shared" si="139"/>
        <v>0.54420731707317072</v>
      </c>
      <c r="N1787" s="5">
        <v>37417</v>
      </c>
      <c r="O1787">
        <v>8.8270833333333325</v>
      </c>
      <c r="P1787" s="10">
        <f t="shared" si="140"/>
        <v>4.5410047499999999</v>
      </c>
      <c r="Q1787">
        <v>7.5320833333333326</v>
      </c>
      <c r="R1787" s="10">
        <f t="shared" si="140"/>
        <v>3.8748049499999997</v>
      </c>
      <c r="S1787">
        <v>5.0358773646444876E-3</v>
      </c>
      <c r="T1787">
        <v>-2.297924854518639</v>
      </c>
    </row>
    <row r="1788" spans="1:20" x14ac:dyDescent="0.25">
      <c r="A1788" s="8">
        <v>35711</v>
      </c>
      <c r="B1788" s="7">
        <v>5.1624053999999999</v>
      </c>
      <c r="C1788" s="7">
        <v>3.8745906000000003</v>
      </c>
      <c r="D1788">
        <f t="shared" si="141"/>
        <v>1786</v>
      </c>
      <c r="E1788" s="4">
        <f t="shared" si="137"/>
        <v>5.033057724462716E-3</v>
      </c>
      <c r="F1788">
        <f t="shared" si="138"/>
        <v>-2.2981680886229547</v>
      </c>
      <c r="G1788">
        <f t="shared" si="139"/>
        <v>0.54451219512195126</v>
      </c>
      <c r="N1788" s="5">
        <v>35711</v>
      </c>
      <c r="O1788">
        <v>10.035</v>
      </c>
      <c r="P1788" s="10">
        <f t="shared" si="140"/>
        <v>5.1624053999999999</v>
      </c>
      <c r="Q1788">
        <v>7.5316666666666672</v>
      </c>
      <c r="R1788" s="10">
        <f t="shared" si="140"/>
        <v>3.8745906000000003</v>
      </c>
      <c r="S1788">
        <v>5.033057724462716E-3</v>
      </c>
      <c r="T1788">
        <v>-2.2981680886229547</v>
      </c>
    </row>
    <row r="1789" spans="1:20" x14ac:dyDescent="0.25">
      <c r="A1789" s="8">
        <v>38263</v>
      </c>
      <c r="B1789" s="7">
        <v>5.165201269565217</v>
      </c>
      <c r="C1789" s="7">
        <v>3.8739568695652169</v>
      </c>
      <c r="D1789">
        <f t="shared" si="141"/>
        <v>1787</v>
      </c>
      <c r="E1789" s="4">
        <f t="shared" si="137"/>
        <v>5.0302412400058264E-3</v>
      </c>
      <c r="F1789">
        <f t="shared" si="138"/>
        <v>-2.2984111865760712</v>
      </c>
      <c r="G1789">
        <f t="shared" si="139"/>
        <v>0.54481707317073169</v>
      </c>
      <c r="N1789" s="5">
        <v>38263</v>
      </c>
      <c r="O1789">
        <v>10.040434782608695</v>
      </c>
      <c r="P1789" s="10">
        <f t="shared" si="140"/>
        <v>5.165201269565217</v>
      </c>
      <c r="Q1789">
        <v>7.5304347826086948</v>
      </c>
      <c r="R1789" s="10">
        <f t="shared" si="140"/>
        <v>3.8739568695652169</v>
      </c>
      <c r="S1789">
        <v>5.0302412400058264E-3</v>
      </c>
      <c r="T1789">
        <v>-2.2984111865760712</v>
      </c>
    </row>
    <row r="1790" spans="1:20" x14ac:dyDescent="0.25">
      <c r="A1790" s="8">
        <v>35453</v>
      </c>
      <c r="B1790" s="7">
        <v>4.908400649999999</v>
      </c>
      <c r="C1790" s="7">
        <v>3.87094665</v>
      </c>
      <c r="D1790">
        <f t="shared" si="141"/>
        <v>1788</v>
      </c>
      <c r="E1790" s="4">
        <f t="shared" si="137"/>
        <v>5.0274279059789768E-3</v>
      </c>
      <c r="F1790">
        <f t="shared" si="138"/>
        <v>-2.2986541485303258</v>
      </c>
      <c r="G1790">
        <f t="shared" si="139"/>
        <v>0.54512195121951224</v>
      </c>
      <c r="N1790" s="5">
        <v>35453</v>
      </c>
      <c r="O1790">
        <v>9.541249999999998</v>
      </c>
      <c r="P1790" s="10">
        <f t="shared" si="140"/>
        <v>4.908400649999999</v>
      </c>
      <c r="Q1790">
        <v>7.5245833333333332</v>
      </c>
      <c r="R1790" s="10">
        <f t="shared" si="140"/>
        <v>3.87094665</v>
      </c>
      <c r="S1790">
        <v>5.0274279059789768E-3</v>
      </c>
      <c r="T1790">
        <v>-2.2986541485303258</v>
      </c>
    </row>
    <row r="1791" spans="1:20" x14ac:dyDescent="0.25">
      <c r="A1791" s="8">
        <v>35963</v>
      </c>
      <c r="B1791" s="7">
        <v>5.0374393499999996</v>
      </c>
      <c r="C1791" s="7">
        <v>3.8703036000000002</v>
      </c>
      <c r="D1791">
        <f t="shared" si="141"/>
        <v>1789</v>
      </c>
      <c r="E1791" s="4">
        <f t="shared" si="137"/>
        <v>5.0246177170991677E-3</v>
      </c>
      <c r="F1791">
        <f t="shared" si="138"/>
        <v>-2.2988969746377999</v>
      </c>
      <c r="G1791">
        <f t="shared" si="139"/>
        <v>0.54542682926829267</v>
      </c>
      <c r="N1791" s="5">
        <v>35963</v>
      </c>
      <c r="O1791">
        <v>9.7920833333333324</v>
      </c>
      <c r="P1791" s="10">
        <f t="shared" si="140"/>
        <v>5.0374393499999996</v>
      </c>
      <c r="Q1791">
        <v>7.5233333333333334</v>
      </c>
      <c r="R1791" s="10">
        <f t="shared" si="140"/>
        <v>3.8703036000000002</v>
      </c>
      <c r="S1791">
        <v>5.0246177170991677E-3</v>
      </c>
      <c r="T1791">
        <v>-2.2988969746377999</v>
      </c>
    </row>
    <row r="1792" spans="1:20" x14ac:dyDescent="0.25">
      <c r="A1792" s="8">
        <v>36515</v>
      </c>
      <c r="B1792" s="7">
        <v>5.7362398363636373</v>
      </c>
      <c r="C1792" s="7">
        <v>3.8681211272727274</v>
      </c>
      <c r="D1792">
        <f t="shared" si="141"/>
        <v>1790</v>
      </c>
      <c r="E1792" s="4">
        <f t="shared" si="137"/>
        <v>5.0218106680952014E-3</v>
      </c>
      <c r="F1792">
        <f t="shared" si="138"/>
        <v>-2.2991396650503204</v>
      </c>
      <c r="G1792">
        <f t="shared" si="139"/>
        <v>0.54573170731707321</v>
      </c>
      <c r="N1792" s="5">
        <v>36515</v>
      </c>
      <c r="O1792">
        <v>11.150454545454547</v>
      </c>
      <c r="P1792" s="10">
        <f t="shared" si="140"/>
        <v>5.7362398363636373</v>
      </c>
      <c r="Q1792">
        <v>7.5190909090909095</v>
      </c>
      <c r="R1792" s="10">
        <f t="shared" si="140"/>
        <v>3.8681211272727274</v>
      </c>
      <c r="S1792">
        <v>5.0218106680952014E-3</v>
      </c>
      <c r="T1792">
        <v>-2.2991396650503204</v>
      </c>
    </row>
    <row r="1793" spans="1:20" x14ac:dyDescent="0.25">
      <c r="A1793" s="8">
        <v>35941</v>
      </c>
      <c r="B1793" s="7">
        <v>4.7124847499999998</v>
      </c>
      <c r="C1793" s="7">
        <v>3.8668739999999997</v>
      </c>
      <c r="D1793">
        <f t="shared" si="141"/>
        <v>1791</v>
      </c>
      <c r="E1793" s="4">
        <f t="shared" si="137"/>
        <v>5.0190067537076557E-3</v>
      </c>
      <c r="F1793">
        <f t="shared" si="138"/>
        <v>-2.2993822199194587</v>
      </c>
      <c r="G1793">
        <f t="shared" si="139"/>
        <v>0.54603658536585364</v>
      </c>
      <c r="N1793" s="5">
        <v>35941</v>
      </c>
      <c r="O1793">
        <v>9.1604166666666664</v>
      </c>
      <c r="P1793" s="10">
        <f t="shared" si="140"/>
        <v>4.7124847499999998</v>
      </c>
      <c r="Q1793">
        <v>7.5166666666666657</v>
      </c>
      <c r="R1793" s="10">
        <f t="shared" si="140"/>
        <v>3.8668739999999997</v>
      </c>
      <c r="S1793">
        <v>5.0190067537076557E-3</v>
      </c>
      <c r="T1793">
        <v>-2.2993822199194587</v>
      </c>
    </row>
    <row r="1794" spans="1:20" x14ac:dyDescent="0.25">
      <c r="A1794" s="8">
        <v>35612</v>
      </c>
      <c r="B1794" s="7">
        <v>4.9289782499999992</v>
      </c>
      <c r="C1794" s="7">
        <v>3.8664453000000001</v>
      </c>
      <c r="D1794">
        <f t="shared" si="141"/>
        <v>1792</v>
      </c>
      <c r="E1794" s="4">
        <f t="shared" si="137"/>
        <v>5.0162059686888454E-3</v>
      </c>
      <c r="F1794">
        <f t="shared" si="138"/>
        <v>-2.2996246393965336</v>
      </c>
      <c r="G1794">
        <f t="shared" si="139"/>
        <v>0.54634146341463419</v>
      </c>
      <c r="N1794" s="5">
        <v>35612</v>
      </c>
      <c r="O1794">
        <v>9.5812499999999989</v>
      </c>
      <c r="P1794" s="10">
        <f t="shared" si="140"/>
        <v>4.9289782499999992</v>
      </c>
      <c r="Q1794">
        <v>7.5158333333333331</v>
      </c>
      <c r="R1794" s="10">
        <f t="shared" si="140"/>
        <v>3.8664453000000001</v>
      </c>
      <c r="S1794">
        <v>5.0162059686888454E-3</v>
      </c>
      <c r="T1794">
        <v>-2.2996246393965336</v>
      </c>
    </row>
    <row r="1795" spans="1:20" x14ac:dyDescent="0.25">
      <c r="A1795" s="8">
        <v>37834</v>
      </c>
      <c r="B1795" s="7">
        <v>4.5879474000000009</v>
      </c>
      <c r="C1795" s="7">
        <v>3.8664453000000001</v>
      </c>
      <c r="D1795">
        <f t="shared" si="141"/>
        <v>1793</v>
      </c>
      <c r="E1795" s="4">
        <f t="shared" ref="E1795:E1858" si="142">(D$1+1)/D1795/365</f>
        <v>5.013408307802795E-3</v>
      </c>
      <c r="F1795">
        <f t="shared" ref="F1795:F1858" si="143">LOG(E1795)</f>
        <v>-2.2998669236326097</v>
      </c>
      <c r="G1795">
        <f t="shared" ref="G1795:G1858" si="144">D1795/D$1</f>
        <v>0.54664634146341462</v>
      </c>
      <c r="N1795" s="5">
        <v>37834</v>
      </c>
      <c r="O1795">
        <v>8.9183333333333348</v>
      </c>
      <c r="P1795" s="10">
        <f t="shared" si="140"/>
        <v>4.5879474000000009</v>
      </c>
      <c r="Q1795">
        <v>7.5158333333333331</v>
      </c>
      <c r="R1795" s="10">
        <f t="shared" si="140"/>
        <v>3.8664453000000001</v>
      </c>
      <c r="S1795">
        <v>5.013408307802795E-3</v>
      </c>
      <c r="T1795">
        <v>-2.2998669236326097</v>
      </c>
    </row>
    <row r="1796" spans="1:20" x14ac:dyDescent="0.25">
      <c r="A1796" s="5">
        <v>38620</v>
      </c>
      <c r="B1796">
        <v>5.1791246999999991</v>
      </c>
      <c r="C1796">
        <v>3.8628013500000002</v>
      </c>
      <c r="D1796">
        <f t="shared" si="141"/>
        <v>1794</v>
      </c>
      <c r="E1796" s="4">
        <f t="shared" si="142"/>
        <v>5.0106137658252016E-3</v>
      </c>
      <c r="F1796">
        <f t="shared" si="143"/>
        <v>-2.3001090727785001</v>
      </c>
      <c r="G1796">
        <f t="shared" si="144"/>
        <v>0.54695121951219516</v>
      </c>
      <c r="N1796" s="5">
        <v>38620</v>
      </c>
      <c r="O1796">
        <v>10.067499999999999</v>
      </c>
      <c r="P1796" s="10">
        <f t="shared" ref="P1796:R1859" si="145">O1796*0.51444</f>
        <v>5.1791246999999991</v>
      </c>
      <c r="Q1796">
        <v>7.50875</v>
      </c>
      <c r="R1796" s="10">
        <f t="shared" si="145"/>
        <v>3.8628013500000002</v>
      </c>
      <c r="S1796">
        <v>5.0106137658252016E-3</v>
      </c>
      <c r="T1796">
        <v>-2.3001090727785001</v>
      </c>
    </row>
    <row r="1797" spans="1:20" x14ac:dyDescent="0.25">
      <c r="A1797" s="8">
        <v>36441</v>
      </c>
      <c r="B1797" s="7">
        <v>6.0731980363636362</v>
      </c>
      <c r="C1797" s="7">
        <v>3.8625090545454541</v>
      </c>
      <c r="D1797">
        <f t="shared" ref="D1797:D1860" si="146">D1796+1</f>
        <v>1795</v>
      </c>
      <c r="E1797" s="4">
        <f t="shared" si="142"/>
        <v>5.007822337543405E-3</v>
      </c>
      <c r="F1797">
        <f t="shared" si="143"/>
        <v>-2.3003510869847648</v>
      </c>
      <c r="G1797">
        <f t="shared" si="144"/>
        <v>0.5472560975609756</v>
      </c>
      <c r="N1797" s="5">
        <v>36441</v>
      </c>
      <c r="O1797">
        <v>11.805454545454545</v>
      </c>
      <c r="P1797" s="10">
        <f t="shared" si="145"/>
        <v>6.0731980363636362</v>
      </c>
      <c r="Q1797">
        <v>7.508181818181817</v>
      </c>
      <c r="R1797" s="10">
        <f t="shared" si="145"/>
        <v>3.8625090545454541</v>
      </c>
      <c r="S1797">
        <v>5.007822337543405E-3</v>
      </c>
      <c r="T1797">
        <v>-2.3003510869847648</v>
      </c>
    </row>
    <row r="1798" spans="1:20" x14ac:dyDescent="0.25">
      <c r="A1798" s="8">
        <v>36543</v>
      </c>
      <c r="B1798" s="7">
        <v>7.2454587000000004</v>
      </c>
      <c r="C1798" s="7">
        <v>3.8623726500000002</v>
      </c>
      <c r="D1798">
        <f t="shared" si="146"/>
        <v>1796</v>
      </c>
      <c r="E1798" s="4">
        <f t="shared" si="142"/>
        <v>5.005034017756353E-3</v>
      </c>
      <c r="F1798">
        <f t="shared" si="143"/>
        <v>-2.3005929664017128</v>
      </c>
      <c r="G1798">
        <f t="shared" si="144"/>
        <v>0.54756097560975614</v>
      </c>
      <c r="N1798" s="5">
        <v>36543</v>
      </c>
      <c r="O1798">
        <v>14.084166666666667</v>
      </c>
      <c r="P1798" s="10">
        <f t="shared" si="145"/>
        <v>7.2454587000000004</v>
      </c>
      <c r="Q1798">
        <v>7.5079166666666666</v>
      </c>
      <c r="R1798" s="10">
        <f t="shared" si="145"/>
        <v>3.8623726500000002</v>
      </c>
      <c r="S1798">
        <v>5.005034017756353E-3</v>
      </c>
      <c r="T1798">
        <v>-2.3005929664017128</v>
      </c>
    </row>
    <row r="1799" spans="1:20" x14ac:dyDescent="0.25">
      <c r="A1799" s="8">
        <v>35878</v>
      </c>
      <c r="B1799" s="7">
        <v>4.6625412000000006</v>
      </c>
      <c r="C1799" s="7">
        <v>3.8587287000000003</v>
      </c>
      <c r="D1799">
        <f t="shared" si="146"/>
        <v>1797</v>
      </c>
      <c r="E1799" s="4">
        <f t="shared" si="142"/>
        <v>5.0022488012745744E-3</v>
      </c>
      <c r="F1799">
        <f t="shared" si="143"/>
        <v>-2.3008347111794007</v>
      </c>
      <c r="G1799">
        <f t="shared" si="144"/>
        <v>0.54786585365853657</v>
      </c>
      <c r="N1799" s="5">
        <v>35878</v>
      </c>
      <c r="O1799">
        <v>9.0633333333333344</v>
      </c>
      <c r="P1799" s="10">
        <f t="shared" si="145"/>
        <v>4.6625412000000006</v>
      </c>
      <c r="Q1799">
        <v>7.5008333333333335</v>
      </c>
      <c r="R1799" s="10">
        <f t="shared" si="145"/>
        <v>3.8587287000000003</v>
      </c>
      <c r="S1799">
        <v>5.0022488012745744E-3</v>
      </c>
      <c r="T1799">
        <v>-2.3008347111794007</v>
      </c>
    </row>
    <row r="1800" spans="1:20" x14ac:dyDescent="0.25">
      <c r="A1800" s="8">
        <v>37422</v>
      </c>
      <c r="B1800" s="7">
        <v>4.7997252000000001</v>
      </c>
      <c r="C1800" s="7">
        <v>3.8583000000000007</v>
      </c>
      <c r="D1800">
        <f t="shared" si="146"/>
        <v>1798</v>
      </c>
      <c r="E1800" s="4">
        <f t="shared" si="142"/>
        <v>4.9994666829201399E-3</v>
      </c>
      <c r="F1800">
        <f t="shared" si="143"/>
        <v>-2.3010763214676371</v>
      </c>
      <c r="G1800">
        <f t="shared" si="144"/>
        <v>0.54817073170731712</v>
      </c>
      <c r="N1800" s="5">
        <v>37422</v>
      </c>
      <c r="O1800">
        <v>9.33</v>
      </c>
      <c r="P1800" s="10">
        <f t="shared" si="145"/>
        <v>4.7997252000000001</v>
      </c>
      <c r="Q1800">
        <v>7.5000000000000009</v>
      </c>
      <c r="R1800" s="10">
        <f t="shared" si="145"/>
        <v>3.8583000000000007</v>
      </c>
      <c r="S1800">
        <v>4.9994666829201399E-3</v>
      </c>
      <c r="T1800">
        <v>-2.3010763214676371</v>
      </c>
    </row>
    <row r="1801" spans="1:20" x14ac:dyDescent="0.25">
      <c r="A1801" s="5">
        <v>38634</v>
      </c>
      <c r="B1801">
        <v>5.0620896000000002</v>
      </c>
      <c r="C1801">
        <v>3.8582999999999998</v>
      </c>
      <c r="D1801">
        <f t="shared" si="146"/>
        <v>1799</v>
      </c>
      <c r="E1801" s="4">
        <f t="shared" si="142"/>
        <v>4.9966876575266318E-3</v>
      </c>
      <c r="F1801">
        <f t="shared" si="143"/>
        <v>-2.3013177974159782</v>
      </c>
      <c r="G1801">
        <f t="shared" si="144"/>
        <v>0.54847560975609755</v>
      </c>
      <c r="N1801" s="5">
        <v>38634</v>
      </c>
      <c r="O1801">
        <v>9.84</v>
      </c>
      <c r="P1801" s="10">
        <f t="shared" si="145"/>
        <v>5.0620896000000002</v>
      </c>
      <c r="Q1801">
        <v>7.5</v>
      </c>
      <c r="R1801" s="10">
        <f t="shared" si="145"/>
        <v>3.8582999999999998</v>
      </c>
      <c r="S1801">
        <v>4.9966876575266318E-3</v>
      </c>
      <c r="T1801">
        <v>-2.3013177974159782</v>
      </c>
    </row>
    <row r="1802" spans="1:20" x14ac:dyDescent="0.25">
      <c r="A1802" s="8">
        <v>37466</v>
      </c>
      <c r="B1802" s="7">
        <v>4.7249170500000002</v>
      </c>
      <c r="C1802" s="7">
        <v>3.8582999999999998</v>
      </c>
      <c r="D1802">
        <f t="shared" si="146"/>
        <v>1800</v>
      </c>
      <c r="E1802" s="4">
        <f t="shared" si="142"/>
        <v>4.9939117199391172E-3</v>
      </c>
      <c r="F1802">
        <f t="shared" si="143"/>
        <v>-2.3015591391737331</v>
      </c>
      <c r="G1802">
        <f t="shared" si="144"/>
        <v>0.54878048780487809</v>
      </c>
      <c r="N1802" s="5">
        <v>37466</v>
      </c>
      <c r="O1802">
        <v>9.1845833333333342</v>
      </c>
      <c r="P1802" s="10">
        <f t="shared" si="145"/>
        <v>4.7249170500000002</v>
      </c>
      <c r="Q1802">
        <v>7.5</v>
      </c>
      <c r="R1802" s="10">
        <f t="shared" si="145"/>
        <v>3.8582999999999998</v>
      </c>
      <c r="S1802">
        <v>4.9939117199391172E-3</v>
      </c>
      <c r="T1802">
        <v>-2.3015591391737331</v>
      </c>
    </row>
    <row r="1803" spans="1:20" x14ac:dyDescent="0.25">
      <c r="A1803" s="8">
        <v>38016</v>
      </c>
      <c r="B1803" s="7">
        <v>5.1371121000000004</v>
      </c>
      <c r="C1803" s="7">
        <v>3.8546560499999996</v>
      </c>
      <c r="D1803">
        <f t="shared" si="146"/>
        <v>1801</v>
      </c>
      <c r="E1803" s="4">
        <f t="shared" si="142"/>
        <v>4.991138865014109E-3</v>
      </c>
      <c r="F1803">
        <f t="shared" si="143"/>
        <v>-2.3018003468899604</v>
      </c>
      <c r="G1803">
        <f t="shared" si="144"/>
        <v>0.54908536585365852</v>
      </c>
      <c r="N1803" s="5">
        <v>38016</v>
      </c>
      <c r="O1803">
        <v>9.9858333333333338</v>
      </c>
      <c r="P1803" s="10">
        <f t="shared" si="145"/>
        <v>5.1371121000000004</v>
      </c>
      <c r="Q1803">
        <v>7.492916666666666</v>
      </c>
      <c r="R1803" s="10">
        <f t="shared" si="145"/>
        <v>3.8546560499999996</v>
      </c>
      <c r="S1803">
        <v>4.991138865014109E-3</v>
      </c>
      <c r="T1803">
        <v>-2.3018003468899604</v>
      </c>
    </row>
    <row r="1804" spans="1:20" x14ac:dyDescent="0.25">
      <c r="A1804" s="8">
        <v>35479</v>
      </c>
      <c r="B1804" s="7">
        <v>4.633389600000001</v>
      </c>
      <c r="C1804" s="7">
        <v>3.8542273499999999</v>
      </c>
      <c r="D1804">
        <f t="shared" si="146"/>
        <v>1802</v>
      </c>
      <c r="E1804" s="4">
        <f t="shared" si="142"/>
        <v>4.9883690876195395E-3</v>
      </c>
      <c r="F1804">
        <f t="shared" si="143"/>
        <v>-2.3020414207134712</v>
      </c>
      <c r="G1804">
        <f t="shared" si="144"/>
        <v>0.54939024390243907</v>
      </c>
      <c r="N1804" s="5">
        <v>35479</v>
      </c>
      <c r="O1804">
        <v>9.0066666666666677</v>
      </c>
      <c r="P1804" s="10">
        <f t="shared" si="145"/>
        <v>4.633389600000001</v>
      </c>
      <c r="Q1804">
        <v>7.4920833333333334</v>
      </c>
      <c r="R1804" s="10">
        <f t="shared" si="145"/>
        <v>3.8542273499999999</v>
      </c>
      <c r="S1804">
        <v>4.9883690876195395E-3</v>
      </c>
      <c r="T1804">
        <v>-2.3020414207134712</v>
      </c>
    </row>
    <row r="1805" spans="1:20" x14ac:dyDescent="0.25">
      <c r="A1805" s="8">
        <v>36692</v>
      </c>
      <c r="B1805" s="7">
        <v>6.0208771499999996</v>
      </c>
      <c r="C1805" s="7">
        <v>3.8537986499999999</v>
      </c>
      <c r="D1805">
        <f t="shared" si="146"/>
        <v>1803</v>
      </c>
      <c r="E1805" s="4">
        <f t="shared" si="142"/>
        <v>4.9856023826347256E-3</v>
      </c>
      <c r="F1805">
        <f t="shared" si="143"/>
        <v>-2.3022823607928289</v>
      </c>
      <c r="G1805">
        <f t="shared" si="144"/>
        <v>0.5496951219512195</v>
      </c>
      <c r="N1805" s="5">
        <v>36692</v>
      </c>
      <c r="O1805">
        <v>11.703749999999999</v>
      </c>
      <c r="P1805" s="10">
        <f t="shared" si="145"/>
        <v>6.0208771499999996</v>
      </c>
      <c r="Q1805">
        <v>7.49125</v>
      </c>
      <c r="R1805" s="10">
        <f t="shared" si="145"/>
        <v>3.8537986499999999</v>
      </c>
      <c r="S1805">
        <v>4.9856023826347256E-3</v>
      </c>
      <c r="T1805">
        <v>-2.3022823607928289</v>
      </c>
    </row>
    <row r="1806" spans="1:20" x14ac:dyDescent="0.25">
      <c r="A1806" s="5">
        <v>38556</v>
      </c>
      <c r="B1806">
        <v>5.2408575000000006</v>
      </c>
      <c r="C1806">
        <v>3.8503690499999998</v>
      </c>
      <c r="D1806">
        <f t="shared" si="146"/>
        <v>1804</v>
      </c>
      <c r="E1806" s="4">
        <f t="shared" si="142"/>
        <v>4.9828387449503391E-3</v>
      </c>
      <c r="F1806">
        <f t="shared" si="143"/>
        <v>-2.30252316727635</v>
      </c>
      <c r="G1806">
        <f t="shared" si="144"/>
        <v>0.55000000000000004</v>
      </c>
      <c r="N1806" s="5">
        <v>38556</v>
      </c>
      <c r="O1806">
        <v>10.187500000000002</v>
      </c>
      <c r="P1806" s="10">
        <f t="shared" si="145"/>
        <v>5.2408575000000006</v>
      </c>
      <c r="Q1806">
        <v>7.4845833333333331</v>
      </c>
      <c r="R1806" s="10">
        <f t="shared" si="145"/>
        <v>3.8503690499999998</v>
      </c>
      <c r="S1806">
        <v>4.9828387449503391E-3</v>
      </c>
      <c r="T1806">
        <v>-2.30252316727635</v>
      </c>
    </row>
    <row r="1807" spans="1:20" x14ac:dyDescent="0.25">
      <c r="A1807" s="5">
        <v>38431</v>
      </c>
      <c r="B1807">
        <v>4.8623154000000008</v>
      </c>
      <c r="C1807">
        <v>3.8456533500000005</v>
      </c>
      <c r="D1807">
        <f t="shared" si="146"/>
        <v>1805</v>
      </c>
      <c r="E1807" s="4">
        <f t="shared" si="142"/>
        <v>4.9800781694683723E-3</v>
      </c>
      <c r="F1807">
        <f t="shared" si="143"/>
        <v>-2.3027638403121036</v>
      </c>
      <c r="G1807">
        <f t="shared" si="144"/>
        <v>0.55030487804878048</v>
      </c>
      <c r="N1807" s="5">
        <v>38431</v>
      </c>
      <c r="O1807">
        <v>9.451666666666668</v>
      </c>
      <c r="P1807" s="10">
        <f t="shared" si="145"/>
        <v>4.8623154000000008</v>
      </c>
      <c r="Q1807">
        <v>7.4754166666666677</v>
      </c>
      <c r="R1807" s="10">
        <f t="shared" si="145"/>
        <v>3.8456533500000005</v>
      </c>
      <c r="S1807">
        <v>4.9800781694683723E-3</v>
      </c>
      <c r="T1807">
        <v>-2.3027638403121036</v>
      </c>
    </row>
    <row r="1808" spans="1:20" x14ac:dyDescent="0.25">
      <c r="A1808" s="5">
        <v>38416</v>
      </c>
      <c r="B1808">
        <v>5.2667938500000009</v>
      </c>
      <c r="C1808">
        <v>3.8413663499999995</v>
      </c>
      <c r="D1808">
        <f t="shared" si="146"/>
        <v>1806</v>
      </c>
      <c r="E1808" s="4">
        <f t="shared" si="142"/>
        <v>4.9773206511021101E-3</v>
      </c>
      <c r="F1808">
        <f t="shared" si="143"/>
        <v>-2.3030043800479141</v>
      </c>
      <c r="G1808">
        <f t="shared" si="144"/>
        <v>0.55060975609756102</v>
      </c>
      <c r="N1808" s="5">
        <v>38416</v>
      </c>
      <c r="O1808">
        <v>10.237916666666669</v>
      </c>
      <c r="P1808" s="10">
        <f t="shared" si="145"/>
        <v>5.2667938500000009</v>
      </c>
      <c r="Q1808">
        <v>7.4670833333333322</v>
      </c>
      <c r="R1808" s="10">
        <f t="shared" si="145"/>
        <v>3.8413663499999995</v>
      </c>
      <c r="S1808">
        <v>4.9773206511021101E-3</v>
      </c>
      <c r="T1808">
        <v>-2.3030043800479141</v>
      </c>
    </row>
    <row r="1809" spans="1:20" x14ac:dyDescent="0.25">
      <c r="A1809" s="8">
        <v>37093</v>
      </c>
      <c r="B1809" s="7">
        <v>5.6566033043478274</v>
      </c>
      <c r="C1809" s="7">
        <v>3.8388407478260871</v>
      </c>
      <c r="D1809">
        <f t="shared" si="146"/>
        <v>1807</v>
      </c>
      <c r="E1809" s="4">
        <f t="shared" si="142"/>
        <v>4.9745661847760986E-3</v>
      </c>
      <c r="F1809">
        <f t="shared" si="143"/>
        <v>-2.303244786631359</v>
      </c>
      <c r="G1809">
        <f t="shared" si="144"/>
        <v>0.55091463414634145</v>
      </c>
      <c r="N1809" s="5">
        <v>37093</v>
      </c>
      <c r="O1809">
        <v>10.995652173913046</v>
      </c>
      <c r="P1809" s="10">
        <f t="shared" si="145"/>
        <v>5.6566033043478274</v>
      </c>
      <c r="Q1809">
        <v>7.4621739130434781</v>
      </c>
      <c r="R1809" s="10">
        <f t="shared" si="145"/>
        <v>3.8388407478260871</v>
      </c>
      <c r="S1809">
        <v>4.9745661847760986E-3</v>
      </c>
      <c r="T1809">
        <v>-2.303244786631359</v>
      </c>
    </row>
    <row r="1810" spans="1:20" x14ac:dyDescent="0.25">
      <c r="A1810" s="8">
        <v>38214</v>
      </c>
      <c r="B1810" s="7">
        <v>5.0826672000000022</v>
      </c>
      <c r="C1810" s="7">
        <v>3.8377224000000005</v>
      </c>
      <c r="D1810">
        <f t="shared" si="146"/>
        <v>1808</v>
      </c>
      <c r="E1810" s="4">
        <f t="shared" si="142"/>
        <v>4.971814765426112E-3</v>
      </c>
      <c r="F1810">
        <f t="shared" si="143"/>
        <v>-2.3034850602097716</v>
      </c>
      <c r="G1810">
        <f t="shared" si="144"/>
        <v>0.551219512195122</v>
      </c>
      <c r="N1810" s="5">
        <v>38214</v>
      </c>
      <c r="O1810">
        <v>9.8800000000000043</v>
      </c>
      <c r="P1810" s="10">
        <f t="shared" si="145"/>
        <v>5.0826672000000022</v>
      </c>
      <c r="Q1810">
        <v>7.4600000000000009</v>
      </c>
      <c r="R1810" s="10">
        <f t="shared" si="145"/>
        <v>3.8377224000000005</v>
      </c>
      <c r="S1810">
        <v>4.971814765426112E-3</v>
      </c>
      <c r="T1810">
        <v>-2.3034850602097716</v>
      </c>
    </row>
    <row r="1811" spans="1:20" x14ac:dyDescent="0.25">
      <c r="A1811" s="5">
        <v>38398</v>
      </c>
      <c r="B1811">
        <v>4.9789218000000002</v>
      </c>
      <c r="C1811">
        <v>3.8370793500000011</v>
      </c>
      <c r="D1811">
        <f t="shared" si="146"/>
        <v>1809</v>
      </c>
      <c r="E1811" s="4">
        <f t="shared" si="142"/>
        <v>4.9690663879991218E-3</v>
      </c>
      <c r="F1811">
        <f t="shared" si="143"/>
        <v>-2.3037252009302409</v>
      </c>
      <c r="G1811">
        <f t="shared" si="144"/>
        <v>0.55152439024390243</v>
      </c>
      <c r="N1811" s="5">
        <v>38398</v>
      </c>
      <c r="O1811">
        <v>9.6783333333333328</v>
      </c>
      <c r="P1811" s="10">
        <f t="shared" si="145"/>
        <v>4.9789218000000002</v>
      </c>
      <c r="Q1811">
        <v>7.458750000000002</v>
      </c>
      <c r="R1811" s="10">
        <f t="shared" si="145"/>
        <v>3.8370793500000011</v>
      </c>
      <c r="S1811">
        <v>4.9690663879991218E-3</v>
      </c>
      <c r="T1811">
        <v>-2.3037252009302409</v>
      </c>
    </row>
    <row r="1812" spans="1:20" x14ac:dyDescent="0.25">
      <c r="A1812" s="8">
        <v>37821</v>
      </c>
      <c r="B1812" s="7">
        <v>4.7332767000000002</v>
      </c>
      <c r="C1812" s="7">
        <v>3.8370793500000011</v>
      </c>
      <c r="D1812">
        <f t="shared" si="146"/>
        <v>1810</v>
      </c>
      <c r="E1812" s="4">
        <f t="shared" si="142"/>
        <v>4.9663210474532654E-3</v>
      </c>
      <c r="F1812">
        <f t="shared" si="143"/>
        <v>-2.3039652089396117</v>
      </c>
      <c r="G1812">
        <f t="shared" si="144"/>
        <v>0.55182926829268297</v>
      </c>
      <c r="N1812" s="5">
        <v>37821</v>
      </c>
      <c r="O1812">
        <v>9.2008333333333336</v>
      </c>
      <c r="P1812" s="10">
        <f t="shared" si="145"/>
        <v>4.7332767000000002</v>
      </c>
      <c r="Q1812">
        <v>7.458750000000002</v>
      </c>
      <c r="R1812" s="10">
        <f t="shared" si="145"/>
        <v>3.8370793500000011</v>
      </c>
      <c r="S1812">
        <v>4.9663210474532654E-3</v>
      </c>
      <c r="T1812">
        <v>-2.3039652089396117</v>
      </c>
    </row>
    <row r="1813" spans="1:20" x14ac:dyDescent="0.25">
      <c r="A1813" s="8">
        <v>35582</v>
      </c>
      <c r="B1813" s="7">
        <v>5.1789103500000007</v>
      </c>
      <c r="C1813" s="7">
        <v>3.8336497499999993</v>
      </c>
      <c r="D1813">
        <f t="shared" si="146"/>
        <v>1811</v>
      </c>
      <c r="E1813" s="4">
        <f t="shared" si="142"/>
        <v>4.9635787387578194E-3</v>
      </c>
      <c r="F1813">
        <f t="shared" si="143"/>
        <v>-2.3042050843844852</v>
      </c>
      <c r="G1813">
        <f t="shared" si="144"/>
        <v>0.55213414634146341</v>
      </c>
      <c r="N1813" s="5">
        <v>35582</v>
      </c>
      <c r="O1813">
        <v>10.067083333333334</v>
      </c>
      <c r="P1813" s="10">
        <f t="shared" si="145"/>
        <v>5.1789103500000007</v>
      </c>
      <c r="Q1813">
        <v>7.4520833333333316</v>
      </c>
      <c r="R1813" s="10">
        <f t="shared" si="145"/>
        <v>3.8336497499999993</v>
      </c>
      <c r="S1813">
        <v>4.9635787387578194E-3</v>
      </c>
      <c r="T1813">
        <v>-2.3042050843844852</v>
      </c>
    </row>
    <row r="1814" spans="1:20" x14ac:dyDescent="0.25">
      <c r="A1814" s="8">
        <v>35776</v>
      </c>
      <c r="B1814" s="7">
        <v>4.8376651500000003</v>
      </c>
      <c r="C1814" s="7">
        <v>3.8327923499999996</v>
      </c>
      <c r="D1814">
        <f t="shared" si="146"/>
        <v>1812</v>
      </c>
      <c r="E1814" s="4">
        <f t="shared" si="142"/>
        <v>4.9608394568931629E-3</v>
      </c>
      <c r="F1814">
        <f t="shared" si="143"/>
        <v>-2.3044448274112215</v>
      </c>
      <c r="G1814">
        <f t="shared" si="144"/>
        <v>0.55243902439024395</v>
      </c>
      <c r="N1814" s="5">
        <v>35776</v>
      </c>
      <c r="O1814">
        <v>9.4037500000000005</v>
      </c>
      <c r="P1814" s="10">
        <f t="shared" si="145"/>
        <v>4.8376651500000003</v>
      </c>
      <c r="Q1814">
        <v>7.4504166666666656</v>
      </c>
      <c r="R1814" s="10">
        <f t="shared" si="145"/>
        <v>3.8327923499999996</v>
      </c>
      <c r="S1814">
        <v>4.9608394568931629E-3</v>
      </c>
      <c r="T1814">
        <v>-2.3044448274112215</v>
      </c>
    </row>
    <row r="1815" spans="1:20" x14ac:dyDescent="0.25">
      <c r="A1815" s="8">
        <v>37582</v>
      </c>
      <c r="B1815" s="7">
        <v>4.8914669999999996</v>
      </c>
      <c r="C1815" s="7">
        <v>3.8295771000000003</v>
      </c>
      <c r="D1815">
        <f t="shared" si="146"/>
        <v>1813</v>
      </c>
      <c r="E1815" s="4">
        <f t="shared" si="142"/>
        <v>4.9581031968507511E-3</v>
      </c>
      <c r="F1815">
        <f t="shared" si="143"/>
        <v>-2.3046844381659355</v>
      </c>
      <c r="G1815">
        <f t="shared" si="144"/>
        <v>0.55274390243902438</v>
      </c>
      <c r="N1815" s="5">
        <v>37582</v>
      </c>
      <c r="O1815">
        <v>9.5083333333333329</v>
      </c>
      <c r="P1815" s="10">
        <f t="shared" si="145"/>
        <v>4.8914669999999996</v>
      </c>
      <c r="Q1815">
        <v>7.4441666666666668</v>
      </c>
      <c r="R1815" s="10">
        <f t="shared" si="145"/>
        <v>3.8295771000000003</v>
      </c>
      <c r="S1815">
        <v>4.9581031968507511E-3</v>
      </c>
      <c r="T1815">
        <v>-2.3046844381659355</v>
      </c>
    </row>
    <row r="1816" spans="1:20" x14ac:dyDescent="0.25">
      <c r="A1816" s="8">
        <v>38297</v>
      </c>
      <c r="B1816" s="7">
        <v>4.771002300000001</v>
      </c>
      <c r="C1816" s="7">
        <v>3.8293627500000009</v>
      </c>
      <c r="D1816">
        <f t="shared" si="146"/>
        <v>1814</v>
      </c>
      <c r="E1816" s="4">
        <f t="shared" si="142"/>
        <v>4.9553699536330825E-3</v>
      </c>
      <c r="F1816">
        <f t="shared" si="143"/>
        <v>-2.3049239167945035</v>
      </c>
      <c r="G1816">
        <f t="shared" si="144"/>
        <v>0.55304878048780493</v>
      </c>
      <c r="N1816" s="5">
        <v>38297</v>
      </c>
      <c r="O1816">
        <v>9.2741666666666678</v>
      </c>
      <c r="P1816" s="10">
        <f t="shared" si="145"/>
        <v>4.771002300000001</v>
      </c>
      <c r="Q1816">
        <v>7.4437500000000014</v>
      </c>
      <c r="R1816" s="10">
        <f t="shared" si="145"/>
        <v>3.8293627500000009</v>
      </c>
      <c r="S1816">
        <v>4.9553699536330825E-3</v>
      </c>
      <c r="T1816">
        <v>-2.3049239167945035</v>
      </c>
    </row>
    <row r="1817" spans="1:20" x14ac:dyDescent="0.25">
      <c r="A1817" s="8">
        <v>36526</v>
      </c>
      <c r="B1817" s="7">
        <v>5.3581069500000007</v>
      </c>
      <c r="C1817" s="7">
        <v>3.82893405</v>
      </c>
      <c r="D1817">
        <f t="shared" si="146"/>
        <v>1815</v>
      </c>
      <c r="E1817" s="4">
        <f t="shared" si="142"/>
        <v>4.9526397222536701E-3</v>
      </c>
      <c r="F1817">
        <f t="shared" si="143"/>
        <v>-2.3051632634425583</v>
      </c>
      <c r="G1817">
        <f t="shared" si="144"/>
        <v>0.55335365853658536</v>
      </c>
      <c r="N1817" s="5">
        <v>36526</v>
      </c>
      <c r="O1817">
        <v>10.415416666666667</v>
      </c>
      <c r="P1817" s="10">
        <f t="shared" si="145"/>
        <v>5.3581069500000007</v>
      </c>
      <c r="Q1817">
        <v>7.4429166666666662</v>
      </c>
      <c r="R1817" s="10">
        <f t="shared" si="145"/>
        <v>3.82893405</v>
      </c>
      <c r="S1817">
        <v>4.9526397222536701E-3</v>
      </c>
      <c r="T1817">
        <v>-2.3051632634425583</v>
      </c>
    </row>
    <row r="1818" spans="1:20" x14ac:dyDescent="0.25">
      <c r="A1818" s="5">
        <v>38670</v>
      </c>
      <c r="B1818">
        <v>4.5662980500000003</v>
      </c>
      <c r="C1818">
        <v>3.8285053499999999</v>
      </c>
      <c r="D1818">
        <f t="shared" si="146"/>
        <v>1816</v>
      </c>
      <c r="E1818" s="4">
        <f t="shared" si="142"/>
        <v>4.9499124977370104E-3</v>
      </c>
      <c r="F1818">
        <f t="shared" si="143"/>
        <v>-2.3054024782554934</v>
      </c>
      <c r="G1818">
        <f t="shared" si="144"/>
        <v>0.5536585365853659</v>
      </c>
      <c r="N1818" s="5">
        <v>38670</v>
      </c>
      <c r="O1818">
        <v>8.8762500000000006</v>
      </c>
      <c r="P1818" s="10">
        <f t="shared" si="145"/>
        <v>4.5662980500000003</v>
      </c>
      <c r="Q1818">
        <v>7.4420833333333327</v>
      </c>
      <c r="R1818" s="10">
        <f t="shared" si="145"/>
        <v>3.8285053499999999</v>
      </c>
      <c r="S1818">
        <v>4.9499124977370104E-3</v>
      </c>
      <c r="T1818">
        <v>-2.3054024782554934</v>
      </c>
    </row>
    <row r="1819" spans="1:20" x14ac:dyDescent="0.25">
      <c r="A1819" s="8">
        <v>36619</v>
      </c>
      <c r="B1819" s="7">
        <v>5.8952485636363647</v>
      </c>
      <c r="C1819" s="7">
        <v>3.8274335999999995</v>
      </c>
      <c r="D1819">
        <f t="shared" si="146"/>
        <v>1817</v>
      </c>
      <c r="E1819" s="4">
        <f t="shared" si="142"/>
        <v>4.9471882751185529E-3</v>
      </c>
      <c r="F1819">
        <f t="shared" si="143"/>
        <v>-2.3056415613784615</v>
      </c>
      <c r="G1819">
        <f t="shared" si="144"/>
        <v>0.55396341463414633</v>
      </c>
      <c r="N1819" s="5">
        <v>36619</v>
      </c>
      <c r="O1819">
        <v>11.459545454545456</v>
      </c>
      <c r="P1819" s="10">
        <f t="shared" si="145"/>
        <v>5.8952485636363647</v>
      </c>
      <c r="Q1819">
        <v>7.4399999999999986</v>
      </c>
      <c r="R1819" s="10">
        <f t="shared" si="145"/>
        <v>3.8274335999999995</v>
      </c>
      <c r="S1819">
        <v>4.9471882751185529E-3</v>
      </c>
      <c r="T1819">
        <v>-2.3056415613784615</v>
      </c>
    </row>
    <row r="1820" spans="1:20" x14ac:dyDescent="0.25">
      <c r="A1820" s="8">
        <v>36996</v>
      </c>
      <c r="B1820" s="7">
        <v>5.11632015</v>
      </c>
      <c r="C1820" s="7">
        <v>3.8255044500000008</v>
      </c>
      <c r="D1820">
        <f t="shared" si="146"/>
        <v>1818</v>
      </c>
      <c r="E1820" s="4">
        <f t="shared" si="142"/>
        <v>4.9444670494446707E-3</v>
      </c>
      <c r="F1820">
        <f t="shared" si="143"/>
        <v>-2.3058805129563757</v>
      </c>
      <c r="G1820">
        <f t="shared" si="144"/>
        <v>0.55426829268292688</v>
      </c>
      <c r="N1820" s="5">
        <v>36996</v>
      </c>
      <c r="O1820">
        <v>9.9454166666666666</v>
      </c>
      <c r="P1820" s="10">
        <f t="shared" si="145"/>
        <v>5.11632015</v>
      </c>
      <c r="Q1820">
        <v>7.4362500000000011</v>
      </c>
      <c r="R1820" s="10">
        <f t="shared" si="145"/>
        <v>3.8255044500000008</v>
      </c>
      <c r="S1820">
        <v>4.9444670494446707E-3</v>
      </c>
      <c r="T1820">
        <v>-2.3058805129563757</v>
      </c>
    </row>
    <row r="1821" spans="1:20" x14ac:dyDescent="0.25">
      <c r="A1821" s="8">
        <v>36021</v>
      </c>
      <c r="B1821" s="7">
        <v>5.4333437999999994</v>
      </c>
      <c r="C1821" s="7">
        <v>3.8252901000000006</v>
      </c>
      <c r="D1821">
        <f t="shared" si="146"/>
        <v>1819</v>
      </c>
      <c r="E1821" s="4">
        <f t="shared" si="142"/>
        <v>4.9417488157726284E-3</v>
      </c>
      <c r="F1821">
        <f t="shared" si="143"/>
        <v>-2.3061193331339105</v>
      </c>
      <c r="G1821">
        <f t="shared" si="144"/>
        <v>0.55457317073170731</v>
      </c>
      <c r="N1821" s="5">
        <v>36021</v>
      </c>
      <c r="O1821">
        <v>10.561666666666666</v>
      </c>
      <c r="P1821" s="10">
        <f t="shared" si="145"/>
        <v>5.4333437999999994</v>
      </c>
      <c r="Q1821">
        <v>7.435833333333334</v>
      </c>
      <c r="R1821" s="10">
        <f t="shared" si="145"/>
        <v>3.8252901000000006</v>
      </c>
      <c r="S1821">
        <v>4.9417488157726284E-3</v>
      </c>
      <c r="T1821">
        <v>-2.3061193331339105</v>
      </c>
    </row>
    <row r="1822" spans="1:20" x14ac:dyDescent="0.25">
      <c r="A1822" s="8">
        <v>36965</v>
      </c>
      <c r="B1822" s="7">
        <v>5.0503003500000005</v>
      </c>
      <c r="C1822" s="7">
        <v>3.8248614000000001</v>
      </c>
      <c r="D1822">
        <f t="shared" si="146"/>
        <v>1820</v>
      </c>
      <c r="E1822" s="4">
        <f t="shared" si="142"/>
        <v>4.939033569170556E-3</v>
      </c>
      <c r="F1822">
        <f t="shared" si="143"/>
        <v>-2.3063580220555018</v>
      </c>
      <c r="G1822">
        <f t="shared" si="144"/>
        <v>0.55487804878048785</v>
      </c>
      <c r="N1822" s="5">
        <v>36965</v>
      </c>
      <c r="O1822">
        <v>9.8170833333333345</v>
      </c>
      <c r="P1822" s="10">
        <f t="shared" si="145"/>
        <v>5.0503003500000005</v>
      </c>
      <c r="Q1822">
        <v>7.4349999999999996</v>
      </c>
      <c r="R1822" s="10">
        <f t="shared" si="145"/>
        <v>3.8248614000000001</v>
      </c>
      <c r="S1822">
        <v>4.939033569170556E-3</v>
      </c>
      <c r="T1822">
        <v>-2.3063580220555018</v>
      </c>
    </row>
    <row r="1823" spans="1:20" x14ac:dyDescent="0.25">
      <c r="A1823" s="5">
        <v>38663</v>
      </c>
      <c r="B1823">
        <v>4.6331752500000007</v>
      </c>
      <c r="C1823">
        <v>3.8244326999999996</v>
      </c>
      <c r="D1823">
        <f t="shared" si="146"/>
        <v>1821</v>
      </c>
      <c r="E1823" s="4">
        <f t="shared" si="142"/>
        <v>4.9363213047174141E-3</v>
      </c>
      <c r="F1823">
        <f t="shared" si="143"/>
        <v>-2.3065965798653472</v>
      </c>
      <c r="G1823">
        <f t="shared" si="144"/>
        <v>0.55518292682926829</v>
      </c>
      <c r="N1823" s="5">
        <v>38663</v>
      </c>
      <c r="O1823">
        <v>9.0062500000000014</v>
      </c>
      <c r="P1823" s="10">
        <f t="shared" si="145"/>
        <v>4.6331752500000007</v>
      </c>
      <c r="Q1823">
        <v>7.4341666666666661</v>
      </c>
      <c r="R1823" s="10">
        <f t="shared" si="145"/>
        <v>3.8244326999999996</v>
      </c>
      <c r="S1823">
        <v>4.9363213047174141E-3</v>
      </c>
      <c r="T1823">
        <v>-2.3065965798653472</v>
      </c>
    </row>
    <row r="1824" spans="1:20" x14ac:dyDescent="0.25">
      <c r="A1824" s="8">
        <v>38142</v>
      </c>
      <c r="B1824" s="7">
        <v>5.3043050999999997</v>
      </c>
      <c r="C1824" s="7">
        <v>3.8210031000000004</v>
      </c>
      <c r="D1824">
        <f t="shared" si="146"/>
        <v>1822</v>
      </c>
      <c r="E1824" s="4">
        <f t="shared" si="142"/>
        <v>4.93361201750297E-3</v>
      </c>
      <c r="F1824">
        <f t="shared" si="143"/>
        <v>-2.3068350067074066</v>
      </c>
      <c r="G1824">
        <f t="shared" si="144"/>
        <v>0.55548780487804883</v>
      </c>
      <c r="N1824" s="5">
        <v>38142</v>
      </c>
      <c r="O1824">
        <v>10.310833333333333</v>
      </c>
      <c r="P1824" s="10">
        <f t="shared" si="145"/>
        <v>5.3043050999999997</v>
      </c>
      <c r="Q1824">
        <v>7.4275000000000011</v>
      </c>
      <c r="R1824" s="10">
        <f t="shared" si="145"/>
        <v>3.8210031000000004</v>
      </c>
      <c r="S1824">
        <v>4.93361201750297E-3</v>
      </c>
      <c r="T1824">
        <v>-2.3068350067074066</v>
      </c>
    </row>
    <row r="1825" spans="1:20" x14ac:dyDescent="0.25">
      <c r="A1825" s="8">
        <v>35451</v>
      </c>
      <c r="B1825" s="7">
        <v>5.0959569000000009</v>
      </c>
      <c r="C1825" s="7">
        <v>3.8210030999999995</v>
      </c>
      <c r="D1825">
        <f t="shared" si="146"/>
        <v>1823</v>
      </c>
      <c r="E1825" s="4">
        <f t="shared" si="142"/>
        <v>4.9309057026277626E-3</v>
      </c>
      <c r="F1825">
        <f t="shared" si="143"/>
        <v>-2.3070733027254033</v>
      </c>
      <c r="G1825">
        <f t="shared" si="144"/>
        <v>0.55579268292682926</v>
      </c>
      <c r="N1825" s="5">
        <v>35451</v>
      </c>
      <c r="O1825">
        <v>9.9058333333333355</v>
      </c>
      <c r="P1825" s="10">
        <f t="shared" si="145"/>
        <v>5.0959569000000009</v>
      </c>
      <c r="Q1825">
        <v>7.4274999999999993</v>
      </c>
      <c r="R1825" s="10">
        <f t="shared" si="145"/>
        <v>3.8210030999999995</v>
      </c>
      <c r="S1825">
        <v>4.9309057026277626E-3</v>
      </c>
      <c r="T1825">
        <v>-2.3070733027254033</v>
      </c>
    </row>
    <row r="1826" spans="1:20" x14ac:dyDescent="0.25">
      <c r="A1826" s="8">
        <v>37348</v>
      </c>
      <c r="B1826" s="7">
        <v>4.6829044499999997</v>
      </c>
      <c r="C1826" s="7">
        <v>3.8210030999999995</v>
      </c>
      <c r="D1826">
        <f t="shared" si="146"/>
        <v>1824</v>
      </c>
      <c r="E1826" s="4">
        <f t="shared" si="142"/>
        <v>4.9282023552030766E-3</v>
      </c>
      <c r="F1826">
        <f t="shared" si="143"/>
        <v>-2.3073114680628244</v>
      </c>
      <c r="G1826">
        <f t="shared" si="144"/>
        <v>0.55609756097560981</v>
      </c>
      <c r="N1826" s="5">
        <v>37348</v>
      </c>
      <c r="O1826">
        <v>9.1029166666666654</v>
      </c>
      <c r="P1826" s="10">
        <f t="shared" si="145"/>
        <v>4.6829044499999997</v>
      </c>
      <c r="Q1826">
        <v>7.4274999999999993</v>
      </c>
      <c r="R1826" s="10">
        <f t="shared" si="145"/>
        <v>3.8210030999999995</v>
      </c>
      <c r="S1826">
        <v>4.9282023552030766E-3</v>
      </c>
      <c r="T1826">
        <v>-2.3073114680628244</v>
      </c>
    </row>
    <row r="1827" spans="1:20" x14ac:dyDescent="0.25">
      <c r="A1827" s="8">
        <v>37424</v>
      </c>
      <c r="B1827" s="7">
        <v>4.9562938956521743</v>
      </c>
      <c r="C1827" s="7">
        <v>3.8173684695652175</v>
      </c>
      <c r="D1827">
        <f t="shared" si="146"/>
        <v>1825</v>
      </c>
      <c r="E1827" s="4">
        <f t="shared" si="142"/>
        <v>4.9255019703509104E-3</v>
      </c>
      <c r="F1827">
        <f t="shared" si="143"/>
        <v>-2.3075495028629205</v>
      </c>
      <c r="G1827">
        <f t="shared" si="144"/>
        <v>0.55640243902439024</v>
      </c>
      <c r="N1827" s="5">
        <v>37424</v>
      </c>
      <c r="O1827">
        <v>9.6343478260869571</v>
      </c>
      <c r="P1827" s="10">
        <f t="shared" si="145"/>
        <v>4.9562938956521743</v>
      </c>
      <c r="Q1827">
        <v>7.4204347826086954</v>
      </c>
      <c r="R1827" s="10">
        <f t="shared" si="145"/>
        <v>3.8173684695652175</v>
      </c>
      <c r="S1827">
        <v>4.9255019703509104E-3</v>
      </c>
      <c r="T1827">
        <v>-2.3075495028629205</v>
      </c>
    </row>
    <row r="1828" spans="1:20" x14ac:dyDescent="0.25">
      <c r="A1828" s="8">
        <v>37251</v>
      </c>
      <c r="B1828" s="7">
        <v>5.2667938499999991</v>
      </c>
      <c r="C1828" s="7">
        <v>3.8169304499999992</v>
      </c>
      <c r="D1828">
        <f t="shared" si="146"/>
        <v>1826</v>
      </c>
      <c r="E1828" s="4">
        <f t="shared" si="142"/>
        <v>4.9228045432039491E-3</v>
      </c>
      <c r="F1828">
        <f t="shared" si="143"/>
        <v>-2.307787407268707</v>
      </c>
      <c r="G1828">
        <f t="shared" si="144"/>
        <v>0.55670731707317078</v>
      </c>
      <c r="N1828" s="5">
        <v>37251</v>
      </c>
      <c r="O1828">
        <v>10.237916666666665</v>
      </c>
      <c r="P1828" s="10">
        <f t="shared" si="145"/>
        <v>5.2667938499999991</v>
      </c>
      <c r="Q1828">
        <v>7.4195833333333319</v>
      </c>
      <c r="R1828" s="10">
        <f t="shared" si="145"/>
        <v>3.8169304499999992</v>
      </c>
      <c r="S1828">
        <v>4.9228045432039491E-3</v>
      </c>
      <c r="T1828">
        <v>-2.307787407268707</v>
      </c>
    </row>
    <row r="1829" spans="1:20" x14ac:dyDescent="0.25">
      <c r="A1829" s="5">
        <v>38357</v>
      </c>
      <c r="B1829">
        <v>4.9626312000000006</v>
      </c>
      <c r="C1829">
        <v>3.8162873999999998</v>
      </c>
      <c r="D1829">
        <f t="shared" si="146"/>
        <v>1827</v>
      </c>
      <c r="E1829" s="4">
        <f t="shared" si="142"/>
        <v>4.9201100689055342E-3</v>
      </c>
      <c r="F1829">
        <f t="shared" si="143"/>
        <v>-2.3080251814229649</v>
      </c>
      <c r="G1829">
        <f t="shared" si="144"/>
        <v>0.55701219512195121</v>
      </c>
      <c r="N1829" s="5">
        <v>38357</v>
      </c>
      <c r="O1829">
        <v>9.6466666666666683</v>
      </c>
      <c r="P1829" s="10">
        <f t="shared" si="145"/>
        <v>4.9626312000000006</v>
      </c>
      <c r="Q1829">
        <v>7.418333333333333</v>
      </c>
      <c r="R1829" s="10">
        <f t="shared" si="145"/>
        <v>3.8162873999999998</v>
      </c>
      <c r="S1829">
        <v>4.9201100689055342E-3</v>
      </c>
      <c r="T1829">
        <v>-2.3080251814229649</v>
      </c>
    </row>
    <row r="1830" spans="1:20" x14ac:dyDescent="0.25">
      <c r="A1830" s="8">
        <v>36989</v>
      </c>
      <c r="B1830" s="7">
        <v>5.2252099500000009</v>
      </c>
      <c r="C1830" s="7">
        <v>3.8128578000000006</v>
      </c>
      <c r="D1830">
        <f t="shared" si="146"/>
        <v>1828</v>
      </c>
      <c r="E1830" s="4">
        <f t="shared" si="142"/>
        <v>4.9174185426096341E-3</v>
      </c>
      <c r="F1830">
        <f t="shared" si="143"/>
        <v>-2.3082628254682396</v>
      </c>
      <c r="G1830">
        <f t="shared" si="144"/>
        <v>0.55731707317073176</v>
      </c>
      <c r="N1830" s="5">
        <v>36989</v>
      </c>
      <c r="O1830">
        <v>10.157083333333334</v>
      </c>
      <c r="P1830" s="10">
        <f t="shared" si="145"/>
        <v>5.2252099500000009</v>
      </c>
      <c r="Q1830">
        <v>7.411666666666668</v>
      </c>
      <c r="R1830" s="10">
        <f t="shared" si="145"/>
        <v>3.8128578000000006</v>
      </c>
      <c r="S1830">
        <v>4.9174185426096341E-3</v>
      </c>
      <c r="T1830">
        <v>-2.3082628254682396</v>
      </c>
    </row>
    <row r="1831" spans="1:20" x14ac:dyDescent="0.25">
      <c r="A1831" s="8">
        <v>37184</v>
      </c>
      <c r="B1831" s="7">
        <v>4.741422</v>
      </c>
      <c r="C1831" s="7">
        <v>3.8126434500000008</v>
      </c>
      <c r="D1831">
        <f t="shared" si="146"/>
        <v>1829</v>
      </c>
      <c r="E1831" s="4">
        <f t="shared" si="142"/>
        <v>4.9147299594808147E-3</v>
      </c>
      <c r="F1831">
        <f t="shared" si="143"/>
        <v>-2.308500339546844</v>
      </c>
      <c r="G1831">
        <f t="shared" si="144"/>
        <v>0.55762195121951219</v>
      </c>
      <c r="N1831" s="5">
        <v>37184</v>
      </c>
      <c r="O1831">
        <v>9.2166666666666668</v>
      </c>
      <c r="P1831" s="10">
        <f t="shared" si="145"/>
        <v>4.741422</v>
      </c>
      <c r="Q1831">
        <v>7.4112500000000017</v>
      </c>
      <c r="R1831" s="10">
        <f t="shared" si="145"/>
        <v>3.8126434500000008</v>
      </c>
      <c r="S1831">
        <v>4.9147299594808147E-3</v>
      </c>
      <c r="T1831">
        <v>-2.308500339546844</v>
      </c>
    </row>
    <row r="1832" spans="1:20" x14ac:dyDescent="0.25">
      <c r="A1832" s="5">
        <v>38717</v>
      </c>
      <c r="B1832">
        <v>4.4291140500000008</v>
      </c>
      <c r="C1832">
        <v>3.8126434500000008</v>
      </c>
      <c r="D1832">
        <f t="shared" si="146"/>
        <v>1830</v>
      </c>
      <c r="E1832" s="4">
        <f t="shared" si="142"/>
        <v>4.9120443146942142E-3</v>
      </c>
      <c r="F1832">
        <f t="shared" si="143"/>
        <v>-2.3087377238008564</v>
      </c>
      <c r="G1832">
        <f t="shared" si="144"/>
        <v>0.55792682926829273</v>
      </c>
      <c r="N1832" s="5">
        <v>38717</v>
      </c>
      <c r="O1832">
        <v>8.6095833333333349</v>
      </c>
      <c r="P1832" s="10">
        <f t="shared" si="145"/>
        <v>4.4291140500000008</v>
      </c>
      <c r="Q1832">
        <v>7.4112500000000017</v>
      </c>
      <c r="R1832" s="10">
        <f t="shared" si="145"/>
        <v>3.8126434500000008</v>
      </c>
      <c r="S1832">
        <v>4.9120443146942142E-3</v>
      </c>
      <c r="T1832">
        <v>-2.3087377238008564</v>
      </c>
    </row>
    <row r="1833" spans="1:20" x14ac:dyDescent="0.25">
      <c r="A1833" s="8">
        <v>35681</v>
      </c>
      <c r="B1833" s="7">
        <v>4.7624282999999998</v>
      </c>
      <c r="C1833" s="7">
        <v>3.8126434499999995</v>
      </c>
      <c r="D1833">
        <f t="shared" si="146"/>
        <v>1831</v>
      </c>
      <c r="E1833" s="4">
        <f t="shared" si="142"/>
        <v>4.9093616034355057E-3</v>
      </c>
      <c r="F1833">
        <f t="shared" si="143"/>
        <v>-2.3089749783721234</v>
      </c>
      <c r="G1833">
        <f t="shared" si="144"/>
        <v>0.55823170731707317</v>
      </c>
      <c r="N1833" s="5">
        <v>35681</v>
      </c>
      <c r="O1833">
        <v>9.2575000000000003</v>
      </c>
      <c r="P1833" s="10">
        <f t="shared" si="145"/>
        <v>4.7624282999999998</v>
      </c>
      <c r="Q1833">
        <v>7.411249999999999</v>
      </c>
      <c r="R1833" s="10">
        <f t="shared" si="145"/>
        <v>3.8126434499999995</v>
      </c>
      <c r="S1833">
        <v>4.9093616034355057E-3</v>
      </c>
      <c r="T1833">
        <v>-2.3089749783721234</v>
      </c>
    </row>
    <row r="1834" spans="1:20" x14ac:dyDescent="0.25">
      <c r="A1834" s="5">
        <v>38553</v>
      </c>
      <c r="B1834">
        <v>4.6584685500000003</v>
      </c>
      <c r="C1834">
        <v>3.8122147499999999</v>
      </c>
      <c r="D1834">
        <f t="shared" si="146"/>
        <v>1832</v>
      </c>
      <c r="E1834" s="4">
        <f t="shared" si="142"/>
        <v>4.9066818209008789E-3</v>
      </c>
      <c r="F1834">
        <f t="shared" si="143"/>
        <v>-2.3092121034022588</v>
      </c>
      <c r="G1834">
        <f t="shared" si="144"/>
        <v>0.55853658536585371</v>
      </c>
      <c r="N1834" s="5">
        <v>38553</v>
      </c>
      <c r="O1834">
        <v>9.0554166666666678</v>
      </c>
      <c r="P1834" s="10">
        <f t="shared" si="145"/>
        <v>4.6584685500000003</v>
      </c>
      <c r="Q1834">
        <v>7.4104166666666664</v>
      </c>
      <c r="R1834" s="10">
        <f t="shared" si="145"/>
        <v>3.8122147499999999</v>
      </c>
      <c r="S1834">
        <v>4.9066818209008789E-3</v>
      </c>
      <c r="T1834">
        <v>-2.3092121034022588</v>
      </c>
    </row>
    <row r="1835" spans="1:20" x14ac:dyDescent="0.25">
      <c r="A1835" s="8">
        <v>36287</v>
      </c>
      <c r="B1835" s="7">
        <v>5.5503789000000001</v>
      </c>
      <c r="C1835" s="7">
        <v>3.8083564500000002</v>
      </c>
      <c r="D1835">
        <f t="shared" si="146"/>
        <v>1833</v>
      </c>
      <c r="E1835" s="4">
        <f t="shared" si="142"/>
        <v>4.904004962297006E-3</v>
      </c>
      <c r="F1835">
        <f t="shared" si="143"/>
        <v>-2.3094490990326437</v>
      </c>
      <c r="G1835">
        <f t="shared" si="144"/>
        <v>0.55884146341463414</v>
      </c>
      <c r="N1835" s="5">
        <v>36287</v>
      </c>
      <c r="O1835">
        <v>10.789166666666667</v>
      </c>
      <c r="P1835" s="10">
        <f t="shared" si="145"/>
        <v>5.5503789000000001</v>
      </c>
      <c r="Q1835">
        <v>7.402916666666667</v>
      </c>
      <c r="R1835" s="10">
        <f t="shared" si="145"/>
        <v>3.8083564500000002</v>
      </c>
      <c r="S1835">
        <v>4.904004962297006E-3</v>
      </c>
      <c r="T1835">
        <v>-2.3094490990326437</v>
      </c>
    </row>
    <row r="1836" spans="1:20" x14ac:dyDescent="0.25">
      <c r="A1836" s="8">
        <v>37075</v>
      </c>
      <c r="B1836" s="7">
        <v>4.8252328500000008</v>
      </c>
      <c r="C1836" s="7">
        <v>3.8077133999999999</v>
      </c>
      <c r="D1836">
        <f t="shared" si="146"/>
        <v>1834</v>
      </c>
      <c r="E1836" s="4">
        <f t="shared" si="142"/>
        <v>4.9013310228410096E-3</v>
      </c>
      <c r="F1836">
        <f t="shared" si="143"/>
        <v>-2.3096859654044293</v>
      </c>
      <c r="G1836">
        <f t="shared" si="144"/>
        <v>0.55914634146341469</v>
      </c>
      <c r="N1836" s="5">
        <v>37075</v>
      </c>
      <c r="O1836">
        <v>9.3795833333333345</v>
      </c>
      <c r="P1836" s="10">
        <f t="shared" si="145"/>
        <v>4.8252328500000008</v>
      </c>
      <c r="Q1836">
        <v>7.4016666666666664</v>
      </c>
      <c r="R1836" s="10">
        <f t="shared" si="145"/>
        <v>3.8077133999999999</v>
      </c>
      <c r="S1836">
        <v>4.9013310228410096E-3</v>
      </c>
      <c r="T1836">
        <v>-2.3096859654044293</v>
      </c>
    </row>
    <row r="1837" spans="1:20" x14ac:dyDescent="0.25">
      <c r="A1837" s="8">
        <v>37429</v>
      </c>
      <c r="B1837" s="7">
        <v>5.3823844173913056</v>
      </c>
      <c r="C1837" s="7">
        <v>3.8048429739130434</v>
      </c>
      <c r="D1837">
        <f t="shared" si="146"/>
        <v>1835</v>
      </c>
      <c r="E1837" s="4">
        <f t="shared" si="142"/>
        <v>4.8986599977604425E-3</v>
      </c>
      <c r="F1837">
        <f t="shared" si="143"/>
        <v>-2.3099227026585352</v>
      </c>
      <c r="G1837">
        <f t="shared" si="144"/>
        <v>0.55945121951219512</v>
      </c>
      <c r="N1837" s="5">
        <v>37429</v>
      </c>
      <c r="O1837">
        <v>10.462608695652175</v>
      </c>
      <c r="P1837" s="10">
        <f t="shared" si="145"/>
        <v>5.3823844173913056</v>
      </c>
      <c r="Q1837">
        <v>7.3960869565217386</v>
      </c>
      <c r="R1837" s="10">
        <f t="shared" si="145"/>
        <v>3.8048429739130434</v>
      </c>
      <c r="S1837">
        <v>4.8986599977604425E-3</v>
      </c>
      <c r="T1837">
        <v>-2.3099227026585352</v>
      </c>
    </row>
    <row r="1838" spans="1:20" x14ac:dyDescent="0.25">
      <c r="A1838" s="8">
        <v>37451</v>
      </c>
      <c r="B1838" s="7">
        <v>5.3483866434782614</v>
      </c>
      <c r="C1838" s="7">
        <v>3.8043956347826082</v>
      </c>
      <c r="D1838">
        <f t="shared" si="146"/>
        <v>1836</v>
      </c>
      <c r="E1838" s="4">
        <f t="shared" si="142"/>
        <v>4.8959918822932521E-3</v>
      </c>
      <c r="F1838">
        <f t="shared" si="143"/>
        <v>-2.3101593109356506</v>
      </c>
      <c r="G1838">
        <f t="shared" si="144"/>
        <v>0.55975609756097566</v>
      </c>
      <c r="N1838" s="5">
        <v>37451</v>
      </c>
      <c r="O1838">
        <v>10.396521739130435</v>
      </c>
      <c r="P1838" s="10">
        <f t="shared" si="145"/>
        <v>5.3483866434782614</v>
      </c>
      <c r="Q1838">
        <v>7.3952173913043469</v>
      </c>
      <c r="R1838" s="10">
        <f t="shared" si="145"/>
        <v>3.8043956347826082</v>
      </c>
      <c r="S1838">
        <v>4.8959918822932521E-3</v>
      </c>
      <c r="T1838">
        <v>-2.3101593109356506</v>
      </c>
    </row>
    <row r="1839" spans="1:20" x14ac:dyDescent="0.25">
      <c r="A1839" s="8">
        <v>36568</v>
      </c>
      <c r="B1839" s="7">
        <v>7.583488650000004</v>
      </c>
      <c r="C1839" s="7">
        <v>3.8040694500000001</v>
      </c>
      <c r="D1839">
        <f t="shared" si="146"/>
        <v>1837</v>
      </c>
      <c r="E1839" s="4">
        <f t="shared" si="142"/>
        <v>4.8933266716877583E-3</v>
      </c>
      <c r="F1839">
        <f t="shared" si="143"/>
        <v>-2.3103957903762353</v>
      </c>
      <c r="G1839">
        <f t="shared" si="144"/>
        <v>0.5600609756097561</v>
      </c>
      <c r="N1839" s="5">
        <v>36568</v>
      </c>
      <c r="O1839">
        <v>14.741250000000008</v>
      </c>
      <c r="P1839" s="10">
        <f t="shared" si="145"/>
        <v>7.583488650000004</v>
      </c>
      <c r="Q1839">
        <v>7.3945833333333333</v>
      </c>
      <c r="R1839" s="10">
        <f t="shared" si="145"/>
        <v>3.8040694500000001</v>
      </c>
      <c r="S1839">
        <v>4.8933266716877583E-3</v>
      </c>
      <c r="T1839">
        <v>-2.3103957903762353</v>
      </c>
    </row>
    <row r="1840" spans="1:20" x14ac:dyDescent="0.25">
      <c r="A1840" s="8">
        <v>36798</v>
      </c>
      <c r="B1840" s="7">
        <v>6.6169845000000018</v>
      </c>
      <c r="C1840" s="7">
        <v>3.8034264000000002</v>
      </c>
      <c r="D1840">
        <f t="shared" si="146"/>
        <v>1838</v>
      </c>
      <c r="E1840" s="4">
        <f t="shared" si="142"/>
        <v>4.8906643612026176E-3</v>
      </c>
      <c r="F1840">
        <f t="shared" si="143"/>
        <v>-2.3106321411205193</v>
      </c>
      <c r="G1840">
        <f t="shared" si="144"/>
        <v>0.56036585365853664</v>
      </c>
      <c r="N1840" s="5">
        <v>36798</v>
      </c>
      <c r="O1840">
        <v>12.862500000000002</v>
      </c>
      <c r="P1840" s="10">
        <f t="shared" si="145"/>
        <v>6.6169845000000018</v>
      </c>
      <c r="Q1840">
        <v>7.3933333333333335</v>
      </c>
      <c r="R1840" s="10">
        <f t="shared" si="145"/>
        <v>3.8034264000000002</v>
      </c>
      <c r="S1840">
        <v>4.8906643612026176E-3</v>
      </c>
      <c r="T1840">
        <v>-2.3106321411205193</v>
      </c>
    </row>
    <row r="1841" spans="1:20" x14ac:dyDescent="0.25">
      <c r="A1841" s="8">
        <v>37031</v>
      </c>
      <c r="B1841" s="7">
        <v>5.2378565999999998</v>
      </c>
      <c r="C1841" s="7">
        <v>3.8002111500000004</v>
      </c>
      <c r="D1841">
        <f t="shared" si="146"/>
        <v>1839</v>
      </c>
      <c r="E1841" s="4">
        <f t="shared" si="142"/>
        <v>4.8880049461068028E-3</v>
      </c>
      <c r="F1841">
        <f t="shared" si="143"/>
        <v>-2.3108683633085043</v>
      </c>
      <c r="G1841">
        <f t="shared" si="144"/>
        <v>0.56067073170731707</v>
      </c>
      <c r="N1841" s="5">
        <v>37031</v>
      </c>
      <c r="O1841">
        <v>10.181666666666667</v>
      </c>
      <c r="P1841" s="10">
        <f t="shared" si="145"/>
        <v>5.2378565999999998</v>
      </c>
      <c r="Q1841">
        <v>7.3870833333333339</v>
      </c>
      <c r="R1841" s="10">
        <f t="shared" si="145"/>
        <v>3.8002111500000004</v>
      </c>
      <c r="S1841">
        <v>4.8880049461068028E-3</v>
      </c>
      <c r="T1841">
        <v>-2.3108683633085043</v>
      </c>
    </row>
    <row r="1842" spans="1:20" x14ac:dyDescent="0.25">
      <c r="A1842" s="8">
        <v>35484</v>
      </c>
      <c r="B1842" s="7">
        <v>5.3793275999999999</v>
      </c>
      <c r="C1842" s="7">
        <v>3.7999968000000002</v>
      </c>
      <c r="D1842">
        <f t="shared" si="146"/>
        <v>1840</v>
      </c>
      <c r="E1842" s="4">
        <f t="shared" si="142"/>
        <v>4.8853484216795709E-3</v>
      </c>
      <c r="F1842">
        <f t="shared" si="143"/>
        <v>-2.3111044570799635</v>
      </c>
      <c r="G1842">
        <f t="shared" si="144"/>
        <v>0.56097560975609762</v>
      </c>
      <c r="N1842" s="5">
        <v>35484</v>
      </c>
      <c r="O1842">
        <v>10.456666666666667</v>
      </c>
      <c r="P1842" s="10">
        <f t="shared" si="145"/>
        <v>5.3793275999999999</v>
      </c>
      <c r="Q1842">
        <v>7.3866666666666667</v>
      </c>
      <c r="R1842" s="10">
        <f t="shared" si="145"/>
        <v>3.7999968000000002</v>
      </c>
      <c r="S1842">
        <v>4.8853484216795709E-3</v>
      </c>
      <c r="T1842">
        <v>-2.3111044570799635</v>
      </c>
    </row>
    <row r="1843" spans="1:20" x14ac:dyDescent="0.25">
      <c r="A1843" s="8">
        <v>35645</v>
      </c>
      <c r="B1843" s="7">
        <v>4.685813485714287</v>
      </c>
      <c r="C1843" s="7">
        <v>3.7999967999999997</v>
      </c>
      <c r="D1843">
        <f t="shared" si="146"/>
        <v>1841</v>
      </c>
      <c r="E1843" s="4">
        <f t="shared" si="142"/>
        <v>4.8826947832104348E-3</v>
      </c>
      <c r="F1843">
        <f t="shared" si="143"/>
        <v>-2.3113404225744416</v>
      </c>
      <c r="G1843">
        <f t="shared" si="144"/>
        <v>0.56128048780487805</v>
      </c>
      <c r="N1843" s="5">
        <v>35645</v>
      </c>
      <c r="O1843">
        <v>9.1085714285714303</v>
      </c>
      <c r="P1843" s="10">
        <f t="shared" si="145"/>
        <v>4.685813485714287</v>
      </c>
      <c r="Q1843">
        <v>7.3866666666666658</v>
      </c>
      <c r="R1843" s="10">
        <f t="shared" si="145"/>
        <v>3.7999967999999997</v>
      </c>
      <c r="S1843">
        <v>4.8826947832104348E-3</v>
      </c>
      <c r="T1843">
        <v>-2.3113404225744416</v>
      </c>
    </row>
    <row r="1844" spans="1:20" x14ac:dyDescent="0.25">
      <c r="A1844" s="8">
        <v>38196</v>
      </c>
      <c r="B1844" s="7">
        <v>4.6458219000000014</v>
      </c>
      <c r="C1844" s="7">
        <v>3.7999967999999997</v>
      </c>
      <c r="D1844">
        <f t="shared" si="146"/>
        <v>1842</v>
      </c>
      <c r="E1844" s="4">
        <f t="shared" si="142"/>
        <v>4.8800440259991369E-3</v>
      </c>
      <c r="F1844">
        <f t="shared" si="143"/>
        <v>-2.311576259931257</v>
      </c>
      <c r="G1844">
        <f t="shared" si="144"/>
        <v>0.56158536585365859</v>
      </c>
      <c r="N1844" s="5">
        <v>38196</v>
      </c>
      <c r="O1844">
        <v>9.0308333333333355</v>
      </c>
      <c r="P1844" s="10">
        <f t="shared" si="145"/>
        <v>4.6458219000000014</v>
      </c>
      <c r="Q1844">
        <v>7.3866666666666658</v>
      </c>
      <c r="R1844" s="10">
        <f t="shared" si="145"/>
        <v>3.7999967999999997</v>
      </c>
      <c r="S1844">
        <v>4.8800440259991369E-3</v>
      </c>
      <c r="T1844">
        <v>-2.311576259931257</v>
      </c>
    </row>
    <row r="1845" spans="1:20" x14ac:dyDescent="0.25">
      <c r="A1845" s="5">
        <v>38503</v>
      </c>
      <c r="B1845">
        <v>4.8666024000000006</v>
      </c>
      <c r="C1845">
        <v>3.7997824499999999</v>
      </c>
      <c r="D1845">
        <f t="shared" si="146"/>
        <v>1843</v>
      </c>
      <c r="E1845" s="4">
        <f t="shared" si="142"/>
        <v>4.8773961453556216E-3</v>
      </c>
      <c r="F1845">
        <f t="shared" si="143"/>
        <v>-2.3118119692895007</v>
      </c>
      <c r="G1845">
        <f t="shared" si="144"/>
        <v>0.56189024390243902</v>
      </c>
      <c r="N1845" s="5">
        <v>38503</v>
      </c>
      <c r="O1845">
        <v>9.4600000000000009</v>
      </c>
      <c r="P1845" s="10">
        <f t="shared" si="145"/>
        <v>4.8666024000000006</v>
      </c>
      <c r="Q1845">
        <v>7.3862499999999995</v>
      </c>
      <c r="R1845" s="10">
        <f t="shared" si="145"/>
        <v>3.7997824499999999</v>
      </c>
      <c r="S1845">
        <v>4.8773961453556216E-3</v>
      </c>
      <c r="T1845">
        <v>-2.3118119692895007</v>
      </c>
    </row>
    <row r="1846" spans="1:20" x14ac:dyDescent="0.25">
      <c r="A1846" s="5">
        <v>38625</v>
      </c>
      <c r="B1846">
        <v>5.5750291499999998</v>
      </c>
      <c r="C1846">
        <v>3.7957098000000005</v>
      </c>
      <c r="D1846">
        <f t="shared" si="146"/>
        <v>1844</v>
      </c>
      <c r="E1846" s="4">
        <f t="shared" si="142"/>
        <v>4.8747511366000057E-3</v>
      </c>
      <c r="F1846">
        <f t="shared" si="143"/>
        <v>-2.3120475507880376</v>
      </c>
      <c r="G1846">
        <f t="shared" si="144"/>
        <v>0.56219512195121957</v>
      </c>
      <c r="N1846" s="5">
        <v>38625</v>
      </c>
      <c r="O1846">
        <v>10.837083333333332</v>
      </c>
      <c r="P1846" s="10">
        <f t="shared" si="145"/>
        <v>5.5750291499999998</v>
      </c>
      <c r="Q1846">
        <v>7.3783333333333339</v>
      </c>
      <c r="R1846" s="10">
        <f t="shared" si="145"/>
        <v>3.7957098000000005</v>
      </c>
      <c r="S1846">
        <v>4.8747511366000057E-3</v>
      </c>
      <c r="T1846">
        <v>-2.3120475507880376</v>
      </c>
    </row>
    <row r="1847" spans="1:20" x14ac:dyDescent="0.25">
      <c r="A1847" s="8">
        <v>37637</v>
      </c>
      <c r="B1847" s="7">
        <v>5.1000295500000004</v>
      </c>
      <c r="C1847" s="7">
        <v>3.7912084500000005</v>
      </c>
      <c r="D1847">
        <f t="shared" si="146"/>
        <v>1845</v>
      </c>
      <c r="E1847" s="4">
        <f t="shared" si="142"/>
        <v>4.8721089950625532E-3</v>
      </c>
      <c r="F1847">
        <f t="shared" si="143"/>
        <v>-2.3122830045655061</v>
      </c>
      <c r="G1847">
        <f t="shared" si="144"/>
        <v>0.5625</v>
      </c>
      <c r="N1847" s="5">
        <v>37637</v>
      </c>
      <c r="O1847">
        <v>9.9137500000000003</v>
      </c>
      <c r="P1847" s="10">
        <f t="shared" si="145"/>
        <v>5.1000295500000004</v>
      </c>
      <c r="Q1847">
        <v>7.3695833333333338</v>
      </c>
      <c r="R1847" s="10">
        <f t="shared" si="145"/>
        <v>3.7912084500000005</v>
      </c>
      <c r="S1847">
        <v>4.8721089950625532E-3</v>
      </c>
      <c r="T1847">
        <v>-2.3122830045655061</v>
      </c>
    </row>
    <row r="1848" spans="1:20" x14ac:dyDescent="0.25">
      <c r="A1848" s="8">
        <v>37737</v>
      </c>
      <c r="B1848" s="7">
        <v>5.2412862000000002</v>
      </c>
      <c r="C1848" s="7">
        <v>3.7909941000000007</v>
      </c>
      <c r="D1848">
        <f t="shared" si="146"/>
        <v>1846</v>
      </c>
      <c r="E1848" s="4">
        <f t="shared" si="142"/>
        <v>4.8694697160836468E-3</v>
      </c>
      <c r="F1848">
        <f t="shared" si="143"/>
        <v>-2.3125183307603203</v>
      </c>
      <c r="G1848">
        <f t="shared" si="144"/>
        <v>0.56280487804878043</v>
      </c>
      <c r="N1848" s="5">
        <v>37737</v>
      </c>
      <c r="O1848">
        <v>10.188333333333334</v>
      </c>
      <c r="P1848" s="10">
        <f t="shared" si="145"/>
        <v>5.2412862000000002</v>
      </c>
      <c r="Q1848">
        <v>7.3691666666666675</v>
      </c>
      <c r="R1848" s="10">
        <f t="shared" si="145"/>
        <v>3.7909941000000007</v>
      </c>
      <c r="S1848">
        <v>4.8694697160836468E-3</v>
      </c>
      <c r="T1848">
        <v>-2.3125183307603203</v>
      </c>
    </row>
    <row r="1849" spans="1:20" x14ac:dyDescent="0.25">
      <c r="A1849" s="8">
        <v>37691</v>
      </c>
      <c r="B1849" s="7">
        <v>5.3004467999999996</v>
      </c>
      <c r="C1849" s="7">
        <v>3.7882075499999996</v>
      </c>
      <c r="D1849">
        <f t="shared" si="146"/>
        <v>1847</v>
      </c>
      <c r="E1849" s="4">
        <f t="shared" si="142"/>
        <v>4.8668332950137583E-3</v>
      </c>
      <c r="F1849">
        <f t="shared" si="143"/>
        <v>-2.3127535295106685</v>
      </c>
      <c r="G1849">
        <f t="shared" si="144"/>
        <v>0.56310975609756098</v>
      </c>
      <c r="N1849" s="5">
        <v>37691</v>
      </c>
      <c r="O1849">
        <v>10.303333333333333</v>
      </c>
      <c r="P1849" s="10">
        <f t="shared" si="145"/>
        <v>5.3004467999999996</v>
      </c>
      <c r="Q1849">
        <v>7.3637499999999996</v>
      </c>
      <c r="R1849" s="10">
        <f t="shared" si="145"/>
        <v>3.7882075499999996</v>
      </c>
      <c r="S1849">
        <v>4.8668332950137583E-3</v>
      </c>
      <c r="T1849">
        <v>-2.3127535295106685</v>
      </c>
    </row>
    <row r="1850" spans="1:20" x14ac:dyDescent="0.25">
      <c r="A1850" s="8">
        <v>37038</v>
      </c>
      <c r="B1850" s="7">
        <v>4.8084483130434785</v>
      </c>
      <c r="C1850" s="7">
        <v>3.7867257391304352</v>
      </c>
      <c r="D1850">
        <f t="shared" si="146"/>
        <v>1848</v>
      </c>
      <c r="E1850" s="4">
        <f t="shared" si="142"/>
        <v>4.8641997272134254E-3</v>
      </c>
      <c r="F1850">
        <f t="shared" si="143"/>
        <v>-2.3129886009545149</v>
      </c>
      <c r="G1850">
        <f t="shared" si="144"/>
        <v>0.56341463414634141</v>
      </c>
      <c r="N1850" s="5">
        <v>37038</v>
      </c>
      <c r="O1850">
        <v>9.3469565217391306</v>
      </c>
      <c r="P1850" s="10">
        <f t="shared" si="145"/>
        <v>4.8084483130434785</v>
      </c>
      <c r="Q1850">
        <v>7.3608695652173921</v>
      </c>
      <c r="R1850" s="10">
        <f t="shared" si="145"/>
        <v>3.7867257391304352</v>
      </c>
      <c r="S1850">
        <v>4.8641997272134254E-3</v>
      </c>
      <c r="T1850">
        <v>-2.3129886009545149</v>
      </c>
    </row>
    <row r="1851" spans="1:20" x14ac:dyDescent="0.25">
      <c r="A1851" s="8">
        <v>38233</v>
      </c>
      <c r="B1851" s="7">
        <v>5.9997422399999998</v>
      </c>
      <c r="C1851" s="7">
        <v>3.7859354399999998</v>
      </c>
      <c r="D1851">
        <f t="shared" si="146"/>
        <v>1849</v>
      </c>
      <c r="E1851" s="4">
        <f t="shared" si="142"/>
        <v>4.8615690080532244E-3</v>
      </c>
      <c r="F1851">
        <f t="shared" si="143"/>
        <v>-2.3132235452295999</v>
      </c>
      <c r="G1851">
        <f t="shared" si="144"/>
        <v>0.56371951219512195</v>
      </c>
      <c r="N1851" s="5">
        <v>38233</v>
      </c>
      <c r="O1851">
        <v>11.662666666666667</v>
      </c>
      <c r="P1851" s="10">
        <f t="shared" si="145"/>
        <v>5.9997422399999998</v>
      </c>
      <c r="Q1851">
        <v>7.3593333333333328</v>
      </c>
      <c r="R1851" s="10">
        <f t="shared" si="145"/>
        <v>3.7859354399999998</v>
      </c>
      <c r="S1851">
        <v>4.8615690080532244E-3</v>
      </c>
      <c r="T1851">
        <v>-2.3132235452295999</v>
      </c>
    </row>
    <row r="1852" spans="1:20" x14ac:dyDescent="0.25">
      <c r="A1852" s="8">
        <v>36946</v>
      </c>
      <c r="B1852" s="7">
        <v>5.291872800000001</v>
      </c>
      <c r="C1852" s="7">
        <v>3.7839205499999986</v>
      </c>
      <c r="D1852">
        <f t="shared" si="146"/>
        <v>1850</v>
      </c>
      <c r="E1852" s="4">
        <f t="shared" si="142"/>
        <v>4.8589411329137359E-3</v>
      </c>
      <c r="F1852">
        <f t="shared" si="143"/>
        <v>-2.3134583624734408</v>
      </c>
      <c r="G1852">
        <f t="shared" si="144"/>
        <v>0.56402439024390238</v>
      </c>
      <c r="N1852" s="5">
        <v>36946</v>
      </c>
      <c r="O1852">
        <v>10.286666666666669</v>
      </c>
      <c r="P1852" s="10">
        <f t="shared" si="145"/>
        <v>5.291872800000001</v>
      </c>
      <c r="Q1852">
        <v>7.355416666666664</v>
      </c>
      <c r="R1852" s="10">
        <f t="shared" si="145"/>
        <v>3.7839205499999986</v>
      </c>
      <c r="S1852">
        <v>4.8589411329137359E-3</v>
      </c>
      <c r="T1852">
        <v>-2.3134583624734408</v>
      </c>
    </row>
    <row r="1853" spans="1:20" x14ac:dyDescent="0.25">
      <c r="A1853" s="8">
        <v>36772</v>
      </c>
      <c r="B1853" s="7">
        <v>7.3286264999999995</v>
      </c>
      <c r="C1853" s="7">
        <v>3.7832775000000005</v>
      </c>
      <c r="D1853">
        <f t="shared" si="146"/>
        <v>1851</v>
      </c>
      <c r="E1853" s="4">
        <f t="shared" si="142"/>
        <v>4.8563160971855273E-3</v>
      </c>
      <c r="F1853">
        <f t="shared" si="143"/>
        <v>-2.3136930528233313</v>
      </c>
      <c r="G1853">
        <f t="shared" si="144"/>
        <v>0.56432926829268293</v>
      </c>
      <c r="N1853" s="5">
        <v>36772</v>
      </c>
      <c r="O1853">
        <v>14.245833333333332</v>
      </c>
      <c r="P1853" s="10">
        <f t="shared" si="145"/>
        <v>7.3286264999999995</v>
      </c>
      <c r="Q1853">
        <v>7.3541666666666679</v>
      </c>
      <c r="R1853" s="10">
        <f t="shared" si="145"/>
        <v>3.7832775000000005</v>
      </c>
      <c r="S1853">
        <v>4.8563160971855273E-3</v>
      </c>
      <c r="T1853">
        <v>-2.3136930528233313</v>
      </c>
    </row>
    <row r="1854" spans="1:20" x14ac:dyDescent="0.25">
      <c r="A1854" s="5">
        <v>38360</v>
      </c>
      <c r="B1854">
        <v>5.2875858000000004</v>
      </c>
      <c r="C1854">
        <v>3.7830631500000003</v>
      </c>
      <c r="D1854">
        <f t="shared" si="146"/>
        <v>1852</v>
      </c>
      <c r="E1854" s="4">
        <f t="shared" si="142"/>
        <v>4.8536938962691198E-3</v>
      </c>
      <c r="F1854">
        <f t="shared" si="143"/>
        <v>-2.3139276164163425</v>
      </c>
      <c r="G1854">
        <f t="shared" si="144"/>
        <v>0.56463414634146336</v>
      </c>
      <c r="N1854" s="5">
        <v>38360</v>
      </c>
      <c r="O1854">
        <v>10.278333333333334</v>
      </c>
      <c r="P1854" s="10">
        <f t="shared" si="145"/>
        <v>5.2875858000000004</v>
      </c>
      <c r="Q1854">
        <v>7.3537500000000007</v>
      </c>
      <c r="R1854" s="10">
        <f t="shared" si="145"/>
        <v>3.7830631500000003</v>
      </c>
      <c r="S1854">
        <v>4.8536938962691198E-3</v>
      </c>
      <c r="T1854">
        <v>-2.3139276164163425</v>
      </c>
    </row>
    <row r="1855" spans="1:20" x14ac:dyDescent="0.25">
      <c r="A1855" s="8">
        <v>36387</v>
      </c>
      <c r="B1855" s="7">
        <v>6.2828780869565213</v>
      </c>
      <c r="C1855" s="7">
        <v>3.7826996869565206</v>
      </c>
      <c r="D1855">
        <f t="shared" si="146"/>
        <v>1853</v>
      </c>
      <c r="E1855" s="4">
        <f t="shared" si="142"/>
        <v>4.8510745255749659E-3</v>
      </c>
      <c r="F1855">
        <f t="shared" si="143"/>
        <v>-2.3141620533893246</v>
      </c>
      <c r="G1855">
        <f t="shared" si="144"/>
        <v>0.5649390243902439</v>
      </c>
      <c r="N1855" s="5">
        <v>36387</v>
      </c>
      <c r="O1855">
        <v>12.213043478260868</v>
      </c>
      <c r="P1855" s="10">
        <f t="shared" si="145"/>
        <v>6.2828780869565213</v>
      </c>
      <c r="Q1855">
        <v>7.3530434782608669</v>
      </c>
      <c r="R1855" s="10">
        <f t="shared" si="145"/>
        <v>3.7826996869565206</v>
      </c>
      <c r="S1855">
        <v>4.8510745255749659E-3</v>
      </c>
      <c r="T1855">
        <v>-2.3141620533893246</v>
      </c>
    </row>
    <row r="1856" spans="1:20" x14ac:dyDescent="0.25">
      <c r="A1856" s="8">
        <v>36377</v>
      </c>
      <c r="B1856" s="7">
        <v>5.2125633000000011</v>
      </c>
      <c r="C1856" s="7">
        <v>3.7796335499999998</v>
      </c>
      <c r="D1856">
        <f t="shared" si="146"/>
        <v>1854</v>
      </c>
      <c r="E1856" s="4">
        <f t="shared" si="142"/>
        <v>4.8484579805234147E-3</v>
      </c>
      <c r="F1856">
        <f t="shared" si="143"/>
        <v>-2.3143963638789051</v>
      </c>
      <c r="G1856">
        <f t="shared" si="144"/>
        <v>0.56524390243902434</v>
      </c>
      <c r="N1856" s="5">
        <v>36377</v>
      </c>
      <c r="O1856">
        <v>10.132500000000002</v>
      </c>
      <c r="P1856" s="10">
        <f t="shared" si="145"/>
        <v>5.2125633000000011</v>
      </c>
      <c r="Q1856">
        <v>7.347083333333333</v>
      </c>
      <c r="R1856" s="10">
        <f t="shared" si="145"/>
        <v>3.7796335499999998</v>
      </c>
      <c r="S1856">
        <v>4.8484579805234147E-3</v>
      </c>
      <c r="T1856">
        <v>-2.3143963638789051</v>
      </c>
    </row>
    <row r="1857" spans="1:20" x14ac:dyDescent="0.25">
      <c r="A1857" s="8">
        <v>35998</v>
      </c>
      <c r="B1857" s="7">
        <v>4.6250299500000001</v>
      </c>
      <c r="C1857" s="7">
        <v>3.7794191999999991</v>
      </c>
      <c r="D1857">
        <f t="shared" si="146"/>
        <v>1855</v>
      </c>
      <c r="E1857" s="4">
        <f t="shared" si="142"/>
        <v>4.8458442565446963E-3</v>
      </c>
      <c r="F1857">
        <f t="shared" si="143"/>
        <v>-2.3146305480214915</v>
      </c>
      <c r="G1857">
        <f t="shared" si="144"/>
        <v>0.56554878048780488</v>
      </c>
      <c r="N1857" s="5">
        <v>35998</v>
      </c>
      <c r="O1857">
        <v>8.9904166666666665</v>
      </c>
      <c r="P1857" s="10">
        <f t="shared" si="145"/>
        <v>4.6250299500000001</v>
      </c>
      <c r="Q1857">
        <v>7.3466666666666649</v>
      </c>
      <c r="R1857" s="10">
        <f t="shared" si="145"/>
        <v>3.7794191999999991</v>
      </c>
      <c r="S1857">
        <v>4.8458442565446963E-3</v>
      </c>
      <c r="T1857">
        <v>-2.3146305480214915</v>
      </c>
    </row>
    <row r="1858" spans="1:20" x14ac:dyDescent="0.25">
      <c r="A1858" s="8">
        <v>38097</v>
      </c>
      <c r="B1858" s="7">
        <v>4.8121574999999996</v>
      </c>
      <c r="C1858" s="7">
        <v>3.7785617999999999</v>
      </c>
      <c r="D1858">
        <f t="shared" si="146"/>
        <v>1856</v>
      </c>
      <c r="E1858" s="4">
        <f t="shared" si="142"/>
        <v>4.8432333490788853E-3</v>
      </c>
      <c r="F1858">
        <f t="shared" si="143"/>
        <v>-2.3148646059532703</v>
      </c>
      <c r="G1858">
        <f t="shared" si="144"/>
        <v>0.56585365853658531</v>
      </c>
      <c r="N1858" s="5">
        <v>38097</v>
      </c>
      <c r="O1858">
        <v>9.3541666666666661</v>
      </c>
      <c r="P1858" s="10">
        <f t="shared" si="145"/>
        <v>4.8121574999999996</v>
      </c>
      <c r="Q1858">
        <v>7.3449999999999998</v>
      </c>
      <c r="R1858" s="10">
        <f t="shared" si="145"/>
        <v>3.7785617999999999</v>
      </c>
      <c r="S1858">
        <v>4.8432333490788853E-3</v>
      </c>
      <c r="T1858">
        <v>-2.3148646059532703</v>
      </c>
    </row>
    <row r="1859" spans="1:20" x14ac:dyDescent="0.25">
      <c r="A1859" s="8">
        <v>36771</v>
      </c>
      <c r="B1859" s="7">
        <v>5.2247812500000004</v>
      </c>
      <c r="C1859" s="7">
        <v>3.7710595500000004</v>
      </c>
      <c r="D1859">
        <f t="shared" si="146"/>
        <v>1857</v>
      </c>
      <c r="E1859" s="4">
        <f t="shared" ref="E1859:E1922" si="147">(D$1+1)/D1859/365</f>
        <v>4.8406252535758811E-3</v>
      </c>
      <c r="F1859">
        <f t="shared" ref="F1859:F1922" si="148">LOG(E1859)</f>
        <v>-2.3150985378102074</v>
      </c>
      <c r="G1859">
        <f t="shared" ref="G1859:G1922" si="149">D1859/D$1</f>
        <v>0.56615853658536586</v>
      </c>
      <c r="N1859" s="5">
        <v>36771</v>
      </c>
      <c r="O1859">
        <v>10.15625</v>
      </c>
      <c r="P1859" s="10">
        <f t="shared" si="145"/>
        <v>5.2247812500000004</v>
      </c>
      <c r="Q1859">
        <v>7.3304166666666672</v>
      </c>
      <c r="R1859" s="10">
        <f t="shared" si="145"/>
        <v>3.7710595500000004</v>
      </c>
      <c r="S1859">
        <v>4.8406252535758811E-3</v>
      </c>
      <c r="T1859">
        <v>-2.3150985378102074</v>
      </c>
    </row>
    <row r="1860" spans="1:20" x14ac:dyDescent="0.25">
      <c r="A1860" s="8">
        <v>36512</v>
      </c>
      <c r="B1860" s="7">
        <v>5.5788874499999999</v>
      </c>
      <c r="C1860" s="7">
        <v>3.7708451999999997</v>
      </c>
      <c r="D1860">
        <f t="shared" si="146"/>
        <v>1858</v>
      </c>
      <c r="E1860" s="4">
        <f t="shared" si="147"/>
        <v>4.8380199654953771E-3</v>
      </c>
      <c r="F1860">
        <f t="shared" si="148"/>
        <v>-2.3153323437280502</v>
      </c>
      <c r="G1860">
        <f t="shared" si="149"/>
        <v>0.56646341463414629</v>
      </c>
      <c r="N1860" s="5">
        <v>36512</v>
      </c>
      <c r="O1860">
        <v>10.844583333333333</v>
      </c>
      <c r="P1860" s="10">
        <f t="shared" ref="P1860:R1923" si="150">O1860*0.51444</f>
        <v>5.5788874499999999</v>
      </c>
      <c r="Q1860">
        <v>7.3299999999999992</v>
      </c>
      <c r="R1860" s="10">
        <f t="shared" si="150"/>
        <v>3.7708451999999997</v>
      </c>
      <c r="S1860">
        <v>4.8380199654953771E-3</v>
      </c>
      <c r="T1860">
        <v>-2.3153323437280502</v>
      </c>
    </row>
    <row r="1861" spans="1:20" x14ac:dyDescent="0.25">
      <c r="A1861" s="8">
        <v>37256</v>
      </c>
      <c r="B1861" s="7">
        <v>5.1043165500000018</v>
      </c>
      <c r="C1861" s="7">
        <v>3.7706308499999999</v>
      </c>
      <c r="D1861">
        <f t="shared" ref="D1861:D1924" si="151">D1860+1</f>
        <v>1859</v>
      </c>
      <c r="E1861" s="4">
        <f t="shared" si="147"/>
        <v>4.8354174803068375E-3</v>
      </c>
      <c r="F1861">
        <f t="shared" si="148"/>
        <v>-2.3155660238423255</v>
      </c>
      <c r="G1861">
        <f t="shared" si="149"/>
        <v>0.56676829268292683</v>
      </c>
      <c r="N1861" s="5">
        <v>37256</v>
      </c>
      <c r="O1861">
        <v>9.9220833333333367</v>
      </c>
      <c r="P1861" s="10">
        <f t="shared" si="150"/>
        <v>5.1043165500000018</v>
      </c>
      <c r="Q1861">
        <v>7.3295833333333329</v>
      </c>
      <c r="R1861" s="10">
        <f t="shared" si="150"/>
        <v>3.7706308499999999</v>
      </c>
      <c r="S1861">
        <v>4.8354174803068375E-3</v>
      </c>
      <c r="T1861">
        <v>-2.3155660238423255</v>
      </c>
    </row>
    <row r="1862" spans="1:20" x14ac:dyDescent="0.25">
      <c r="A1862" s="8">
        <v>37508</v>
      </c>
      <c r="B1862" s="7">
        <v>5.7914760521739126</v>
      </c>
      <c r="C1862" s="7">
        <v>3.7697268521739136</v>
      </c>
      <c r="D1862">
        <f t="shared" si="151"/>
        <v>1860</v>
      </c>
      <c r="E1862" s="4">
        <f t="shared" si="147"/>
        <v>4.8328177934894682E-3</v>
      </c>
      <c r="F1862">
        <f t="shared" si="148"/>
        <v>-2.3157995782883432</v>
      </c>
      <c r="G1862">
        <f t="shared" si="149"/>
        <v>0.56707317073170727</v>
      </c>
      <c r="N1862" s="5">
        <v>37508</v>
      </c>
      <c r="O1862">
        <v>11.25782608695652</v>
      </c>
      <c r="P1862" s="10">
        <f t="shared" si="150"/>
        <v>5.7914760521739126</v>
      </c>
      <c r="Q1862">
        <v>7.3278260869565228</v>
      </c>
      <c r="R1862" s="10">
        <f t="shared" si="150"/>
        <v>3.7697268521739136</v>
      </c>
      <c r="S1862">
        <v>4.8328177934894682E-3</v>
      </c>
      <c r="T1862">
        <v>-2.3157995782883432</v>
      </c>
    </row>
    <row r="1863" spans="1:20" x14ac:dyDescent="0.25">
      <c r="A1863" s="5">
        <v>38644</v>
      </c>
      <c r="B1863">
        <v>4.5626541000000005</v>
      </c>
      <c r="C1863">
        <v>3.7669869000000005</v>
      </c>
      <c r="D1863">
        <f t="shared" si="151"/>
        <v>1861</v>
      </c>
      <c r="E1863" s="4">
        <f t="shared" si="147"/>
        <v>4.8302209005321927E-3</v>
      </c>
      <c r="F1863">
        <f t="shared" si="148"/>
        <v>-2.3160330072011939</v>
      </c>
      <c r="G1863">
        <f t="shared" si="149"/>
        <v>0.56737804878048781</v>
      </c>
      <c r="N1863" s="5">
        <v>38644</v>
      </c>
      <c r="O1863">
        <v>8.8691666666666666</v>
      </c>
      <c r="P1863" s="10">
        <f t="shared" si="150"/>
        <v>4.5626541000000005</v>
      </c>
      <c r="Q1863">
        <v>7.3225000000000007</v>
      </c>
      <c r="R1863" s="10">
        <f t="shared" si="150"/>
        <v>3.7669869000000005</v>
      </c>
      <c r="S1863">
        <v>4.8302209005321927E-3</v>
      </c>
      <c r="T1863">
        <v>-2.3160330072011939</v>
      </c>
    </row>
    <row r="1864" spans="1:20" x14ac:dyDescent="0.25">
      <c r="A1864" s="8">
        <v>35708</v>
      </c>
      <c r="B1864" s="7">
        <v>4.4374737</v>
      </c>
      <c r="C1864" s="7">
        <v>3.7661294999999995</v>
      </c>
      <c r="D1864">
        <f t="shared" si="151"/>
        <v>1862</v>
      </c>
      <c r="E1864" s="4">
        <f t="shared" si="147"/>
        <v>4.8276267969336257E-3</v>
      </c>
      <c r="F1864">
        <f t="shared" si="148"/>
        <v>-2.3162663107157506</v>
      </c>
      <c r="G1864">
        <f t="shared" si="149"/>
        <v>0.56768292682926824</v>
      </c>
      <c r="N1864" s="5">
        <v>35708</v>
      </c>
      <c r="O1864">
        <v>8.6258333333333326</v>
      </c>
      <c r="P1864" s="10">
        <f t="shared" si="150"/>
        <v>4.4374737</v>
      </c>
      <c r="Q1864">
        <v>7.320833333333332</v>
      </c>
      <c r="R1864" s="10">
        <f t="shared" si="150"/>
        <v>3.7661294999999995</v>
      </c>
      <c r="S1864">
        <v>4.8276267969336257E-3</v>
      </c>
      <c r="T1864">
        <v>-2.3162663107157506</v>
      </c>
    </row>
    <row r="1865" spans="1:20" x14ac:dyDescent="0.25">
      <c r="A1865" s="8">
        <v>36207</v>
      </c>
      <c r="B1865" s="7">
        <v>5.3621796000000002</v>
      </c>
      <c r="C1865" s="7">
        <v>3.7622712000000003</v>
      </c>
      <c r="D1865">
        <f t="shared" si="151"/>
        <v>1863</v>
      </c>
      <c r="E1865" s="4">
        <f t="shared" si="147"/>
        <v>4.8250354782020458E-3</v>
      </c>
      <c r="F1865">
        <f t="shared" si="148"/>
        <v>-2.3164994889666697</v>
      </c>
      <c r="G1865">
        <f t="shared" si="149"/>
        <v>0.56798780487804879</v>
      </c>
      <c r="N1865" s="5">
        <v>36207</v>
      </c>
      <c r="O1865">
        <v>10.423333333333334</v>
      </c>
      <c r="P1865" s="10">
        <f t="shared" si="150"/>
        <v>5.3621796000000002</v>
      </c>
      <c r="Q1865">
        <v>7.3133333333333335</v>
      </c>
      <c r="R1865" s="10">
        <f t="shared" si="150"/>
        <v>3.7622712000000003</v>
      </c>
      <c r="S1865">
        <v>4.8250354782020458E-3</v>
      </c>
      <c r="T1865">
        <v>-2.3164994889666697</v>
      </c>
    </row>
    <row r="1866" spans="1:20" x14ac:dyDescent="0.25">
      <c r="A1866" s="8">
        <v>35756</v>
      </c>
      <c r="B1866" s="7">
        <v>4.5236424000000008</v>
      </c>
      <c r="C1866" s="7">
        <v>3.7622711999999998</v>
      </c>
      <c r="D1866">
        <f t="shared" si="151"/>
        <v>1864</v>
      </c>
      <c r="E1866" s="4">
        <f t="shared" si="147"/>
        <v>4.8224469398553708E-3</v>
      </c>
      <c r="F1866">
        <f t="shared" si="148"/>
        <v>-2.3167325420883897</v>
      </c>
      <c r="G1866">
        <f t="shared" si="149"/>
        <v>0.56829268292682922</v>
      </c>
      <c r="N1866" s="5">
        <v>35756</v>
      </c>
      <c r="O1866">
        <v>8.7933333333333348</v>
      </c>
      <c r="P1866" s="10">
        <f t="shared" si="150"/>
        <v>4.5236424000000008</v>
      </c>
      <c r="Q1866">
        <v>7.3133333333333326</v>
      </c>
      <c r="R1866" s="10">
        <f t="shared" si="150"/>
        <v>3.7622711999999998</v>
      </c>
      <c r="S1866">
        <v>4.8224469398553708E-3</v>
      </c>
      <c r="T1866">
        <v>-2.3167325420883897</v>
      </c>
    </row>
    <row r="1867" spans="1:20" x14ac:dyDescent="0.25">
      <c r="A1867" s="5">
        <v>38647</v>
      </c>
      <c r="B1867">
        <v>4.4706979500000017</v>
      </c>
      <c r="C1867">
        <v>3.75862725</v>
      </c>
      <c r="D1867">
        <f t="shared" si="151"/>
        <v>1865</v>
      </c>
      <c r="E1867" s="4">
        <f t="shared" si="147"/>
        <v>4.8198611774211315E-3</v>
      </c>
      <c r="F1867">
        <f t="shared" si="148"/>
        <v>-2.3169654702151337</v>
      </c>
      <c r="G1867">
        <f t="shared" si="149"/>
        <v>0.56859756097560976</v>
      </c>
      <c r="N1867" s="5">
        <v>38647</v>
      </c>
      <c r="O1867">
        <v>8.6904166666666693</v>
      </c>
      <c r="P1867" s="10">
        <f t="shared" si="150"/>
        <v>4.4706979500000017</v>
      </c>
      <c r="Q1867">
        <v>7.3062499999999995</v>
      </c>
      <c r="R1867" s="10">
        <f t="shared" si="150"/>
        <v>3.75862725</v>
      </c>
      <c r="S1867">
        <v>4.8198611774211315E-3</v>
      </c>
      <c r="T1867">
        <v>-2.3169654702151337</v>
      </c>
    </row>
    <row r="1868" spans="1:20" x14ac:dyDescent="0.25">
      <c r="A1868" s="5">
        <v>38385</v>
      </c>
      <c r="B1868">
        <v>4.9459118999999987</v>
      </c>
      <c r="C1868">
        <v>3.7581985500000004</v>
      </c>
      <c r="D1868">
        <f t="shared" si="151"/>
        <v>1866</v>
      </c>
      <c r="E1868" s="4">
        <f t="shared" si="147"/>
        <v>4.8172781864364474E-3</v>
      </c>
      <c r="F1868">
        <f t="shared" si="148"/>
        <v>-2.317198273480908</v>
      </c>
      <c r="G1868">
        <f t="shared" si="149"/>
        <v>0.56890243902439019</v>
      </c>
      <c r="N1868" s="5">
        <v>38385</v>
      </c>
      <c r="O1868">
        <v>9.6141666666666641</v>
      </c>
      <c r="P1868" s="10">
        <f t="shared" si="150"/>
        <v>4.9459118999999987</v>
      </c>
      <c r="Q1868">
        <v>7.3054166666666669</v>
      </c>
      <c r="R1868" s="10">
        <f t="shared" si="150"/>
        <v>3.7581985500000004</v>
      </c>
      <c r="S1868">
        <v>4.8172781864364474E-3</v>
      </c>
      <c r="T1868">
        <v>-2.317198273480908</v>
      </c>
    </row>
    <row r="1869" spans="1:20" x14ac:dyDescent="0.25">
      <c r="A1869" s="8">
        <v>36210</v>
      </c>
      <c r="B1869" s="7">
        <v>6.2502316499999999</v>
      </c>
      <c r="C1869" s="7">
        <v>3.7577698500000003</v>
      </c>
      <c r="D1869">
        <f t="shared" si="151"/>
        <v>1867</v>
      </c>
      <c r="E1869" s="4">
        <f t="shared" si="147"/>
        <v>4.8146979624479978E-3</v>
      </c>
      <c r="F1869">
        <f t="shared" si="148"/>
        <v>-2.3174309520195053</v>
      </c>
      <c r="G1869">
        <f t="shared" si="149"/>
        <v>0.56920731707317074</v>
      </c>
      <c r="N1869" s="5">
        <v>36210</v>
      </c>
      <c r="O1869">
        <v>12.149583333333332</v>
      </c>
      <c r="P1869" s="10">
        <f t="shared" si="150"/>
        <v>6.2502316499999999</v>
      </c>
      <c r="Q1869">
        <v>7.3045833333333334</v>
      </c>
      <c r="R1869" s="10">
        <f t="shared" si="150"/>
        <v>3.7577698500000003</v>
      </c>
      <c r="S1869">
        <v>4.8146979624479978E-3</v>
      </c>
      <c r="T1869">
        <v>-2.3174309520195053</v>
      </c>
    </row>
    <row r="1870" spans="1:20" x14ac:dyDescent="0.25">
      <c r="A1870" s="8">
        <v>36915</v>
      </c>
      <c r="B1870" s="7">
        <v>4.7247026999999999</v>
      </c>
      <c r="C1870" s="7">
        <v>3.7577698500000003</v>
      </c>
      <c r="D1870">
        <f t="shared" si="151"/>
        <v>1868</v>
      </c>
      <c r="E1870" s="4">
        <f t="shared" si="147"/>
        <v>4.8121205010119971E-3</v>
      </c>
      <c r="F1870">
        <f t="shared" si="148"/>
        <v>-2.3176635059645014</v>
      </c>
      <c r="G1870">
        <f t="shared" si="149"/>
        <v>0.56951219512195117</v>
      </c>
      <c r="N1870" s="5">
        <v>36915</v>
      </c>
      <c r="O1870">
        <v>9.1841666666666661</v>
      </c>
      <c r="P1870" s="10">
        <f t="shared" si="150"/>
        <v>4.7247026999999999</v>
      </c>
      <c r="Q1870">
        <v>7.3045833333333334</v>
      </c>
      <c r="R1870" s="10">
        <f t="shared" si="150"/>
        <v>3.7577698500000003</v>
      </c>
      <c r="S1870">
        <v>4.8121205010119971E-3</v>
      </c>
      <c r="T1870">
        <v>-2.3176635059645014</v>
      </c>
    </row>
    <row r="1871" spans="1:20" x14ac:dyDescent="0.25">
      <c r="A1871" s="8">
        <v>37614</v>
      </c>
      <c r="B1871" s="7">
        <v>5.0956400347826092</v>
      </c>
      <c r="C1871" s="7">
        <v>3.7563066782608701</v>
      </c>
      <c r="D1871">
        <f t="shared" si="151"/>
        <v>1869</v>
      </c>
      <c r="E1871" s="4">
        <f t="shared" si="147"/>
        <v>4.8095457976941739E-3</v>
      </c>
      <c r="F1871">
        <f t="shared" si="148"/>
        <v>-2.317895935449259</v>
      </c>
      <c r="G1871">
        <f t="shared" si="149"/>
        <v>0.56981707317073171</v>
      </c>
      <c r="N1871" s="5">
        <v>37614</v>
      </c>
      <c r="O1871">
        <v>9.9052173913043493</v>
      </c>
      <c r="P1871" s="10">
        <f t="shared" si="150"/>
        <v>5.0956400347826092</v>
      </c>
      <c r="Q1871">
        <v>7.3017391304347834</v>
      </c>
      <c r="R1871" s="10">
        <f t="shared" si="150"/>
        <v>3.7563066782608701</v>
      </c>
      <c r="S1871">
        <v>4.8095457976941739E-3</v>
      </c>
      <c r="T1871">
        <v>-2.317895935449259</v>
      </c>
    </row>
    <row r="1872" spans="1:20" x14ac:dyDescent="0.25">
      <c r="A1872" s="8">
        <v>37867</v>
      </c>
      <c r="B1872" s="7">
        <v>4.7665009500000011</v>
      </c>
      <c r="C1872" s="7">
        <v>3.7545545999999996</v>
      </c>
      <c r="D1872">
        <f t="shared" si="151"/>
        <v>1870</v>
      </c>
      <c r="E1872" s="4">
        <f t="shared" si="147"/>
        <v>4.8069738480697385E-3</v>
      </c>
      <c r="F1872">
        <f t="shared" si="148"/>
        <v>-2.3181282406069261</v>
      </c>
      <c r="G1872">
        <f t="shared" si="149"/>
        <v>0.57012195121951215</v>
      </c>
      <c r="N1872" s="5">
        <v>37867</v>
      </c>
      <c r="O1872">
        <v>9.2654166666666686</v>
      </c>
      <c r="P1872" s="10">
        <f t="shared" si="150"/>
        <v>4.7665009500000011</v>
      </c>
      <c r="Q1872">
        <v>7.2983333333333329</v>
      </c>
      <c r="R1872" s="10">
        <f t="shared" si="150"/>
        <v>3.7545545999999996</v>
      </c>
      <c r="S1872">
        <v>4.8069738480697385E-3</v>
      </c>
      <c r="T1872">
        <v>-2.3181282406069261</v>
      </c>
    </row>
    <row r="1873" spans="1:20" x14ac:dyDescent="0.25">
      <c r="A1873" s="8">
        <v>37523</v>
      </c>
      <c r="B1873" s="7">
        <v>4.9163316000000004</v>
      </c>
      <c r="C1873" s="7">
        <v>3.7541259</v>
      </c>
      <c r="D1873">
        <f t="shared" si="151"/>
        <v>1871</v>
      </c>
      <c r="E1873" s="4">
        <f t="shared" si="147"/>
        <v>4.8044046477233628E-3</v>
      </c>
      <c r="F1873">
        <f t="shared" si="148"/>
        <v>-2.318360421570437</v>
      </c>
      <c r="G1873">
        <f t="shared" si="149"/>
        <v>0.57042682926829269</v>
      </c>
      <c r="N1873" s="5">
        <v>37523</v>
      </c>
      <c r="O1873">
        <v>9.5566666666666666</v>
      </c>
      <c r="P1873" s="10">
        <f t="shared" si="150"/>
        <v>4.9163316000000004</v>
      </c>
      <c r="Q1873">
        <v>7.2975000000000003</v>
      </c>
      <c r="R1873" s="10">
        <f t="shared" si="150"/>
        <v>3.7541259</v>
      </c>
      <c r="S1873">
        <v>4.8044046477233628E-3</v>
      </c>
      <c r="T1873">
        <v>-2.318360421570437</v>
      </c>
    </row>
    <row r="1874" spans="1:20" x14ac:dyDescent="0.25">
      <c r="A1874" s="8">
        <v>36256</v>
      </c>
      <c r="B1874" s="7">
        <v>5.550164549999999</v>
      </c>
      <c r="C1874" s="7">
        <v>3.7504819500000006</v>
      </c>
      <c r="D1874">
        <f t="shared" si="151"/>
        <v>1872</v>
      </c>
      <c r="E1874" s="4">
        <f t="shared" si="147"/>
        <v>4.8018381922491507E-3</v>
      </c>
      <c r="F1874">
        <f t="shared" si="148"/>
        <v>-2.3185924784725134</v>
      </c>
      <c r="G1874">
        <f t="shared" si="149"/>
        <v>0.57073170731707312</v>
      </c>
      <c r="N1874" s="5">
        <v>36256</v>
      </c>
      <c r="O1874">
        <v>10.788749999999999</v>
      </c>
      <c r="P1874" s="10">
        <f t="shared" si="150"/>
        <v>5.550164549999999</v>
      </c>
      <c r="Q1874">
        <v>7.2904166666666681</v>
      </c>
      <c r="R1874" s="10">
        <f t="shared" si="150"/>
        <v>3.7504819500000006</v>
      </c>
      <c r="S1874">
        <v>4.8018381922491507E-3</v>
      </c>
      <c r="T1874">
        <v>-2.3185924784725134</v>
      </c>
    </row>
    <row r="1875" spans="1:20" x14ac:dyDescent="0.25">
      <c r="A1875" s="8">
        <v>35935</v>
      </c>
      <c r="B1875" s="7">
        <v>4.6916927999999993</v>
      </c>
      <c r="C1875" s="7">
        <v>3.7500532500000001</v>
      </c>
      <c r="D1875">
        <f t="shared" si="151"/>
        <v>1873</v>
      </c>
      <c r="E1875" s="4">
        <f t="shared" si="147"/>
        <v>4.7992744772506202E-3</v>
      </c>
      <c r="F1875">
        <f t="shared" si="148"/>
        <v>-2.3188244114456644</v>
      </c>
      <c r="G1875">
        <f t="shared" si="149"/>
        <v>0.57103658536585367</v>
      </c>
      <c r="N1875" s="5">
        <v>35935</v>
      </c>
      <c r="O1875">
        <v>9.1199999999999992</v>
      </c>
      <c r="P1875" s="10">
        <f t="shared" si="150"/>
        <v>4.6916927999999993</v>
      </c>
      <c r="Q1875">
        <v>7.2895833333333337</v>
      </c>
      <c r="R1875" s="10">
        <f t="shared" si="150"/>
        <v>3.7500532500000001</v>
      </c>
      <c r="S1875">
        <v>4.7992744772506202E-3</v>
      </c>
      <c r="T1875">
        <v>-2.3188244114456644</v>
      </c>
    </row>
    <row r="1876" spans="1:20" x14ac:dyDescent="0.25">
      <c r="A1876" s="8">
        <v>36688</v>
      </c>
      <c r="B1876" s="7">
        <v>5.8292482499999991</v>
      </c>
      <c r="C1876" s="7">
        <v>3.7496245500000005</v>
      </c>
      <c r="D1876">
        <f t="shared" si="151"/>
        <v>1874</v>
      </c>
      <c r="E1876" s="4">
        <f t="shared" si="147"/>
        <v>4.7967134983406675E-3</v>
      </c>
      <c r="F1876">
        <f t="shared" si="148"/>
        <v>-2.3190562206221865</v>
      </c>
      <c r="G1876">
        <f t="shared" si="149"/>
        <v>0.5713414634146341</v>
      </c>
      <c r="N1876" s="5">
        <v>36688</v>
      </c>
      <c r="O1876">
        <v>11.331249999999999</v>
      </c>
      <c r="P1876" s="10">
        <f t="shared" si="150"/>
        <v>5.8292482499999991</v>
      </c>
      <c r="Q1876">
        <v>7.2887500000000012</v>
      </c>
      <c r="R1876" s="10">
        <f t="shared" si="150"/>
        <v>3.7496245500000005</v>
      </c>
      <c r="S1876">
        <v>4.7967134983406675E-3</v>
      </c>
      <c r="T1876">
        <v>-2.3190562206221865</v>
      </c>
    </row>
    <row r="1877" spans="1:20" x14ac:dyDescent="0.25">
      <c r="A1877" s="5">
        <v>38359</v>
      </c>
      <c r="B1877">
        <v>4.9581298500000015</v>
      </c>
      <c r="C1877">
        <v>3.7459806000000002</v>
      </c>
      <c r="D1877">
        <f t="shared" si="151"/>
        <v>1875</v>
      </c>
      <c r="E1877" s="4">
        <f t="shared" si="147"/>
        <v>4.7941552511415525E-3</v>
      </c>
      <c r="F1877">
        <f t="shared" si="148"/>
        <v>-2.3192879061341647</v>
      </c>
      <c r="G1877">
        <f t="shared" si="149"/>
        <v>0.57164634146341464</v>
      </c>
      <c r="N1877" s="5">
        <v>38359</v>
      </c>
      <c r="O1877">
        <v>9.6379166666666691</v>
      </c>
      <c r="P1877" s="10">
        <f t="shared" si="150"/>
        <v>4.9581298500000015</v>
      </c>
      <c r="Q1877">
        <v>7.2816666666666672</v>
      </c>
      <c r="R1877" s="10">
        <f t="shared" si="150"/>
        <v>3.7459806000000002</v>
      </c>
      <c r="S1877">
        <v>4.7941552511415525E-3</v>
      </c>
      <c r="T1877">
        <v>-2.3192879061341647</v>
      </c>
    </row>
    <row r="1878" spans="1:20" x14ac:dyDescent="0.25">
      <c r="A1878" s="8">
        <v>35816</v>
      </c>
      <c r="B1878" s="7">
        <v>0</v>
      </c>
      <c r="C1878" s="7">
        <v>3.7457662499999986</v>
      </c>
      <c r="D1878">
        <f t="shared" si="151"/>
        <v>1876</v>
      </c>
      <c r="E1878" s="4">
        <f t="shared" si="147"/>
        <v>4.7915997312848674E-3</v>
      </c>
      <c r="F1878">
        <f t="shared" si="148"/>
        <v>-2.3195194681134725</v>
      </c>
      <c r="G1878">
        <f t="shared" si="149"/>
        <v>0.57195121951219507</v>
      </c>
      <c r="N1878" s="5">
        <v>35816</v>
      </c>
      <c r="P1878" s="10">
        <f t="shared" si="150"/>
        <v>0</v>
      </c>
      <c r="Q1878">
        <v>7.2812499999999973</v>
      </c>
      <c r="R1878" s="10">
        <f t="shared" si="150"/>
        <v>3.7457662499999986</v>
      </c>
      <c r="S1878">
        <v>4.7915997312848674E-3</v>
      </c>
      <c r="T1878">
        <v>-2.3195194681134725</v>
      </c>
    </row>
    <row r="1879" spans="1:20" x14ac:dyDescent="0.25">
      <c r="A1879" s="8">
        <v>37198</v>
      </c>
      <c r="B1879" s="7">
        <v>4.6160272500000001</v>
      </c>
      <c r="C1879" s="7">
        <v>3.7455519000000006</v>
      </c>
      <c r="D1879">
        <f t="shared" si="151"/>
        <v>1877</v>
      </c>
      <c r="E1879" s="4">
        <f t="shared" si="147"/>
        <v>4.7890469344115134E-3</v>
      </c>
      <c r="F1879">
        <f t="shared" si="148"/>
        <v>-2.3197509066917732</v>
      </c>
      <c r="G1879">
        <f t="shared" si="149"/>
        <v>0.57225609756097562</v>
      </c>
      <c r="N1879" s="5">
        <v>37198</v>
      </c>
      <c r="O1879">
        <v>8.9729166666666664</v>
      </c>
      <c r="P1879" s="10">
        <f t="shared" si="150"/>
        <v>4.6160272500000001</v>
      </c>
      <c r="Q1879">
        <v>7.2808333333333346</v>
      </c>
      <c r="R1879" s="10">
        <f t="shared" si="150"/>
        <v>3.7455519000000006</v>
      </c>
      <c r="S1879">
        <v>4.7890469344115134E-3</v>
      </c>
      <c r="T1879">
        <v>-2.3197509066917732</v>
      </c>
    </row>
    <row r="1880" spans="1:20" x14ac:dyDescent="0.25">
      <c r="A1880" s="8">
        <v>37690</v>
      </c>
      <c r="B1880" s="7">
        <v>5.270652150000001</v>
      </c>
      <c r="C1880" s="7">
        <v>3.7455519000000002</v>
      </c>
      <c r="D1880">
        <f t="shared" si="151"/>
        <v>1878</v>
      </c>
      <c r="E1880" s="4">
        <f t="shared" si="147"/>
        <v>4.7864968561716782E-3</v>
      </c>
      <c r="F1880">
        <f t="shared" si="148"/>
        <v>-2.3199822220005193</v>
      </c>
      <c r="G1880">
        <f t="shared" si="149"/>
        <v>0.57256097560975605</v>
      </c>
      <c r="N1880" s="5">
        <v>37690</v>
      </c>
      <c r="O1880">
        <v>10.245416666666669</v>
      </c>
      <c r="P1880" s="10">
        <f t="shared" si="150"/>
        <v>5.270652150000001</v>
      </c>
      <c r="Q1880">
        <v>7.2808333333333337</v>
      </c>
      <c r="R1880" s="10">
        <f t="shared" si="150"/>
        <v>3.7455519000000002</v>
      </c>
      <c r="S1880">
        <v>4.7864968561716782E-3</v>
      </c>
      <c r="T1880">
        <v>-2.3199822220005193</v>
      </c>
    </row>
    <row r="1881" spans="1:20" x14ac:dyDescent="0.25">
      <c r="A1881" s="8">
        <v>36782</v>
      </c>
      <c r="B1881" s="7">
        <v>5.4247698000000009</v>
      </c>
      <c r="C1881" s="7">
        <v>3.7416935999999996</v>
      </c>
      <c r="D1881">
        <f t="shared" si="151"/>
        <v>1879</v>
      </c>
      <c r="E1881" s="4">
        <f t="shared" si="147"/>
        <v>4.7839494922248069E-3</v>
      </c>
      <c r="F1881">
        <f t="shared" si="148"/>
        <v>-2.3202134141709525</v>
      </c>
      <c r="G1881">
        <f t="shared" si="149"/>
        <v>0.57286585365853659</v>
      </c>
      <c r="N1881" s="5">
        <v>36782</v>
      </c>
      <c r="O1881">
        <v>10.545000000000002</v>
      </c>
      <c r="P1881" s="10">
        <f t="shared" si="150"/>
        <v>5.4247698000000009</v>
      </c>
      <c r="Q1881">
        <v>7.2733333333333325</v>
      </c>
      <c r="R1881" s="10">
        <f t="shared" si="150"/>
        <v>3.7416935999999996</v>
      </c>
      <c r="S1881">
        <v>4.7839494922248069E-3</v>
      </c>
      <c r="T1881">
        <v>-2.3202134141709525</v>
      </c>
    </row>
    <row r="1882" spans="1:20" x14ac:dyDescent="0.25">
      <c r="A1882" s="8">
        <v>35671</v>
      </c>
      <c r="B1882" s="7">
        <v>5.1330394500000001</v>
      </c>
      <c r="C1882" s="7">
        <v>3.7412648999999991</v>
      </c>
      <c r="D1882">
        <f t="shared" si="151"/>
        <v>1880</v>
      </c>
      <c r="E1882" s="4">
        <f t="shared" si="147"/>
        <v>4.7814048382395806E-3</v>
      </c>
      <c r="F1882">
        <f t="shared" si="148"/>
        <v>-2.3204444833341067</v>
      </c>
      <c r="G1882">
        <f t="shared" si="149"/>
        <v>0.57317073170731703</v>
      </c>
      <c r="N1882" s="5">
        <v>35671</v>
      </c>
      <c r="O1882">
        <v>9.9779166666666672</v>
      </c>
      <c r="P1882" s="10">
        <f t="shared" si="150"/>
        <v>5.1330394500000001</v>
      </c>
      <c r="Q1882">
        <v>7.2724999999999982</v>
      </c>
      <c r="R1882" s="10">
        <f t="shared" si="150"/>
        <v>3.7412648999999991</v>
      </c>
      <c r="S1882">
        <v>4.7814048382395806E-3</v>
      </c>
      <c r="T1882">
        <v>-2.3204444833341067</v>
      </c>
    </row>
    <row r="1883" spans="1:20" x14ac:dyDescent="0.25">
      <c r="A1883" s="8">
        <v>36440</v>
      </c>
      <c r="B1883" s="7">
        <v>6.0923414400000002</v>
      </c>
      <c r="C1883" s="7">
        <v>3.7399787999999998</v>
      </c>
      <c r="D1883">
        <f t="shared" si="151"/>
        <v>1881</v>
      </c>
      <c r="E1883" s="4">
        <f t="shared" si="147"/>
        <v>4.7788628898938921E-3</v>
      </c>
      <c r="F1883">
        <f t="shared" si="148"/>
        <v>-2.3206754296208061</v>
      </c>
      <c r="G1883">
        <f t="shared" si="149"/>
        <v>0.57347560975609757</v>
      </c>
      <c r="N1883" s="5">
        <v>36440</v>
      </c>
      <c r="O1883">
        <v>11.842666666666666</v>
      </c>
      <c r="P1883" s="10">
        <f t="shared" si="150"/>
        <v>6.0923414400000002</v>
      </c>
      <c r="Q1883">
        <v>7.27</v>
      </c>
      <c r="R1883" s="10">
        <f t="shared" si="150"/>
        <v>3.7399787999999998</v>
      </c>
      <c r="S1883">
        <v>4.7788628898938921E-3</v>
      </c>
      <c r="T1883">
        <v>-2.3206754296208061</v>
      </c>
    </row>
    <row r="1884" spans="1:20" x14ac:dyDescent="0.25">
      <c r="A1884" s="5">
        <v>38581</v>
      </c>
      <c r="B1884">
        <v>5.5776479478260867</v>
      </c>
      <c r="C1884">
        <v>3.739307791304348</v>
      </c>
      <c r="D1884">
        <f t="shared" si="151"/>
        <v>1882</v>
      </c>
      <c r="E1884" s="4">
        <f t="shared" si="147"/>
        <v>4.7763236428748201E-3</v>
      </c>
      <c r="F1884">
        <f t="shared" si="148"/>
        <v>-2.3209062531616649</v>
      </c>
      <c r="G1884">
        <f t="shared" si="149"/>
        <v>0.573780487804878</v>
      </c>
      <c r="N1884" s="5">
        <v>38581</v>
      </c>
      <c r="O1884">
        <v>10.842173913043478</v>
      </c>
      <c r="P1884" s="10">
        <f t="shared" si="150"/>
        <v>5.5776479478260867</v>
      </c>
      <c r="Q1884">
        <v>7.2686956521739132</v>
      </c>
      <c r="R1884" s="10">
        <f t="shared" si="150"/>
        <v>3.739307791304348</v>
      </c>
      <c r="S1884">
        <v>4.7763236428748201E-3</v>
      </c>
      <c r="T1884">
        <v>-2.3209062531616649</v>
      </c>
    </row>
    <row r="1885" spans="1:20" x14ac:dyDescent="0.25">
      <c r="A1885" s="8">
        <v>35978</v>
      </c>
      <c r="B1885" s="7">
        <v>4.8708894000000011</v>
      </c>
      <c r="C1885" s="7">
        <v>3.7371922500000001</v>
      </c>
      <c r="D1885">
        <f t="shared" si="151"/>
        <v>1883</v>
      </c>
      <c r="E1885" s="4">
        <f t="shared" si="147"/>
        <v>4.7737870928786039E-3</v>
      </c>
      <c r="F1885">
        <f t="shared" si="148"/>
        <v>-2.3211369540870916</v>
      </c>
      <c r="G1885">
        <f t="shared" si="149"/>
        <v>0.57408536585365855</v>
      </c>
      <c r="N1885" s="5">
        <v>35978</v>
      </c>
      <c r="O1885">
        <v>9.4683333333333355</v>
      </c>
      <c r="P1885" s="10">
        <f t="shared" si="150"/>
        <v>4.8708894000000011</v>
      </c>
      <c r="Q1885">
        <v>7.2645833333333334</v>
      </c>
      <c r="R1885" s="10">
        <f t="shared" si="150"/>
        <v>3.7371922500000001</v>
      </c>
      <c r="S1885">
        <v>4.7737870928786039E-3</v>
      </c>
      <c r="T1885">
        <v>-2.3211369540870916</v>
      </c>
    </row>
    <row r="1886" spans="1:20" x14ac:dyDescent="0.25">
      <c r="A1886" s="8">
        <v>35550</v>
      </c>
      <c r="B1886" s="7">
        <v>4.5251428500000017</v>
      </c>
      <c r="C1886" s="7">
        <v>3.7371922499999992</v>
      </c>
      <c r="D1886">
        <f t="shared" si="151"/>
        <v>1884</v>
      </c>
      <c r="E1886" s="4">
        <f t="shared" si="147"/>
        <v>4.7712532356106218E-3</v>
      </c>
      <c r="F1886">
        <f t="shared" si="148"/>
        <v>-2.3213675325272858</v>
      </c>
      <c r="G1886">
        <f t="shared" si="149"/>
        <v>0.57439024390243898</v>
      </c>
      <c r="N1886" s="5">
        <v>35550</v>
      </c>
      <c r="O1886">
        <v>8.7962500000000023</v>
      </c>
      <c r="P1886" s="10">
        <f t="shared" si="150"/>
        <v>4.5251428500000017</v>
      </c>
      <c r="Q1886">
        <v>7.2645833333333316</v>
      </c>
      <c r="R1886" s="10">
        <f t="shared" si="150"/>
        <v>3.7371922499999992</v>
      </c>
      <c r="S1886">
        <v>4.7712532356106218E-3</v>
      </c>
      <c r="T1886">
        <v>-2.3213675325272858</v>
      </c>
    </row>
    <row r="1887" spans="1:20" x14ac:dyDescent="0.25">
      <c r="A1887" s="8">
        <v>36442</v>
      </c>
      <c r="B1887" s="7">
        <v>5.2589798181818184</v>
      </c>
      <c r="C1887" s="7">
        <v>3.7362374181818181</v>
      </c>
      <c r="D1887">
        <f t="shared" si="151"/>
        <v>1885</v>
      </c>
      <c r="E1887" s="4">
        <f t="shared" si="147"/>
        <v>4.7687220667853641E-3</v>
      </c>
      <c r="F1887">
        <f t="shared" si="148"/>
        <v>-2.3215979886122389</v>
      </c>
      <c r="G1887">
        <f t="shared" si="149"/>
        <v>0.57469512195121952</v>
      </c>
      <c r="N1887" s="5">
        <v>36442</v>
      </c>
      <c r="O1887">
        <v>10.222727272727273</v>
      </c>
      <c r="P1887" s="10">
        <f t="shared" si="150"/>
        <v>5.2589798181818184</v>
      </c>
      <c r="Q1887">
        <v>7.2627272727272727</v>
      </c>
      <c r="R1887" s="10">
        <f t="shared" si="150"/>
        <v>3.7362374181818181</v>
      </c>
      <c r="S1887">
        <v>4.7687220667853641E-3</v>
      </c>
      <c r="T1887">
        <v>-2.3215979886122389</v>
      </c>
    </row>
    <row r="1888" spans="1:20" x14ac:dyDescent="0.25">
      <c r="A1888" s="8">
        <v>37666</v>
      </c>
      <c r="B1888" s="7">
        <v>4.6413205500000005</v>
      </c>
      <c r="C1888" s="7">
        <v>3.7335483000000003</v>
      </c>
      <c r="D1888">
        <f t="shared" si="151"/>
        <v>1886</v>
      </c>
      <c r="E1888" s="4">
        <f t="shared" si="147"/>
        <v>4.7661935821264106E-3</v>
      </c>
      <c r="F1888">
        <f t="shared" si="148"/>
        <v>-2.3218283224717364</v>
      </c>
      <c r="G1888">
        <f t="shared" si="149"/>
        <v>0.57499999999999996</v>
      </c>
      <c r="N1888" s="5">
        <v>37666</v>
      </c>
      <c r="O1888">
        <v>9.0220833333333346</v>
      </c>
      <c r="P1888" s="10">
        <f t="shared" si="150"/>
        <v>4.6413205500000005</v>
      </c>
      <c r="Q1888">
        <v>7.2575000000000003</v>
      </c>
      <c r="R1888" s="10">
        <f t="shared" si="150"/>
        <v>3.7335483000000003</v>
      </c>
      <c r="S1888">
        <v>4.7661935821264106E-3</v>
      </c>
      <c r="T1888">
        <v>-2.3218283224717364</v>
      </c>
    </row>
    <row r="1889" spans="1:20" x14ac:dyDescent="0.25">
      <c r="A1889" s="8">
        <v>38095</v>
      </c>
      <c r="B1889" s="7">
        <v>4.6625411999999988</v>
      </c>
      <c r="C1889" s="7">
        <v>3.73333395</v>
      </c>
      <c r="D1889">
        <f t="shared" si="151"/>
        <v>1887</v>
      </c>
      <c r="E1889" s="4">
        <f t="shared" si="147"/>
        <v>4.7636677773664074E-3</v>
      </c>
      <c r="F1889">
        <f t="shared" si="148"/>
        <v>-2.3220585342353584</v>
      </c>
      <c r="G1889">
        <f t="shared" si="149"/>
        <v>0.5753048780487805</v>
      </c>
      <c r="N1889" s="5">
        <v>38095</v>
      </c>
      <c r="O1889">
        <v>9.0633333333333308</v>
      </c>
      <c r="P1889" s="10">
        <f t="shared" si="150"/>
        <v>4.6625411999999988</v>
      </c>
      <c r="Q1889">
        <v>7.2570833333333331</v>
      </c>
      <c r="R1889" s="10">
        <f t="shared" si="150"/>
        <v>3.73333395</v>
      </c>
      <c r="S1889">
        <v>4.7636677773664074E-3</v>
      </c>
      <c r="T1889">
        <v>-2.3220585342353584</v>
      </c>
    </row>
    <row r="1890" spans="1:20" x14ac:dyDescent="0.25">
      <c r="A1890" s="8">
        <v>35571</v>
      </c>
      <c r="B1890" s="7">
        <v>5.3542486500000006</v>
      </c>
      <c r="C1890" s="7">
        <v>3.7331196000000006</v>
      </c>
      <c r="D1890">
        <f t="shared" si="151"/>
        <v>1888</v>
      </c>
      <c r="E1890" s="4">
        <f t="shared" si="147"/>
        <v>4.7611446482470395E-3</v>
      </c>
      <c r="F1890">
        <f t="shared" si="148"/>
        <v>-2.3222886240324772</v>
      </c>
      <c r="G1890">
        <f t="shared" si="149"/>
        <v>0.57560975609756093</v>
      </c>
      <c r="N1890" s="5">
        <v>35571</v>
      </c>
      <c r="O1890">
        <v>10.407916666666667</v>
      </c>
      <c r="P1890" s="10">
        <f t="shared" si="150"/>
        <v>5.3542486500000006</v>
      </c>
      <c r="Q1890">
        <v>7.2566666666666677</v>
      </c>
      <c r="R1890" s="10">
        <f t="shared" si="150"/>
        <v>3.7331196000000006</v>
      </c>
      <c r="S1890">
        <v>4.7611446482470395E-3</v>
      </c>
      <c r="T1890">
        <v>-2.3222886240324772</v>
      </c>
    </row>
    <row r="1891" spans="1:20" x14ac:dyDescent="0.25">
      <c r="A1891" s="8">
        <v>37133</v>
      </c>
      <c r="B1891" s="7">
        <v>4.417636581818182</v>
      </c>
      <c r="C1891" s="7">
        <v>3.7320283636363634</v>
      </c>
      <c r="D1891">
        <f t="shared" si="151"/>
        <v>1889</v>
      </c>
      <c r="E1891" s="4">
        <f t="shared" si="147"/>
        <v>4.7586241905190107E-3</v>
      </c>
      <c r="F1891">
        <f t="shared" si="148"/>
        <v>-2.3225185919922606</v>
      </c>
      <c r="G1891">
        <f t="shared" si="149"/>
        <v>0.57591463414634148</v>
      </c>
      <c r="N1891" s="5">
        <v>37133</v>
      </c>
      <c r="O1891">
        <v>8.5872727272727278</v>
      </c>
      <c r="P1891" s="10">
        <f t="shared" si="150"/>
        <v>4.417636581818182</v>
      </c>
      <c r="Q1891">
        <v>7.254545454545454</v>
      </c>
      <c r="R1891" s="10">
        <f t="shared" si="150"/>
        <v>3.7320283636363634</v>
      </c>
      <c r="S1891">
        <v>4.7586241905190107E-3</v>
      </c>
      <c r="T1891">
        <v>-2.3225185919922606</v>
      </c>
    </row>
    <row r="1892" spans="1:20" x14ac:dyDescent="0.25">
      <c r="A1892" s="8">
        <v>38177</v>
      </c>
      <c r="B1892" s="7">
        <v>4.4372593499999997</v>
      </c>
      <c r="C1892" s="7">
        <v>3.7294756500000008</v>
      </c>
      <c r="D1892">
        <f t="shared" si="151"/>
        <v>1890</v>
      </c>
      <c r="E1892" s="4">
        <f t="shared" si="147"/>
        <v>4.7561063999420165E-3</v>
      </c>
      <c r="F1892">
        <f t="shared" si="148"/>
        <v>-2.3227484382436709</v>
      </c>
      <c r="G1892">
        <f t="shared" si="149"/>
        <v>0.57621951219512191</v>
      </c>
      <c r="N1892" s="5">
        <v>38177</v>
      </c>
      <c r="O1892">
        <v>8.6254166666666663</v>
      </c>
      <c r="P1892" s="10">
        <f t="shared" si="150"/>
        <v>4.4372593499999997</v>
      </c>
      <c r="Q1892">
        <v>7.2495833333333346</v>
      </c>
      <c r="R1892" s="10">
        <f t="shared" si="150"/>
        <v>3.7294756500000008</v>
      </c>
      <c r="S1892">
        <v>4.7561063999420165E-3</v>
      </c>
      <c r="T1892">
        <v>-2.3227484382436709</v>
      </c>
    </row>
    <row r="1893" spans="1:20" x14ac:dyDescent="0.25">
      <c r="A1893" s="8">
        <v>36292</v>
      </c>
      <c r="B1893" s="7">
        <v>4.941839250000001</v>
      </c>
      <c r="C1893" s="7">
        <v>3.7294756500000004</v>
      </c>
      <c r="D1893">
        <f t="shared" si="151"/>
        <v>1891</v>
      </c>
      <c r="E1893" s="4">
        <f t="shared" si="147"/>
        <v>4.7535912722847231E-3</v>
      </c>
      <c r="F1893">
        <f t="shared" si="148"/>
        <v>-2.3229781629154669</v>
      </c>
      <c r="G1893">
        <f t="shared" si="149"/>
        <v>0.57652439024390245</v>
      </c>
      <c r="N1893" s="5">
        <v>36292</v>
      </c>
      <c r="O1893">
        <v>9.6062500000000011</v>
      </c>
      <c r="P1893" s="10">
        <f t="shared" si="150"/>
        <v>4.941839250000001</v>
      </c>
      <c r="Q1893">
        <v>7.2495833333333337</v>
      </c>
      <c r="R1893" s="10">
        <f t="shared" si="150"/>
        <v>3.7294756500000004</v>
      </c>
      <c r="S1893">
        <v>4.7535912722847231E-3</v>
      </c>
      <c r="T1893">
        <v>-2.3229781629154669</v>
      </c>
    </row>
    <row r="1894" spans="1:20" x14ac:dyDescent="0.25">
      <c r="A1894" s="8">
        <v>36392</v>
      </c>
      <c r="B1894" s="7">
        <v>6.6452786999999995</v>
      </c>
      <c r="C1894" s="7">
        <v>3.7251886500000011</v>
      </c>
      <c r="D1894">
        <f t="shared" si="151"/>
        <v>1892</v>
      </c>
      <c r="E1894" s="4">
        <f t="shared" si="147"/>
        <v>4.7510788033247415E-3</v>
      </c>
      <c r="F1894">
        <f t="shared" si="148"/>
        <v>-2.3232077661362012</v>
      </c>
      <c r="G1894">
        <f t="shared" si="149"/>
        <v>0.57682926829268288</v>
      </c>
      <c r="N1894" s="5">
        <v>36392</v>
      </c>
      <c r="O1894">
        <v>12.917499999999999</v>
      </c>
      <c r="P1894" s="10">
        <f t="shared" si="150"/>
        <v>6.6452786999999995</v>
      </c>
      <c r="Q1894">
        <v>7.2412500000000017</v>
      </c>
      <c r="R1894" s="10">
        <f t="shared" si="150"/>
        <v>3.7251886500000011</v>
      </c>
      <c r="S1894">
        <v>4.7510788033247415E-3</v>
      </c>
      <c r="T1894">
        <v>-2.3232077661362012</v>
      </c>
    </row>
    <row r="1895" spans="1:20" x14ac:dyDescent="0.25">
      <c r="A1895" s="8">
        <v>38270</v>
      </c>
      <c r="B1895" s="7">
        <v>4.9375522500000013</v>
      </c>
      <c r="C1895" s="7">
        <v>3.7251886499999993</v>
      </c>
      <c r="D1895">
        <f t="shared" si="151"/>
        <v>1893</v>
      </c>
      <c r="E1895" s="4">
        <f t="shared" si="147"/>
        <v>4.7485689888486062E-3</v>
      </c>
      <c r="F1895">
        <f t="shared" si="148"/>
        <v>-2.3234372480342236</v>
      </c>
      <c r="G1895">
        <f t="shared" si="149"/>
        <v>0.57713414634146343</v>
      </c>
      <c r="N1895" s="5">
        <v>38270</v>
      </c>
      <c r="O1895">
        <v>9.5979166666666682</v>
      </c>
      <c r="P1895" s="10">
        <f t="shared" si="150"/>
        <v>4.9375522500000013</v>
      </c>
      <c r="Q1895">
        <v>7.2412499999999982</v>
      </c>
      <c r="R1895" s="10">
        <f t="shared" si="150"/>
        <v>3.7251886499999993</v>
      </c>
      <c r="S1895">
        <v>4.7485689888486062E-3</v>
      </c>
      <c r="T1895">
        <v>-2.3234372480342236</v>
      </c>
    </row>
    <row r="1896" spans="1:20" x14ac:dyDescent="0.25">
      <c r="A1896" s="8">
        <v>37647</v>
      </c>
      <c r="B1896" s="7">
        <v>4.5793733999999997</v>
      </c>
      <c r="C1896" s="7">
        <v>3.7245456000000008</v>
      </c>
      <c r="D1896">
        <f t="shared" si="151"/>
        <v>1894</v>
      </c>
      <c r="E1896" s="4">
        <f t="shared" si="147"/>
        <v>4.7460618246517481E-3</v>
      </c>
      <c r="F1896">
        <f t="shared" si="148"/>
        <v>-2.3236666087376818</v>
      </c>
      <c r="G1896">
        <f t="shared" si="149"/>
        <v>0.57743902439024386</v>
      </c>
      <c r="N1896" s="5">
        <v>37647</v>
      </c>
      <c r="O1896">
        <v>8.9016666666666655</v>
      </c>
      <c r="P1896" s="10">
        <f t="shared" si="150"/>
        <v>4.5793733999999997</v>
      </c>
      <c r="Q1896">
        <v>7.2400000000000011</v>
      </c>
      <c r="R1896" s="10">
        <f t="shared" si="150"/>
        <v>3.7245456000000008</v>
      </c>
      <c r="S1896">
        <v>4.7460618246517481E-3</v>
      </c>
      <c r="T1896">
        <v>-2.3236666087376818</v>
      </c>
    </row>
    <row r="1897" spans="1:20" x14ac:dyDescent="0.25">
      <c r="A1897" s="8">
        <v>38137</v>
      </c>
      <c r="B1897" s="7">
        <v>4.7000524500000003</v>
      </c>
      <c r="C1897" s="7">
        <v>3.7215447000000008</v>
      </c>
      <c r="D1897">
        <f t="shared" si="151"/>
        <v>1895</v>
      </c>
      <c r="E1897" s="4">
        <f t="shared" si="147"/>
        <v>4.743557306538475E-3</v>
      </c>
      <c r="F1897">
        <f t="shared" si="148"/>
        <v>-2.323895848374518</v>
      </c>
      <c r="G1897">
        <f t="shared" si="149"/>
        <v>0.5777439024390244</v>
      </c>
      <c r="N1897" s="5">
        <v>38137</v>
      </c>
      <c r="O1897">
        <v>9.1362500000000004</v>
      </c>
      <c r="P1897" s="10">
        <f t="shared" si="150"/>
        <v>4.7000524500000003</v>
      </c>
      <c r="Q1897">
        <v>7.2341666666666677</v>
      </c>
      <c r="R1897" s="10">
        <f t="shared" si="150"/>
        <v>3.7215447000000008</v>
      </c>
      <c r="S1897">
        <v>4.743557306538475E-3</v>
      </c>
      <c r="T1897">
        <v>-2.323895848374518</v>
      </c>
    </row>
    <row r="1898" spans="1:20" x14ac:dyDescent="0.25">
      <c r="A1898" s="8">
        <v>36654</v>
      </c>
      <c r="B1898" s="7">
        <v>5.8995550500000018</v>
      </c>
      <c r="C1898" s="7">
        <v>3.7211160000000003</v>
      </c>
      <c r="D1898">
        <f t="shared" si="151"/>
        <v>1896</v>
      </c>
      <c r="E1898" s="4">
        <f t="shared" si="147"/>
        <v>4.7410554303219466E-3</v>
      </c>
      <c r="F1898">
        <f t="shared" si="148"/>
        <v>-2.3241249670724744</v>
      </c>
      <c r="G1898">
        <f t="shared" si="149"/>
        <v>0.57804878048780484</v>
      </c>
      <c r="N1898" s="5">
        <v>36654</v>
      </c>
      <c r="O1898">
        <v>11.467916666666669</v>
      </c>
      <c r="P1898" s="10">
        <f t="shared" si="150"/>
        <v>5.8995550500000018</v>
      </c>
      <c r="Q1898">
        <v>7.2333333333333334</v>
      </c>
      <c r="R1898" s="10">
        <f t="shared" si="150"/>
        <v>3.7211160000000003</v>
      </c>
      <c r="S1898">
        <v>4.7410554303219466E-3</v>
      </c>
      <c r="T1898">
        <v>-2.3241249670724744</v>
      </c>
    </row>
    <row r="1899" spans="1:20" x14ac:dyDescent="0.25">
      <c r="A1899" s="8">
        <v>35972</v>
      </c>
      <c r="B1899" s="7">
        <v>4.6749735000000001</v>
      </c>
      <c r="C1899" s="7">
        <v>3.7211160000000003</v>
      </c>
      <c r="D1899">
        <f t="shared" si="151"/>
        <v>1897</v>
      </c>
      <c r="E1899" s="4">
        <f t="shared" si="147"/>
        <v>4.7385561918241491E-3</v>
      </c>
      <c r="F1899">
        <f t="shared" si="148"/>
        <v>-2.3243539649590894</v>
      </c>
      <c r="G1899">
        <f t="shared" si="149"/>
        <v>0.57835365853658538</v>
      </c>
      <c r="N1899" s="5">
        <v>35972</v>
      </c>
      <c r="O1899">
        <v>9.0875000000000004</v>
      </c>
      <c r="P1899" s="10">
        <f t="shared" si="150"/>
        <v>4.6749735000000001</v>
      </c>
      <c r="Q1899">
        <v>7.2333333333333334</v>
      </c>
      <c r="R1899" s="10">
        <f t="shared" si="150"/>
        <v>3.7211160000000003</v>
      </c>
      <c r="S1899">
        <v>4.7385561918241491E-3</v>
      </c>
      <c r="T1899">
        <v>-2.3243539649590894</v>
      </c>
    </row>
    <row r="1900" spans="1:20" x14ac:dyDescent="0.25">
      <c r="A1900" s="8">
        <v>36914</v>
      </c>
      <c r="B1900" s="7">
        <v>5.1831973500000004</v>
      </c>
      <c r="C1900" s="7">
        <v>3.7209016499999992</v>
      </c>
      <c r="D1900">
        <f t="shared" si="151"/>
        <v>1898</v>
      </c>
      <c r="E1900" s="4">
        <f t="shared" si="147"/>
        <v>4.7360595868758751E-3</v>
      </c>
      <c r="F1900">
        <f t="shared" si="148"/>
        <v>-2.3245828421617007</v>
      </c>
      <c r="G1900">
        <f t="shared" si="149"/>
        <v>0.57865853658536581</v>
      </c>
      <c r="N1900" s="5">
        <v>36914</v>
      </c>
      <c r="O1900">
        <v>10.075416666666667</v>
      </c>
      <c r="P1900" s="10">
        <f t="shared" si="150"/>
        <v>5.1831973500000004</v>
      </c>
      <c r="Q1900">
        <v>7.2329166666666653</v>
      </c>
      <c r="R1900" s="10">
        <f t="shared" si="150"/>
        <v>3.7209016499999992</v>
      </c>
      <c r="S1900">
        <v>4.7360595868758751E-3</v>
      </c>
      <c r="T1900">
        <v>-2.3245828421617007</v>
      </c>
    </row>
    <row r="1901" spans="1:20" x14ac:dyDescent="0.25">
      <c r="A1901" s="8">
        <v>35591</v>
      </c>
      <c r="B1901" s="7">
        <v>4.3787418000000002</v>
      </c>
      <c r="C1901" s="7">
        <v>3.7206873000000007</v>
      </c>
      <c r="D1901">
        <f t="shared" si="151"/>
        <v>1899</v>
      </c>
      <c r="E1901" s="4">
        <f t="shared" si="147"/>
        <v>4.733565611316699E-3</v>
      </c>
      <c r="F1901">
        <f t="shared" si="148"/>
        <v>-2.3248115988074445</v>
      </c>
      <c r="G1901">
        <f t="shared" si="149"/>
        <v>0.57896341463414636</v>
      </c>
      <c r="N1901" s="5">
        <v>35591</v>
      </c>
      <c r="O1901">
        <v>8.5116666666666667</v>
      </c>
      <c r="P1901" s="10">
        <f t="shared" si="150"/>
        <v>4.3787418000000002</v>
      </c>
      <c r="Q1901">
        <v>7.2325000000000008</v>
      </c>
      <c r="R1901" s="10">
        <f t="shared" si="150"/>
        <v>3.7206873000000007</v>
      </c>
      <c r="S1901">
        <v>4.733565611316699E-3</v>
      </c>
      <c r="T1901">
        <v>-2.3248115988074445</v>
      </c>
    </row>
    <row r="1902" spans="1:20" x14ac:dyDescent="0.25">
      <c r="A1902" s="8">
        <v>37015</v>
      </c>
      <c r="B1902" s="7">
        <v>4.7332767000000002</v>
      </c>
      <c r="C1902" s="7">
        <v>3.7206872999999994</v>
      </c>
      <c r="D1902">
        <f t="shared" si="151"/>
        <v>1900</v>
      </c>
      <c r="E1902" s="4">
        <f t="shared" si="147"/>
        <v>4.7310742609949531E-3</v>
      </c>
      <c r="F1902">
        <f t="shared" si="148"/>
        <v>-2.325040235023256</v>
      </c>
      <c r="G1902">
        <f t="shared" si="149"/>
        <v>0.57926829268292679</v>
      </c>
      <c r="N1902" s="5">
        <v>37015</v>
      </c>
      <c r="O1902">
        <v>9.2008333333333336</v>
      </c>
      <c r="P1902" s="10">
        <f t="shared" si="150"/>
        <v>4.7332767000000002</v>
      </c>
      <c r="Q1902">
        <v>7.232499999999999</v>
      </c>
      <c r="R1902" s="10">
        <f t="shared" si="150"/>
        <v>3.7206872999999994</v>
      </c>
      <c r="S1902">
        <v>4.7310742609949531E-3</v>
      </c>
      <c r="T1902">
        <v>-2.325040235023256</v>
      </c>
    </row>
    <row r="1903" spans="1:20" x14ac:dyDescent="0.25">
      <c r="A1903" s="5">
        <v>38600</v>
      </c>
      <c r="B1903">
        <v>5.9370663000000024</v>
      </c>
      <c r="C1903">
        <v>3.7168290000000002</v>
      </c>
      <c r="D1903">
        <f t="shared" si="151"/>
        <v>1901</v>
      </c>
      <c r="E1903" s="4">
        <f t="shared" si="147"/>
        <v>4.7285855317677067E-3</v>
      </c>
      <c r="F1903">
        <f t="shared" si="148"/>
        <v>-2.3252687509358703</v>
      </c>
      <c r="G1903">
        <f t="shared" si="149"/>
        <v>0.57957317073170733</v>
      </c>
      <c r="N1903" s="5">
        <v>38600</v>
      </c>
      <c r="O1903">
        <v>11.540833333333337</v>
      </c>
      <c r="P1903" s="10">
        <f t="shared" si="150"/>
        <v>5.9370663000000024</v>
      </c>
      <c r="Q1903">
        <v>7.2250000000000005</v>
      </c>
      <c r="R1903" s="10">
        <f t="shared" si="150"/>
        <v>3.7168290000000002</v>
      </c>
      <c r="S1903">
        <v>4.7285855317677067E-3</v>
      </c>
      <c r="T1903">
        <v>-2.3252687509358703</v>
      </c>
    </row>
    <row r="1904" spans="1:20" x14ac:dyDescent="0.25">
      <c r="A1904" s="8">
        <v>37432</v>
      </c>
      <c r="B1904" s="7">
        <v>4.6537528500000001</v>
      </c>
      <c r="C1904" s="7">
        <v>3.7164003000000005</v>
      </c>
      <c r="D1904">
        <f t="shared" si="151"/>
        <v>1902</v>
      </c>
      <c r="E1904" s="4">
        <f t="shared" si="147"/>
        <v>4.7260994195007415E-3</v>
      </c>
      <c r="F1904">
        <f t="shared" si="148"/>
        <v>-2.3254971466718222</v>
      </c>
      <c r="G1904">
        <f t="shared" si="149"/>
        <v>0.57987804878048776</v>
      </c>
      <c r="N1904" s="5">
        <v>37432</v>
      </c>
      <c r="O1904">
        <v>9.0462500000000006</v>
      </c>
      <c r="P1904" s="10">
        <f t="shared" si="150"/>
        <v>4.6537528500000001</v>
      </c>
      <c r="Q1904">
        <v>7.224166666666668</v>
      </c>
      <c r="R1904" s="10">
        <f t="shared" si="150"/>
        <v>3.7164003000000005</v>
      </c>
      <c r="S1904">
        <v>4.7260994195007415E-3</v>
      </c>
      <c r="T1904">
        <v>-2.3254971466718222</v>
      </c>
    </row>
    <row r="1905" spans="1:20" x14ac:dyDescent="0.25">
      <c r="A1905" s="8">
        <v>36011</v>
      </c>
      <c r="B1905" s="7">
        <v>5.7250741500000011</v>
      </c>
      <c r="C1905" s="7">
        <v>3.7164002999999992</v>
      </c>
      <c r="D1905">
        <f t="shared" si="151"/>
        <v>1903</v>
      </c>
      <c r="E1905" s="4">
        <f t="shared" si="147"/>
        <v>4.7236159200685288E-3</v>
      </c>
      <c r="F1905">
        <f t="shared" si="148"/>
        <v>-2.3257254223574475</v>
      </c>
      <c r="G1905">
        <f t="shared" si="149"/>
        <v>0.58018292682926831</v>
      </c>
      <c r="N1905" s="5">
        <v>36011</v>
      </c>
      <c r="O1905">
        <v>11.128750000000002</v>
      </c>
      <c r="P1905" s="10">
        <f t="shared" si="150"/>
        <v>5.7250741500000011</v>
      </c>
      <c r="Q1905">
        <v>7.2241666666666653</v>
      </c>
      <c r="R1905" s="10">
        <f t="shared" si="150"/>
        <v>3.7164002999999992</v>
      </c>
      <c r="S1905">
        <v>4.7236159200685288E-3</v>
      </c>
      <c r="T1905">
        <v>-2.3257254223574475</v>
      </c>
    </row>
    <row r="1906" spans="1:20" x14ac:dyDescent="0.25">
      <c r="A1906" s="8">
        <v>36486</v>
      </c>
      <c r="B1906" s="7">
        <v>5.6706292500000002</v>
      </c>
      <c r="C1906" s="7">
        <v>3.7131850499999999</v>
      </c>
      <c r="D1906">
        <f t="shared" si="151"/>
        <v>1904</v>
      </c>
      <c r="E1906" s="4">
        <f t="shared" si="147"/>
        <v>4.7211350293542079E-3</v>
      </c>
      <c r="F1906">
        <f t="shared" si="148"/>
        <v>-2.3259535781188827</v>
      </c>
      <c r="G1906">
        <f t="shared" si="149"/>
        <v>0.58048780487804874</v>
      </c>
      <c r="N1906" s="5">
        <v>36486</v>
      </c>
      <c r="O1906">
        <v>11.022916666666667</v>
      </c>
      <c r="P1906" s="10">
        <f t="shared" si="150"/>
        <v>5.6706292500000002</v>
      </c>
      <c r="Q1906">
        <v>7.2179166666666665</v>
      </c>
      <c r="R1906" s="10">
        <f t="shared" si="150"/>
        <v>3.7131850499999999</v>
      </c>
      <c r="S1906">
        <v>4.7211350293542079E-3</v>
      </c>
      <c r="T1906">
        <v>-2.3259535781188827</v>
      </c>
    </row>
    <row r="1907" spans="1:20" x14ac:dyDescent="0.25">
      <c r="A1907" s="8">
        <v>37900</v>
      </c>
      <c r="B1907" s="7">
        <v>4.6203142500000007</v>
      </c>
      <c r="C1907" s="7">
        <v>3.7080406500000009</v>
      </c>
      <c r="D1907">
        <f t="shared" si="151"/>
        <v>1905</v>
      </c>
      <c r="E1907" s="4">
        <f t="shared" si="147"/>
        <v>4.7186567432495599E-3</v>
      </c>
      <c r="F1907">
        <f t="shared" si="148"/>
        <v>-2.3261816140820653</v>
      </c>
      <c r="G1907">
        <f t="shared" si="149"/>
        <v>0.58079268292682928</v>
      </c>
      <c r="N1907" s="5">
        <v>37900</v>
      </c>
      <c r="O1907">
        <v>8.9812500000000011</v>
      </c>
      <c r="P1907" s="10">
        <f t="shared" si="150"/>
        <v>4.6203142500000007</v>
      </c>
      <c r="Q1907">
        <v>7.2079166666666685</v>
      </c>
      <c r="R1907" s="10">
        <f t="shared" si="150"/>
        <v>3.7080406500000009</v>
      </c>
      <c r="S1907">
        <v>4.7186567432495599E-3</v>
      </c>
      <c r="T1907">
        <v>-2.3261816140820653</v>
      </c>
    </row>
    <row r="1908" spans="1:20" x14ac:dyDescent="0.25">
      <c r="A1908" s="8">
        <v>37109</v>
      </c>
      <c r="B1908" s="7">
        <v>4.4584800000000007</v>
      </c>
      <c r="C1908" s="7">
        <v>3.70804065</v>
      </c>
      <c r="D1908">
        <f t="shared" si="151"/>
        <v>1906</v>
      </c>
      <c r="E1908" s="4">
        <f t="shared" si="147"/>
        <v>4.71618105765499E-3</v>
      </c>
      <c r="F1908">
        <f t="shared" si="148"/>
        <v>-2.3264095303727346</v>
      </c>
      <c r="G1908">
        <f t="shared" si="149"/>
        <v>0.58109756097560972</v>
      </c>
      <c r="N1908" s="5">
        <v>37109</v>
      </c>
      <c r="O1908">
        <v>8.6666666666666679</v>
      </c>
      <c r="P1908" s="10">
        <f t="shared" si="150"/>
        <v>4.4584800000000007</v>
      </c>
      <c r="Q1908">
        <v>7.2079166666666667</v>
      </c>
      <c r="R1908" s="10">
        <f t="shared" si="150"/>
        <v>3.70804065</v>
      </c>
      <c r="S1908">
        <v>4.71618105765499E-3</v>
      </c>
      <c r="T1908">
        <v>-2.3264095303727346</v>
      </c>
    </row>
    <row r="1909" spans="1:20" x14ac:dyDescent="0.25">
      <c r="A1909" s="8">
        <v>37008</v>
      </c>
      <c r="B1909" s="7">
        <v>4.7210587500000001</v>
      </c>
      <c r="C1909" s="7">
        <v>3.7078263000000011</v>
      </c>
      <c r="D1909">
        <f t="shared" si="151"/>
        <v>1907</v>
      </c>
      <c r="E1909" s="4">
        <f t="shared" si="147"/>
        <v>4.7137079684795025E-3</v>
      </c>
      <c r="F1909">
        <f t="shared" si="148"/>
        <v>-2.3266373271164325</v>
      </c>
      <c r="G1909">
        <f t="shared" si="149"/>
        <v>0.58140243902439026</v>
      </c>
      <c r="N1909" s="5">
        <v>37008</v>
      </c>
      <c r="O1909">
        <v>9.1770833333333339</v>
      </c>
      <c r="P1909" s="10">
        <f t="shared" si="150"/>
        <v>4.7210587500000001</v>
      </c>
      <c r="Q1909">
        <v>7.2075000000000022</v>
      </c>
      <c r="R1909" s="10">
        <f t="shared" si="150"/>
        <v>3.7078263000000011</v>
      </c>
      <c r="S1909">
        <v>4.7137079684795025E-3</v>
      </c>
      <c r="T1909">
        <v>-2.3266373271164325</v>
      </c>
    </row>
    <row r="1910" spans="1:20" x14ac:dyDescent="0.25">
      <c r="A1910" s="8">
        <v>37153</v>
      </c>
      <c r="B1910" s="7">
        <v>4.6089147272727278</v>
      </c>
      <c r="C1910" s="7">
        <v>3.704201836363636</v>
      </c>
      <c r="D1910">
        <f t="shared" si="151"/>
        <v>1908</v>
      </c>
      <c r="E1910" s="4">
        <f t="shared" si="147"/>
        <v>4.7112374716406762E-3</v>
      </c>
      <c r="F1910">
        <f t="shared" si="148"/>
        <v>-2.3268650044385035</v>
      </c>
      <c r="G1910">
        <f t="shared" si="149"/>
        <v>0.58170731707317069</v>
      </c>
      <c r="N1910" s="5">
        <v>37153</v>
      </c>
      <c r="O1910">
        <v>8.9590909090909108</v>
      </c>
      <c r="P1910" s="10">
        <f t="shared" si="150"/>
        <v>4.6089147272727278</v>
      </c>
      <c r="Q1910">
        <v>7.2004545454545443</v>
      </c>
      <c r="R1910" s="10">
        <f t="shared" si="150"/>
        <v>3.704201836363636</v>
      </c>
      <c r="S1910">
        <v>4.7112374716406762E-3</v>
      </c>
      <c r="T1910">
        <v>-2.3268650044385035</v>
      </c>
    </row>
    <row r="1911" spans="1:20" x14ac:dyDescent="0.25">
      <c r="A1911" s="8">
        <v>36376</v>
      </c>
      <c r="B1911" s="7">
        <v>6.4289995500000003</v>
      </c>
      <c r="C1911" s="7">
        <v>3.7039680000000001</v>
      </c>
      <c r="D1911">
        <f t="shared" si="151"/>
        <v>1909</v>
      </c>
      <c r="E1911" s="4">
        <f t="shared" si="147"/>
        <v>4.7087695630646468E-3</v>
      </c>
      <c r="F1911">
        <f t="shared" si="148"/>
        <v>-2.3270925624640939</v>
      </c>
      <c r="G1911">
        <f t="shared" si="149"/>
        <v>0.58201219512195124</v>
      </c>
      <c r="N1911" s="5">
        <v>36376</v>
      </c>
      <c r="O1911">
        <v>12.497083333333334</v>
      </c>
      <c r="P1911" s="10">
        <f t="shared" si="150"/>
        <v>6.4289995500000003</v>
      </c>
      <c r="Q1911">
        <v>7.2</v>
      </c>
      <c r="R1911" s="10">
        <f t="shared" si="150"/>
        <v>3.7039680000000001</v>
      </c>
      <c r="S1911">
        <v>4.7087695630646468E-3</v>
      </c>
      <c r="T1911">
        <v>-2.3270925624640939</v>
      </c>
    </row>
    <row r="1912" spans="1:20" x14ac:dyDescent="0.25">
      <c r="A1912" s="8">
        <v>37597</v>
      </c>
      <c r="B1912" s="7">
        <v>4.5287867999999998</v>
      </c>
      <c r="C1912" s="7">
        <v>3.7035393000000001</v>
      </c>
      <c r="D1912">
        <f t="shared" si="151"/>
        <v>1910</v>
      </c>
      <c r="E1912" s="4">
        <f t="shared" si="147"/>
        <v>4.7063042386860793E-3</v>
      </c>
      <c r="F1912">
        <f t="shared" si="148"/>
        <v>-2.3273200013181548</v>
      </c>
      <c r="G1912">
        <f t="shared" si="149"/>
        <v>0.58231707317073167</v>
      </c>
      <c r="N1912" s="5">
        <v>37597</v>
      </c>
      <c r="O1912">
        <v>8.8033333333333328</v>
      </c>
      <c r="P1912" s="10">
        <f t="shared" si="150"/>
        <v>4.5287867999999998</v>
      </c>
      <c r="Q1912">
        <v>7.1991666666666667</v>
      </c>
      <c r="R1912" s="10">
        <f t="shared" si="150"/>
        <v>3.7035393000000001</v>
      </c>
      <c r="S1912">
        <v>4.7063042386860793E-3</v>
      </c>
      <c r="T1912">
        <v>-2.3273200013181548</v>
      </c>
    </row>
    <row r="1913" spans="1:20" x14ac:dyDescent="0.25">
      <c r="A1913" s="8">
        <v>36350</v>
      </c>
      <c r="B1913" s="7">
        <v>5.2249956000000006</v>
      </c>
      <c r="C1913" s="7">
        <v>3.7003240499999999</v>
      </c>
      <c r="D1913">
        <f t="shared" si="151"/>
        <v>1911</v>
      </c>
      <c r="E1913" s="4">
        <f t="shared" si="147"/>
        <v>4.7038414944481476E-3</v>
      </c>
      <c r="F1913">
        <f t="shared" si="148"/>
        <v>-2.32754732112544</v>
      </c>
      <c r="G1913">
        <f t="shared" si="149"/>
        <v>0.58262195121951221</v>
      </c>
      <c r="N1913" s="5">
        <v>36350</v>
      </c>
      <c r="O1913">
        <v>10.156666666666668</v>
      </c>
      <c r="P1913" s="10">
        <f t="shared" si="150"/>
        <v>5.2249956000000006</v>
      </c>
      <c r="Q1913">
        <v>7.1929166666666662</v>
      </c>
      <c r="R1913" s="10">
        <f t="shared" si="150"/>
        <v>3.7003240499999999</v>
      </c>
      <c r="S1913">
        <v>4.7038414944481476E-3</v>
      </c>
      <c r="T1913">
        <v>-2.32754732112544</v>
      </c>
    </row>
    <row r="1914" spans="1:20" x14ac:dyDescent="0.25">
      <c r="A1914" s="8">
        <v>37052</v>
      </c>
      <c r="B1914" s="7">
        <v>4.3836718499999998</v>
      </c>
      <c r="C1914" s="7">
        <v>3.6998953500000002</v>
      </c>
      <c r="D1914">
        <f t="shared" si="151"/>
        <v>1912</v>
      </c>
      <c r="E1914" s="4">
        <f t="shared" si="147"/>
        <v>4.7013813263025164E-3</v>
      </c>
      <c r="F1914">
        <f t="shared" si="148"/>
        <v>-2.3277745220105084</v>
      </c>
      <c r="G1914">
        <f t="shared" si="149"/>
        <v>0.58292682926829265</v>
      </c>
      <c r="N1914" s="5">
        <v>37052</v>
      </c>
      <c r="O1914">
        <v>8.5212500000000002</v>
      </c>
      <c r="P1914" s="10">
        <f t="shared" si="150"/>
        <v>4.3836718499999998</v>
      </c>
      <c r="Q1914">
        <v>7.1920833333333336</v>
      </c>
      <c r="R1914" s="10">
        <f t="shared" si="150"/>
        <v>3.6998953500000002</v>
      </c>
      <c r="S1914">
        <v>4.7013813263025164E-3</v>
      </c>
      <c r="T1914">
        <v>-2.3277745220105084</v>
      </c>
    </row>
    <row r="1915" spans="1:20" x14ac:dyDescent="0.25">
      <c r="A1915" s="8">
        <v>38197</v>
      </c>
      <c r="B1915" s="7">
        <v>4.4580512999999993</v>
      </c>
      <c r="C1915" s="7">
        <v>3.6958227000000003</v>
      </c>
      <c r="D1915">
        <f t="shared" si="151"/>
        <v>1913</v>
      </c>
      <c r="E1915" s="4">
        <f t="shared" si="147"/>
        <v>4.6989237302093104E-3</v>
      </c>
      <c r="F1915">
        <f t="shared" si="148"/>
        <v>-2.3280016040977229</v>
      </c>
      <c r="G1915">
        <f t="shared" si="149"/>
        <v>0.58323170731707319</v>
      </c>
      <c r="N1915" s="5">
        <v>38197</v>
      </c>
      <c r="O1915">
        <v>8.6658333333333317</v>
      </c>
      <c r="P1915" s="10">
        <f t="shared" si="150"/>
        <v>4.4580512999999993</v>
      </c>
      <c r="Q1915">
        <v>7.184166666666667</v>
      </c>
      <c r="R1915" s="10">
        <f t="shared" si="150"/>
        <v>3.6958227000000003</v>
      </c>
      <c r="S1915">
        <v>4.6989237302093104E-3</v>
      </c>
      <c r="T1915">
        <v>-2.3280016040977229</v>
      </c>
    </row>
    <row r="1916" spans="1:20" x14ac:dyDescent="0.25">
      <c r="A1916" s="8">
        <v>35757</v>
      </c>
      <c r="B1916" s="7">
        <v>5.2123489500000009</v>
      </c>
      <c r="C1916" s="7">
        <v>3.6958226999999995</v>
      </c>
      <c r="D1916">
        <f t="shared" si="151"/>
        <v>1914</v>
      </c>
      <c r="E1916" s="4">
        <f t="shared" si="147"/>
        <v>4.6964687021371007E-3</v>
      </c>
      <c r="F1916">
        <f t="shared" si="148"/>
        <v>-2.328228567511252</v>
      </c>
      <c r="G1916">
        <f t="shared" si="149"/>
        <v>0.58353658536585362</v>
      </c>
      <c r="N1916" s="5">
        <v>35757</v>
      </c>
      <c r="O1916">
        <v>10.132083333333334</v>
      </c>
      <c r="P1916" s="10">
        <f t="shared" si="150"/>
        <v>5.2123489500000009</v>
      </c>
      <c r="Q1916">
        <v>7.1841666666666653</v>
      </c>
      <c r="R1916" s="10">
        <f t="shared" si="150"/>
        <v>3.6958226999999995</v>
      </c>
      <c r="S1916">
        <v>4.6964687021371007E-3</v>
      </c>
      <c r="T1916">
        <v>-2.328228567511252</v>
      </c>
    </row>
    <row r="1917" spans="1:20" x14ac:dyDescent="0.25">
      <c r="A1917" s="8">
        <v>37684</v>
      </c>
      <c r="B1917" s="7">
        <v>4.8663880499999994</v>
      </c>
      <c r="C1917" s="7">
        <v>3.6956083500000001</v>
      </c>
      <c r="D1917">
        <f t="shared" si="151"/>
        <v>1915</v>
      </c>
      <c r="E1917" s="4">
        <f t="shared" si="147"/>
        <v>4.6940162380628772E-3</v>
      </c>
      <c r="F1917">
        <f t="shared" si="148"/>
        <v>-2.3284554123750687</v>
      </c>
      <c r="G1917">
        <f t="shared" si="149"/>
        <v>0.58384146341463417</v>
      </c>
      <c r="N1917" s="5">
        <v>37684</v>
      </c>
      <c r="O1917">
        <v>9.4595833333333328</v>
      </c>
      <c r="P1917" s="10">
        <f t="shared" si="150"/>
        <v>4.8663880499999994</v>
      </c>
      <c r="Q1917">
        <v>7.1837499999999999</v>
      </c>
      <c r="R1917" s="10">
        <f t="shared" si="150"/>
        <v>3.6956083500000001</v>
      </c>
      <c r="S1917">
        <v>4.6940162380628772E-3</v>
      </c>
      <c r="T1917">
        <v>-2.3284554123750687</v>
      </c>
    </row>
    <row r="1918" spans="1:20" x14ac:dyDescent="0.25">
      <c r="A1918" s="8">
        <v>36360</v>
      </c>
      <c r="B1918" s="7">
        <v>5.4125518499999998</v>
      </c>
      <c r="C1918" s="7">
        <v>3.6953939999999998</v>
      </c>
      <c r="D1918">
        <f t="shared" si="151"/>
        <v>1916</v>
      </c>
      <c r="E1918" s="4">
        <f t="shared" si="147"/>
        <v>4.6915663339720309E-3</v>
      </c>
      <c r="F1918">
        <f t="shared" si="148"/>
        <v>-2.3286821388129528</v>
      </c>
      <c r="G1918">
        <f t="shared" si="149"/>
        <v>0.5841463414634146</v>
      </c>
      <c r="N1918" s="5">
        <v>36360</v>
      </c>
      <c r="O1918">
        <v>10.52125</v>
      </c>
      <c r="P1918" s="10">
        <f t="shared" si="150"/>
        <v>5.4125518499999998</v>
      </c>
      <c r="Q1918">
        <v>7.1833333333333327</v>
      </c>
      <c r="R1918" s="10">
        <f t="shared" si="150"/>
        <v>3.6953939999999998</v>
      </c>
      <c r="S1918">
        <v>4.6915663339720309E-3</v>
      </c>
      <c r="T1918">
        <v>-2.3286821388129528</v>
      </c>
    </row>
    <row r="1919" spans="1:20" x14ac:dyDescent="0.25">
      <c r="A1919" s="8">
        <v>35654</v>
      </c>
      <c r="B1919" s="7">
        <v>4.320438600000001</v>
      </c>
      <c r="C1919" s="7">
        <v>3.6917500500000004</v>
      </c>
      <c r="D1919">
        <f t="shared" si="151"/>
        <v>1917</v>
      </c>
      <c r="E1919" s="4">
        <f t="shared" si="147"/>
        <v>4.6891189858583255E-3</v>
      </c>
      <c r="F1919">
        <f t="shared" si="148"/>
        <v>-2.3289087469484895</v>
      </c>
      <c r="G1919">
        <f t="shared" si="149"/>
        <v>0.58445121951219514</v>
      </c>
      <c r="N1919" s="5">
        <v>35654</v>
      </c>
      <c r="O1919">
        <v>8.3983333333333352</v>
      </c>
      <c r="P1919" s="10">
        <f t="shared" si="150"/>
        <v>4.320438600000001</v>
      </c>
      <c r="Q1919">
        <v>7.1762500000000005</v>
      </c>
      <c r="R1919" s="10">
        <f t="shared" si="150"/>
        <v>3.6917500500000004</v>
      </c>
      <c r="S1919">
        <v>4.6891189858583255E-3</v>
      </c>
      <c r="T1919">
        <v>-2.3289087469484895</v>
      </c>
    </row>
    <row r="1920" spans="1:20" x14ac:dyDescent="0.25">
      <c r="A1920" s="5">
        <v>38373</v>
      </c>
      <c r="B1920">
        <v>5.3623939500000004</v>
      </c>
      <c r="C1920">
        <v>3.6872487000000009</v>
      </c>
      <c r="D1920">
        <f t="shared" si="151"/>
        <v>1918</v>
      </c>
      <c r="E1920" s="4">
        <f t="shared" si="147"/>
        <v>4.6866741897238851E-3</v>
      </c>
      <c r="F1920">
        <f t="shared" si="148"/>
        <v>-2.329135236905072</v>
      </c>
      <c r="G1920">
        <f t="shared" si="149"/>
        <v>0.58475609756097557</v>
      </c>
      <c r="N1920" s="5">
        <v>38373</v>
      </c>
      <c r="O1920">
        <v>10.42375</v>
      </c>
      <c r="P1920" s="10">
        <f t="shared" si="150"/>
        <v>5.3623939500000004</v>
      </c>
      <c r="Q1920">
        <v>7.1675000000000013</v>
      </c>
      <c r="R1920" s="10">
        <f t="shared" si="150"/>
        <v>3.6872487000000009</v>
      </c>
      <c r="S1920">
        <v>4.6866741897238851E-3</v>
      </c>
      <c r="T1920">
        <v>-2.329135236905072</v>
      </c>
    </row>
    <row r="1921" spans="1:20" x14ac:dyDescent="0.25">
      <c r="A1921" s="8">
        <v>36585</v>
      </c>
      <c r="B1921" s="7">
        <v>6.2172217500000011</v>
      </c>
      <c r="C1921" s="7">
        <v>3.6870343500000002</v>
      </c>
      <c r="D1921">
        <f t="shared" si="151"/>
        <v>1919</v>
      </c>
      <c r="E1921" s="4">
        <f t="shared" si="147"/>
        <v>4.6842319415791615E-3</v>
      </c>
      <c r="F1921">
        <f t="shared" si="148"/>
        <v>-2.3293616088058986</v>
      </c>
      <c r="G1921">
        <f t="shared" si="149"/>
        <v>0.58506097560975612</v>
      </c>
      <c r="N1921" s="5">
        <v>36585</v>
      </c>
      <c r="O1921">
        <v>12.085416666666669</v>
      </c>
      <c r="P1921" s="10">
        <f t="shared" si="150"/>
        <v>6.2172217500000011</v>
      </c>
      <c r="Q1921">
        <v>7.1670833333333333</v>
      </c>
      <c r="R1921" s="10">
        <f t="shared" si="150"/>
        <v>3.6870343500000002</v>
      </c>
      <c r="S1921">
        <v>4.6842319415791615E-3</v>
      </c>
      <c r="T1921">
        <v>-2.3293616088058986</v>
      </c>
    </row>
    <row r="1922" spans="1:20" x14ac:dyDescent="0.25">
      <c r="A1922" s="8">
        <v>36610</v>
      </c>
      <c r="B1922" s="7">
        <v>5.1041394782608691</v>
      </c>
      <c r="C1922" s="7">
        <v>3.6869691130434785</v>
      </c>
      <c r="D1922">
        <f t="shared" si="151"/>
        <v>1920</v>
      </c>
      <c r="E1922" s="4">
        <f t="shared" si="147"/>
        <v>4.6817922374429218E-3</v>
      </c>
      <c r="F1922">
        <f t="shared" si="148"/>
        <v>-2.3295878627739768</v>
      </c>
      <c r="G1922">
        <f t="shared" si="149"/>
        <v>0.58536585365853655</v>
      </c>
      <c r="N1922" s="5">
        <v>36610</v>
      </c>
      <c r="O1922">
        <v>9.9217391304347817</v>
      </c>
      <c r="P1922" s="10">
        <f t="shared" si="150"/>
        <v>5.1041394782608691</v>
      </c>
      <c r="Q1922">
        <v>7.1669565217391309</v>
      </c>
      <c r="R1922" s="10">
        <f t="shared" si="150"/>
        <v>3.6869691130434785</v>
      </c>
      <c r="S1922">
        <v>4.6817922374429218E-3</v>
      </c>
      <c r="T1922">
        <v>-2.3295878627739768</v>
      </c>
    </row>
    <row r="1923" spans="1:20" x14ac:dyDescent="0.25">
      <c r="A1923" s="8">
        <v>35800</v>
      </c>
      <c r="B1923" s="7">
        <v>4.0617181499999999</v>
      </c>
      <c r="C1923" s="7">
        <v>3.6868200000000004</v>
      </c>
      <c r="D1923">
        <f t="shared" si="151"/>
        <v>1921</v>
      </c>
      <c r="E1923" s="4">
        <f t="shared" ref="E1923:E1986" si="152">(D$1+1)/D1923/365</f>
        <v>4.6793550733422234E-3</v>
      </c>
      <c r="F1923">
        <f t="shared" ref="F1923:F1986" si="153">LOG(E1923)</f>
        <v>-2.3298139989321207</v>
      </c>
      <c r="G1923">
        <f t="shared" ref="G1923:G1986" si="154">D1923/D$1</f>
        <v>0.58567073170731709</v>
      </c>
      <c r="N1923" s="5">
        <v>35800</v>
      </c>
      <c r="O1923">
        <v>7.8954166666666659</v>
      </c>
      <c r="P1923" s="10">
        <f t="shared" si="150"/>
        <v>4.0617181499999999</v>
      </c>
      <c r="Q1923">
        <v>7.166666666666667</v>
      </c>
      <c r="R1923" s="10">
        <f t="shared" si="150"/>
        <v>3.6868200000000004</v>
      </c>
      <c r="S1923">
        <v>4.6793550733422234E-3</v>
      </c>
      <c r="T1923">
        <v>-2.3298139989321207</v>
      </c>
    </row>
    <row r="1924" spans="1:20" x14ac:dyDescent="0.25">
      <c r="A1924" s="8">
        <v>35485</v>
      </c>
      <c r="B1924" s="7">
        <v>4.5206415</v>
      </c>
      <c r="C1924" s="7">
        <v>3.6836047499999993</v>
      </c>
      <c r="D1924">
        <f t="shared" si="151"/>
        <v>1922</v>
      </c>
      <c r="E1924" s="4">
        <f t="shared" si="152"/>
        <v>4.6769204453123887E-3</v>
      </c>
      <c r="F1924">
        <f t="shared" si="153"/>
        <v>-2.3300400174029536</v>
      </c>
      <c r="G1924">
        <f t="shared" si="154"/>
        <v>0.58597560975609753</v>
      </c>
      <c r="N1924" s="5">
        <v>35485</v>
      </c>
      <c r="O1924">
        <v>8.7874999999999996</v>
      </c>
      <c r="P1924" s="10">
        <f t="shared" ref="P1924:R1987" si="155">O1924*0.51444</f>
        <v>4.5206415</v>
      </c>
      <c r="Q1924">
        <v>7.1604166666666655</v>
      </c>
      <c r="R1924" s="10">
        <f t="shared" si="155"/>
        <v>3.6836047499999993</v>
      </c>
      <c r="S1924">
        <v>4.6769204453123887E-3</v>
      </c>
      <c r="T1924">
        <v>-2.3300400174029536</v>
      </c>
    </row>
    <row r="1925" spans="1:20" x14ac:dyDescent="0.25">
      <c r="A1925" s="8">
        <v>36866</v>
      </c>
      <c r="B1925" s="7">
        <v>5.8875514500000001</v>
      </c>
      <c r="C1925" s="7">
        <v>3.6833904000000004</v>
      </c>
      <c r="D1925">
        <f t="shared" ref="D1925:D1988" si="156">D1924+1</f>
        <v>1923</v>
      </c>
      <c r="E1925" s="4">
        <f t="shared" si="152"/>
        <v>4.6744883493969897E-3</v>
      </c>
      <c r="F1925">
        <f t="shared" si="153"/>
        <v>-2.3302659183089069</v>
      </c>
      <c r="G1925">
        <f t="shared" si="154"/>
        <v>0.58628048780487807</v>
      </c>
      <c r="N1925" s="5">
        <v>36866</v>
      </c>
      <c r="O1925">
        <v>11.444583333333334</v>
      </c>
      <c r="P1925" s="10">
        <f t="shared" si="155"/>
        <v>5.8875514500000001</v>
      </c>
      <c r="Q1925">
        <v>7.160000000000001</v>
      </c>
      <c r="R1925" s="10">
        <f t="shared" si="155"/>
        <v>3.6833904000000004</v>
      </c>
      <c r="S1925">
        <v>4.6744883493969897E-3</v>
      </c>
      <c r="T1925">
        <v>-2.3302659183089069</v>
      </c>
    </row>
    <row r="1926" spans="1:20" x14ac:dyDescent="0.25">
      <c r="A1926" s="8">
        <v>38121</v>
      </c>
      <c r="B1926" s="7">
        <v>4.4040350999999998</v>
      </c>
      <c r="C1926" s="7">
        <v>3.682961699999999</v>
      </c>
      <c r="D1926">
        <f t="shared" si="156"/>
        <v>1924</v>
      </c>
      <c r="E1926" s="4">
        <f t="shared" si="152"/>
        <v>4.6720587816478226E-3</v>
      </c>
      <c r="F1926">
        <f t="shared" si="153"/>
        <v>-2.3304917017722211</v>
      </c>
      <c r="G1926">
        <f t="shared" si="154"/>
        <v>0.5865853658536585</v>
      </c>
      <c r="N1926" s="5">
        <v>38121</v>
      </c>
      <c r="O1926">
        <v>8.5608333333333331</v>
      </c>
      <c r="P1926" s="10">
        <f t="shared" si="155"/>
        <v>4.4040350999999998</v>
      </c>
      <c r="Q1926">
        <v>7.1591666666666649</v>
      </c>
      <c r="R1926" s="10">
        <f t="shared" si="155"/>
        <v>3.682961699999999</v>
      </c>
      <c r="S1926">
        <v>4.6720587816478226E-3</v>
      </c>
      <c r="T1926">
        <v>-2.3304917017722211</v>
      </c>
    </row>
    <row r="1927" spans="1:20" x14ac:dyDescent="0.25">
      <c r="A1927" s="8">
        <v>36475</v>
      </c>
      <c r="B1927" s="7">
        <v>6.9623023500000016</v>
      </c>
      <c r="C1927" s="7">
        <v>3.6827473500000001</v>
      </c>
      <c r="D1927">
        <f t="shared" si="156"/>
        <v>1925</v>
      </c>
      <c r="E1927" s="4">
        <f t="shared" si="152"/>
        <v>4.6696317381248889E-3</v>
      </c>
      <c r="F1927">
        <f t="shared" si="153"/>
        <v>-2.3307173679149464</v>
      </c>
      <c r="G1927">
        <f t="shared" si="154"/>
        <v>0.58689024390243905</v>
      </c>
      <c r="N1927" s="5">
        <v>36475</v>
      </c>
      <c r="O1927">
        <v>13.533750000000003</v>
      </c>
      <c r="P1927" s="10">
        <f t="shared" si="155"/>
        <v>6.9623023500000016</v>
      </c>
      <c r="Q1927">
        <v>7.1587500000000004</v>
      </c>
      <c r="R1927" s="10">
        <f t="shared" si="155"/>
        <v>3.6827473500000001</v>
      </c>
      <c r="S1927">
        <v>4.6696317381248889E-3</v>
      </c>
      <c r="T1927">
        <v>-2.3307173679149464</v>
      </c>
    </row>
    <row r="1928" spans="1:20" x14ac:dyDescent="0.25">
      <c r="A1928" s="8">
        <v>37503</v>
      </c>
      <c r="B1928" s="7">
        <v>4.5208558499999993</v>
      </c>
      <c r="C1928" s="7">
        <v>3.6795321000000003</v>
      </c>
      <c r="D1928">
        <f t="shared" si="156"/>
        <v>1926</v>
      </c>
      <c r="E1928" s="4">
        <f t="shared" si="152"/>
        <v>4.6672072148963711E-3</v>
      </c>
      <c r="F1928">
        <f t="shared" si="153"/>
        <v>-2.3309429168589428</v>
      </c>
      <c r="G1928">
        <f t="shared" si="154"/>
        <v>0.58719512195121948</v>
      </c>
      <c r="N1928" s="5">
        <v>37503</v>
      </c>
      <c r="O1928">
        <v>8.7879166666666659</v>
      </c>
      <c r="P1928" s="10">
        <f t="shared" si="155"/>
        <v>4.5208558499999993</v>
      </c>
      <c r="Q1928">
        <v>7.1525000000000007</v>
      </c>
      <c r="R1928" s="10">
        <f t="shared" si="155"/>
        <v>3.6795321000000003</v>
      </c>
      <c r="S1928">
        <v>4.6672072148963711E-3</v>
      </c>
      <c r="T1928">
        <v>-2.3309429168589428</v>
      </c>
    </row>
    <row r="1929" spans="1:20" x14ac:dyDescent="0.25">
      <c r="A1929" s="8">
        <v>38226</v>
      </c>
      <c r="B1929" s="7">
        <v>4.7457090000000006</v>
      </c>
      <c r="C1929" s="7">
        <v>3.6795320999999999</v>
      </c>
      <c r="D1929">
        <f t="shared" si="156"/>
        <v>1927</v>
      </c>
      <c r="E1929" s="4">
        <f t="shared" si="152"/>
        <v>4.6647852080386144E-3</v>
      </c>
      <c r="F1929">
        <f t="shared" si="153"/>
        <v>-2.3311683487258801</v>
      </c>
      <c r="G1929">
        <f t="shared" si="154"/>
        <v>0.58750000000000002</v>
      </c>
      <c r="N1929" s="5">
        <v>38226</v>
      </c>
      <c r="O1929">
        <v>9.2250000000000014</v>
      </c>
      <c r="P1929" s="10">
        <f t="shared" si="155"/>
        <v>4.7457090000000006</v>
      </c>
      <c r="Q1929">
        <v>7.1524999999999999</v>
      </c>
      <c r="R1929" s="10">
        <f t="shared" si="155"/>
        <v>3.6795320999999999</v>
      </c>
      <c r="S1929">
        <v>4.6647852080386144E-3</v>
      </c>
      <c r="T1929">
        <v>-2.3311683487258801</v>
      </c>
    </row>
    <row r="1930" spans="1:20" x14ac:dyDescent="0.25">
      <c r="A1930" s="8">
        <v>35617</v>
      </c>
      <c r="B1930" s="7">
        <v>4.9133307000000013</v>
      </c>
      <c r="C1930" s="7">
        <v>3.6791033999999998</v>
      </c>
      <c r="D1930">
        <f t="shared" si="156"/>
        <v>1928</v>
      </c>
      <c r="E1930" s="4">
        <f t="shared" si="152"/>
        <v>4.662365713636105E-3</v>
      </c>
      <c r="F1930">
        <f t="shared" si="153"/>
        <v>-2.3313936636372392</v>
      </c>
      <c r="G1930">
        <f t="shared" si="154"/>
        <v>0.58780487804878045</v>
      </c>
      <c r="N1930" s="5">
        <v>35617</v>
      </c>
      <c r="O1930">
        <v>9.5508333333333351</v>
      </c>
      <c r="P1930" s="10">
        <f t="shared" si="155"/>
        <v>4.9133307000000013</v>
      </c>
      <c r="Q1930">
        <v>7.1516666666666664</v>
      </c>
      <c r="R1930" s="10">
        <f t="shared" si="155"/>
        <v>3.6791033999999998</v>
      </c>
      <c r="S1930">
        <v>4.662365713636105E-3</v>
      </c>
      <c r="T1930">
        <v>-2.3313936636372392</v>
      </c>
    </row>
    <row r="1931" spans="1:20" x14ac:dyDescent="0.25">
      <c r="A1931" s="8">
        <v>35961</v>
      </c>
      <c r="B1931" s="7">
        <v>4.4992065000000014</v>
      </c>
      <c r="C1931" s="7">
        <v>3.6791033999999989</v>
      </c>
      <c r="D1931">
        <f t="shared" si="156"/>
        <v>1929</v>
      </c>
      <c r="E1931" s="4">
        <f t="shared" si="152"/>
        <v>4.6599487277814468E-3</v>
      </c>
      <c r="F1931">
        <f t="shared" si="153"/>
        <v>-2.3316188617143117</v>
      </c>
      <c r="G1931">
        <f t="shared" si="154"/>
        <v>0.588109756097561</v>
      </c>
      <c r="N1931" s="5">
        <v>35961</v>
      </c>
      <c r="O1931">
        <v>8.7458333333333353</v>
      </c>
      <c r="P1931" s="10">
        <f t="shared" si="155"/>
        <v>4.4992065000000014</v>
      </c>
      <c r="Q1931">
        <v>7.1516666666666646</v>
      </c>
      <c r="R1931" s="10">
        <f t="shared" si="155"/>
        <v>3.6791033999999989</v>
      </c>
      <c r="S1931">
        <v>4.6599487277814468E-3</v>
      </c>
      <c r="T1931">
        <v>-2.3316188617143117</v>
      </c>
    </row>
    <row r="1932" spans="1:20" x14ac:dyDescent="0.25">
      <c r="A1932" s="8">
        <v>37233</v>
      </c>
      <c r="B1932" s="7">
        <v>5.3079490500000013</v>
      </c>
      <c r="C1932" s="7">
        <v>3.6788890500000004</v>
      </c>
      <c r="D1932">
        <f t="shared" si="156"/>
        <v>1930</v>
      </c>
      <c r="E1932" s="4">
        <f t="shared" si="152"/>
        <v>4.6575342465753422E-3</v>
      </c>
      <c r="F1932">
        <f t="shared" si="153"/>
        <v>-2.331843943078201</v>
      </c>
      <c r="G1932">
        <f t="shared" si="154"/>
        <v>0.58841463414634143</v>
      </c>
      <c r="N1932" s="5">
        <v>37233</v>
      </c>
      <c r="O1932">
        <v>10.317916666666669</v>
      </c>
      <c r="P1932" s="10">
        <f t="shared" si="155"/>
        <v>5.3079490500000013</v>
      </c>
      <c r="Q1932">
        <v>7.151250000000001</v>
      </c>
      <c r="R1932" s="10">
        <f t="shared" si="155"/>
        <v>3.6788890500000004</v>
      </c>
      <c r="S1932">
        <v>4.6575342465753422E-3</v>
      </c>
      <c r="T1932">
        <v>-2.331843943078201</v>
      </c>
    </row>
    <row r="1933" spans="1:20" x14ac:dyDescent="0.25">
      <c r="A1933" s="8">
        <v>35927</v>
      </c>
      <c r="B1933" s="7">
        <v>5.5911054000000027</v>
      </c>
      <c r="C1933" s="7">
        <v>3.67888905</v>
      </c>
      <c r="D1933">
        <f t="shared" si="156"/>
        <v>1931</v>
      </c>
      <c r="E1933" s="4">
        <f t="shared" si="152"/>
        <v>4.6551222661265724E-3</v>
      </c>
      <c r="F1933">
        <f t="shared" si="153"/>
        <v>-2.3320689078498216</v>
      </c>
      <c r="G1933">
        <f t="shared" si="154"/>
        <v>0.58871951219512197</v>
      </c>
      <c r="N1933" s="5">
        <v>35927</v>
      </c>
      <c r="O1933">
        <v>10.868333333333338</v>
      </c>
      <c r="P1933" s="10">
        <f t="shared" si="155"/>
        <v>5.5911054000000027</v>
      </c>
      <c r="Q1933">
        <v>7.1512500000000001</v>
      </c>
      <c r="R1933" s="10">
        <f t="shared" si="155"/>
        <v>3.67888905</v>
      </c>
      <c r="S1933">
        <v>4.6551222661265724E-3</v>
      </c>
      <c r="T1933">
        <v>-2.3320689078498216</v>
      </c>
    </row>
    <row r="1934" spans="1:20" x14ac:dyDescent="0.25">
      <c r="A1934" s="8">
        <v>37553</v>
      </c>
      <c r="B1934" s="7">
        <v>5.4409045090909087</v>
      </c>
      <c r="C1934" s="7">
        <v>3.6775444909090913</v>
      </c>
      <c r="D1934">
        <f t="shared" si="156"/>
        <v>1932</v>
      </c>
      <c r="E1934" s="4">
        <f t="shared" si="152"/>
        <v>4.6527127825519727E-3</v>
      </c>
      <c r="F1934">
        <f t="shared" si="153"/>
        <v>-2.3322937561499018</v>
      </c>
      <c r="G1934">
        <f t="shared" si="154"/>
        <v>0.58902439024390241</v>
      </c>
      <c r="N1934" s="5">
        <v>37553</v>
      </c>
      <c r="O1934">
        <v>10.576363636363636</v>
      </c>
      <c r="P1934" s="10">
        <f t="shared" si="155"/>
        <v>5.4409045090909087</v>
      </c>
      <c r="Q1934">
        <v>7.1486363636363643</v>
      </c>
      <c r="R1934" s="10">
        <f t="shared" si="155"/>
        <v>3.6775444909090913</v>
      </c>
      <c r="S1934">
        <v>4.6527127825519727E-3</v>
      </c>
      <c r="T1934">
        <v>-2.3322937561499018</v>
      </c>
    </row>
    <row r="1935" spans="1:20" x14ac:dyDescent="0.25">
      <c r="A1935" s="5">
        <v>38571</v>
      </c>
      <c r="B1935">
        <v>4.5793734000000006</v>
      </c>
      <c r="C1935">
        <v>3.6748164000000001</v>
      </c>
      <c r="D1935">
        <f t="shared" si="156"/>
        <v>1933</v>
      </c>
      <c r="E1935" s="4">
        <f t="shared" si="152"/>
        <v>4.6503057919764154E-3</v>
      </c>
      <c r="F1935">
        <f t="shared" si="153"/>
        <v>-2.3325184880989802</v>
      </c>
      <c r="G1935">
        <f t="shared" si="154"/>
        <v>0.58932926829268295</v>
      </c>
      <c r="N1935" s="5">
        <v>38571</v>
      </c>
      <c r="O1935">
        <v>8.9016666666666673</v>
      </c>
      <c r="P1935" s="10">
        <f t="shared" si="155"/>
        <v>4.5793734000000006</v>
      </c>
      <c r="Q1935">
        <v>7.1433333333333335</v>
      </c>
      <c r="R1935" s="10">
        <f t="shared" si="155"/>
        <v>3.6748164000000001</v>
      </c>
      <c r="S1935">
        <v>4.6503057919764154E-3</v>
      </c>
      <c r="T1935">
        <v>-2.3325184880989802</v>
      </c>
    </row>
    <row r="1936" spans="1:20" x14ac:dyDescent="0.25">
      <c r="A1936" s="5">
        <v>38448</v>
      </c>
      <c r="B1936">
        <v>4.5129808173913046</v>
      </c>
      <c r="C1936">
        <v>3.6737726086956521</v>
      </c>
      <c r="D1936">
        <f t="shared" si="156"/>
        <v>1934</v>
      </c>
      <c r="E1936" s="4">
        <f t="shared" si="152"/>
        <v>4.6479012905327874E-3</v>
      </c>
      <c r="F1936">
        <f t="shared" si="153"/>
        <v>-2.33274310381741</v>
      </c>
      <c r="G1936">
        <f t="shared" si="154"/>
        <v>0.58963414634146338</v>
      </c>
      <c r="N1936" s="5">
        <v>38448</v>
      </c>
      <c r="O1936">
        <v>8.772608695652174</v>
      </c>
      <c r="P1936" s="10">
        <f t="shared" si="155"/>
        <v>4.5129808173913046</v>
      </c>
      <c r="Q1936">
        <v>7.1413043478260869</v>
      </c>
      <c r="R1936" s="10">
        <f t="shared" si="155"/>
        <v>3.6737726086956521</v>
      </c>
      <c r="S1936">
        <v>4.6479012905327874E-3</v>
      </c>
      <c r="T1936">
        <v>-2.33274310381741</v>
      </c>
    </row>
    <row r="1937" spans="1:20" x14ac:dyDescent="0.25">
      <c r="A1937" s="8">
        <v>35632</v>
      </c>
      <c r="B1937" s="7">
        <v>4.7752893000000007</v>
      </c>
      <c r="C1937" s="7">
        <v>3.6707437500000002</v>
      </c>
      <c r="D1937">
        <f t="shared" si="156"/>
        <v>1935</v>
      </c>
      <c r="E1937" s="4">
        <f t="shared" si="152"/>
        <v>4.6454992743619698E-3</v>
      </c>
      <c r="F1937">
        <f t="shared" si="153"/>
        <v>-2.3329676034253573</v>
      </c>
      <c r="G1937">
        <f t="shared" si="154"/>
        <v>0.58993902439024393</v>
      </c>
      <c r="N1937" s="5">
        <v>35632</v>
      </c>
      <c r="O1937">
        <v>9.2825000000000006</v>
      </c>
      <c r="P1937" s="10">
        <f t="shared" si="155"/>
        <v>4.7752893000000007</v>
      </c>
      <c r="Q1937">
        <v>7.135416666666667</v>
      </c>
      <c r="R1937" s="10">
        <f t="shared" si="155"/>
        <v>3.6707437500000002</v>
      </c>
      <c r="S1937">
        <v>4.6454992743619698E-3</v>
      </c>
      <c r="T1937">
        <v>-2.3329676034253573</v>
      </c>
    </row>
    <row r="1938" spans="1:20" x14ac:dyDescent="0.25">
      <c r="A1938" s="5">
        <v>38499</v>
      </c>
      <c r="B1938">
        <v>4.5416477999999998</v>
      </c>
      <c r="C1938">
        <v>3.6705294000000004</v>
      </c>
      <c r="D1938">
        <f t="shared" si="156"/>
        <v>1936</v>
      </c>
      <c r="E1938" s="4">
        <f t="shared" si="152"/>
        <v>4.6430997396128158E-3</v>
      </c>
      <c r="F1938">
        <f t="shared" si="153"/>
        <v>-2.333191987042802</v>
      </c>
      <c r="G1938">
        <f t="shared" si="154"/>
        <v>0.59024390243902436</v>
      </c>
      <c r="N1938" s="5">
        <v>38499</v>
      </c>
      <c r="O1938">
        <v>8.8283333333333331</v>
      </c>
      <c r="P1938" s="10">
        <f t="shared" si="155"/>
        <v>4.5416477999999998</v>
      </c>
      <c r="Q1938">
        <v>7.1350000000000007</v>
      </c>
      <c r="R1938" s="10">
        <f t="shared" si="155"/>
        <v>3.6705294000000004</v>
      </c>
      <c r="S1938">
        <v>4.6430997396128158E-3</v>
      </c>
      <c r="T1938">
        <v>-2.333191987042802</v>
      </c>
    </row>
    <row r="1939" spans="1:20" x14ac:dyDescent="0.25">
      <c r="A1939" s="8">
        <v>36417</v>
      </c>
      <c r="B1939" s="7">
        <v>5.9295640499999998</v>
      </c>
      <c r="C1939" s="7">
        <v>3.6701006999999999</v>
      </c>
      <c r="D1939">
        <f t="shared" si="156"/>
        <v>1937</v>
      </c>
      <c r="E1939" s="4">
        <f t="shared" si="152"/>
        <v>4.6407026824421323E-3</v>
      </c>
      <c r="F1939">
        <f t="shared" si="153"/>
        <v>-2.3334162547895381</v>
      </c>
      <c r="G1939">
        <f t="shared" si="154"/>
        <v>0.5905487804878049</v>
      </c>
      <c r="N1939" s="5">
        <v>36417</v>
      </c>
      <c r="O1939">
        <v>11.526249999999999</v>
      </c>
      <c r="P1939" s="10">
        <f t="shared" si="155"/>
        <v>5.9295640499999998</v>
      </c>
      <c r="Q1939">
        <v>7.1341666666666663</v>
      </c>
      <c r="R1939" s="10">
        <f t="shared" si="155"/>
        <v>3.6701006999999999</v>
      </c>
      <c r="S1939">
        <v>4.6407026824421323E-3</v>
      </c>
      <c r="T1939">
        <v>-2.3334162547895381</v>
      </c>
    </row>
    <row r="1940" spans="1:20" x14ac:dyDescent="0.25">
      <c r="A1940" s="8">
        <v>37516</v>
      </c>
      <c r="B1940" s="7">
        <v>4.7748606000000011</v>
      </c>
      <c r="C1940" s="7">
        <v>3.6666711000000003</v>
      </c>
      <c r="D1940">
        <f t="shared" si="156"/>
        <v>1938</v>
      </c>
      <c r="E1940" s="4">
        <f t="shared" si="152"/>
        <v>4.63830809901466E-3</v>
      </c>
      <c r="F1940">
        <f t="shared" si="153"/>
        <v>-2.3336404067851735</v>
      </c>
      <c r="G1940">
        <f t="shared" si="154"/>
        <v>0.59085365853658534</v>
      </c>
      <c r="N1940" s="5">
        <v>37516</v>
      </c>
      <c r="O1940">
        <v>9.2816666666666681</v>
      </c>
      <c r="P1940" s="10">
        <f t="shared" si="155"/>
        <v>4.7748606000000011</v>
      </c>
      <c r="Q1940">
        <v>7.1275000000000004</v>
      </c>
      <c r="R1940" s="10">
        <f t="shared" si="155"/>
        <v>3.6666711000000003</v>
      </c>
      <c r="S1940">
        <v>4.63830809901466E-3</v>
      </c>
      <c r="T1940">
        <v>-2.3336404067851735</v>
      </c>
    </row>
    <row r="1941" spans="1:20" x14ac:dyDescent="0.25">
      <c r="A1941" s="8">
        <v>36338</v>
      </c>
      <c r="B1941" s="7">
        <v>5.110961399999999</v>
      </c>
      <c r="C1941" s="7">
        <v>3.6608121999999992</v>
      </c>
      <c r="D1941">
        <f t="shared" si="156"/>
        <v>1939</v>
      </c>
      <c r="E1941" s="4">
        <f t="shared" si="152"/>
        <v>4.6359159855030481E-3</v>
      </c>
      <c r="F1941">
        <f t="shared" si="153"/>
        <v>-2.3338644431491322</v>
      </c>
      <c r="G1941">
        <f t="shared" si="154"/>
        <v>0.59115853658536588</v>
      </c>
      <c r="N1941" s="5">
        <v>36338</v>
      </c>
      <c r="O1941">
        <v>9.9349999999999987</v>
      </c>
      <c r="P1941" s="10">
        <f t="shared" si="155"/>
        <v>5.110961399999999</v>
      </c>
      <c r="Q1941">
        <v>7.1161111111111097</v>
      </c>
      <c r="R1941" s="10">
        <f t="shared" si="155"/>
        <v>3.6608121999999992</v>
      </c>
      <c r="S1941">
        <v>4.6359159855030481E-3</v>
      </c>
      <c r="T1941">
        <v>-2.3338644431491322</v>
      </c>
    </row>
    <row r="1942" spans="1:20" x14ac:dyDescent="0.25">
      <c r="A1942" s="8">
        <v>37081</v>
      </c>
      <c r="B1942" s="7">
        <v>4.4955345913043478</v>
      </c>
      <c r="C1942" s="7">
        <v>3.6607997739130433</v>
      </c>
      <c r="D1942">
        <f t="shared" si="156"/>
        <v>1940</v>
      </c>
      <c r="E1942" s="4">
        <f t="shared" si="152"/>
        <v>4.6335263380878405E-3</v>
      </c>
      <c r="F1942">
        <f t="shared" si="153"/>
        <v>-2.3340883640006531</v>
      </c>
      <c r="G1942">
        <f t="shared" si="154"/>
        <v>0.59146341463414631</v>
      </c>
      <c r="N1942" s="5">
        <v>37081</v>
      </c>
      <c r="O1942">
        <v>8.738695652173913</v>
      </c>
      <c r="P1942" s="10">
        <f t="shared" si="155"/>
        <v>4.4955345913043478</v>
      </c>
      <c r="Q1942">
        <v>7.1160869565217384</v>
      </c>
      <c r="R1942" s="10">
        <f t="shared" si="155"/>
        <v>3.6607997739130433</v>
      </c>
      <c r="S1942">
        <v>4.6335263380878405E-3</v>
      </c>
      <c r="T1942">
        <v>-2.3340883640006531</v>
      </c>
    </row>
    <row r="1943" spans="1:20" x14ac:dyDescent="0.25">
      <c r="A1943" s="8">
        <v>36994</v>
      </c>
      <c r="B1943" s="7">
        <v>4.6248155999999998</v>
      </c>
      <c r="C1943" s="7">
        <v>3.6587401499999994</v>
      </c>
      <c r="D1943">
        <f t="shared" si="156"/>
        <v>1941</v>
      </c>
      <c r="E1943" s="4">
        <f t="shared" si="152"/>
        <v>4.6311391529574499E-3</v>
      </c>
      <c r="F1943">
        <f t="shared" si="153"/>
        <v>-2.3343121694587898</v>
      </c>
      <c r="G1943">
        <f t="shared" si="154"/>
        <v>0.59176829268292686</v>
      </c>
      <c r="N1943" s="5">
        <v>36994</v>
      </c>
      <c r="O1943">
        <v>8.99</v>
      </c>
      <c r="P1943" s="10">
        <f t="shared" si="155"/>
        <v>4.6248155999999998</v>
      </c>
      <c r="Q1943">
        <v>7.1120833333333318</v>
      </c>
      <c r="R1943" s="10">
        <f t="shared" si="155"/>
        <v>3.6587401499999994</v>
      </c>
      <c r="S1943">
        <v>4.6311391529574499E-3</v>
      </c>
      <c r="T1943">
        <v>-2.3343121694587898</v>
      </c>
    </row>
    <row r="1944" spans="1:20" x14ac:dyDescent="0.25">
      <c r="A1944" s="8">
        <v>37796</v>
      </c>
      <c r="B1944" s="7">
        <v>4.6709008500000015</v>
      </c>
      <c r="C1944" s="7">
        <v>3.6583114500000007</v>
      </c>
      <c r="D1944">
        <f t="shared" si="156"/>
        <v>1942</v>
      </c>
      <c r="E1944" s="4">
        <f t="shared" si="152"/>
        <v>4.6287544263081412E-3</v>
      </c>
      <c r="F1944">
        <f t="shared" si="153"/>
        <v>-2.3345358596424131</v>
      </c>
      <c r="G1944">
        <f t="shared" si="154"/>
        <v>0.59207317073170729</v>
      </c>
      <c r="N1944" s="5">
        <v>37796</v>
      </c>
      <c r="O1944">
        <v>9.0795833333333356</v>
      </c>
      <c r="P1944" s="10">
        <f t="shared" si="155"/>
        <v>4.6709008500000015</v>
      </c>
      <c r="Q1944">
        <v>7.111250000000001</v>
      </c>
      <c r="R1944" s="10">
        <f t="shared" si="155"/>
        <v>3.6583114500000007</v>
      </c>
      <c r="S1944">
        <v>4.6287544263081412E-3</v>
      </c>
      <c r="T1944">
        <v>-2.3345358596424131</v>
      </c>
    </row>
    <row r="1945" spans="1:20" x14ac:dyDescent="0.25">
      <c r="A1945" s="8">
        <v>37930</v>
      </c>
      <c r="B1945" s="7">
        <v>4.200188250000001</v>
      </c>
      <c r="C1945" s="7">
        <v>3.6583114499999998</v>
      </c>
      <c r="D1945">
        <f t="shared" si="156"/>
        <v>1943</v>
      </c>
      <c r="E1945" s="4">
        <f t="shared" si="152"/>
        <v>4.6263721543440099E-3</v>
      </c>
      <c r="F1945">
        <f t="shared" si="153"/>
        <v>-2.3347594346702096</v>
      </c>
      <c r="G1945">
        <f t="shared" si="154"/>
        <v>0.59237804878048783</v>
      </c>
      <c r="N1945" s="5">
        <v>37930</v>
      </c>
      <c r="O1945">
        <v>8.1645833333333346</v>
      </c>
      <c r="P1945" s="10">
        <f t="shared" si="155"/>
        <v>4.200188250000001</v>
      </c>
      <c r="Q1945">
        <v>7.1112499999999992</v>
      </c>
      <c r="R1945" s="10">
        <f t="shared" si="155"/>
        <v>3.6583114499999998</v>
      </c>
      <c r="S1945">
        <v>4.6263721543440099E-3</v>
      </c>
      <c r="T1945">
        <v>-2.3347594346702096</v>
      </c>
    </row>
    <row r="1946" spans="1:20" x14ac:dyDescent="0.25">
      <c r="A1946" s="8">
        <v>36497</v>
      </c>
      <c r="B1946" s="7">
        <v>5.5454488500000005</v>
      </c>
      <c r="C1946" s="7">
        <v>3.6580971000000009</v>
      </c>
      <c r="D1946">
        <f t="shared" si="156"/>
        <v>1944</v>
      </c>
      <c r="E1946" s="4">
        <f t="shared" si="152"/>
        <v>4.6239923332769602E-3</v>
      </c>
      <c r="F1946">
        <f t="shared" si="153"/>
        <v>-2.334982894660683</v>
      </c>
      <c r="G1946">
        <f t="shared" si="154"/>
        <v>0.59268292682926826</v>
      </c>
      <c r="N1946" s="5">
        <v>36497</v>
      </c>
      <c r="O1946">
        <v>10.779583333333335</v>
      </c>
      <c r="P1946" s="10">
        <f t="shared" si="155"/>
        <v>5.5454488500000005</v>
      </c>
      <c r="Q1946">
        <v>7.1108333333333347</v>
      </c>
      <c r="R1946" s="10">
        <f t="shared" si="155"/>
        <v>3.6580971000000009</v>
      </c>
      <c r="S1946">
        <v>4.6239923332769602E-3</v>
      </c>
      <c r="T1946">
        <v>-2.334982894660683</v>
      </c>
    </row>
    <row r="1947" spans="1:20" x14ac:dyDescent="0.25">
      <c r="A1947" s="8">
        <v>37455</v>
      </c>
      <c r="B1947" s="7">
        <v>4.3902777272727276</v>
      </c>
      <c r="C1947" s="7">
        <v>3.6543946909090916</v>
      </c>
      <c r="D1947">
        <f t="shared" si="156"/>
        <v>1945</v>
      </c>
      <c r="E1947" s="4">
        <f t="shared" si="152"/>
        <v>4.6216149593266897E-3</v>
      </c>
      <c r="F1947">
        <f t="shared" si="153"/>
        <v>-2.3352062397321536</v>
      </c>
      <c r="G1947">
        <f t="shared" si="154"/>
        <v>0.59298780487804881</v>
      </c>
      <c r="N1947" s="5">
        <v>37455</v>
      </c>
      <c r="O1947">
        <v>8.5340909090909101</v>
      </c>
      <c r="P1947" s="10">
        <f t="shared" si="155"/>
        <v>4.3902777272727276</v>
      </c>
      <c r="Q1947">
        <v>7.1036363636363653</v>
      </c>
      <c r="R1947" s="10">
        <f t="shared" si="155"/>
        <v>3.6543946909090916</v>
      </c>
      <c r="S1947">
        <v>4.6216149593266897E-3</v>
      </c>
      <c r="T1947">
        <v>-2.3352062397321536</v>
      </c>
    </row>
    <row r="1948" spans="1:20" x14ac:dyDescent="0.25">
      <c r="A1948" s="8">
        <v>38170</v>
      </c>
      <c r="B1948" s="7">
        <v>4.4478929739130422</v>
      </c>
      <c r="C1948" s="7">
        <v>3.6520766608695654</v>
      </c>
      <c r="D1948">
        <f t="shared" si="156"/>
        <v>1946</v>
      </c>
      <c r="E1948" s="4">
        <f t="shared" si="152"/>
        <v>4.6192400287206632E-3</v>
      </c>
      <c r="F1948">
        <f t="shared" si="153"/>
        <v>-2.3354294700027602</v>
      </c>
      <c r="G1948">
        <f t="shared" si="154"/>
        <v>0.59329268292682924</v>
      </c>
      <c r="N1948" s="5">
        <v>38170</v>
      </c>
      <c r="O1948">
        <v>8.6460869565217369</v>
      </c>
      <c r="P1948" s="10">
        <f t="shared" si="155"/>
        <v>4.4478929739130422</v>
      </c>
      <c r="Q1948">
        <v>7.0991304347826087</v>
      </c>
      <c r="R1948" s="10">
        <f t="shared" si="155"/>
        <v>3.6520766608695654</v>
      </c>
      <c r="S1948">
        <v>4.6192400287206632E-3</v>
      </c>
      <c r="T1948">
        <v>-2.3354294700027602</v>
      </c>
    </row>
    <row r="1949" spans="1:20" x14ac:dyDescent="0.25">
      <c r="A1949" s="8">
        <v>35929</v>
      </c>
      <c r="B1949" s="7">
        <v>5.3000181</v>
      </c>
      <c r="C1949" s="7">
        <v>3.6505948500000001</v>
      </c>
      <c r="D1949">
        <f t="shared" si="156"/>
        <v>1947</v>
      </c>
      <c r="E1949" s="4">
        <f t="shared" si="152"/>
        <v>4.6168675376940995E-3</v>
      </c>
      <c r="F1949">
        <f t="shared" si="153"/>
        <v>-2.3356525855904589</v>
      </c>
      <c r="G1949">
        <f t="shared" si="154"/>
        <v>0.59359756097560978</v>
      </c>
      <c r="N1949" s="5">
        <v>35929</v>
      </c>
      <c r="O1949">
        <v>10.3025</v>
      </c>
      <c r="P1949" s="10">
        <f t="shared" si="155"/>
        <v>5.3000181</v>
      </c>
      <c r="Q1949">
        <v>7.0962500000000004</v>
      </c>
      <c r="R1949" s="10">
        <f t="shared" si="155"/>
        <v>3.6505948500000001</v>
      </c>
      <c r="S1949">
        <v>4.6168675376940995E-3</v>
      </c>
      <c r="T1949">
        <v>-2.3356525855904589</v>
      </c>
    </row>
    <row r="1950" spans="1:20" x14ac:dyDescent="0.25">
      <c r="A1950" s="8">
        <v>35777</v>
      </c>
      <c r="B1950" s="7">
        <v>4.491275550000001</v>
      </c>
      <c r="C1950" s="7">
        <v>3.6499517999999997</v>
      </c>
      <c r="D1950">
        <f t="shared" si="156"/>
        <v>1948</v>
      </c>
      <c r="E1950" s="4">
        <f t="shared" si="152"/>
        <v>4.6144974824899442E-3</v>
      </c>
      <c r="F1950">
        <f t="shared" si="153"/>
        <v>-2.3358755866130236</v>
      </c>
      <c r="G1950">
        <f t="shared" si="154"/>
        <v>0.59390243902439022</v>
      </c>
      <c r="N1950" s="5">
        <v>35777</v>
      </c>
      <c r="O1950">
        <v>8.7304166666666685</v>
      </c>
      <c r="P1950" s="10">
        <f t="shared" si="155"/>
        <v>4.491275550000001</v>
      </c>
      <c r="Q1950">
        <v>7.0949999999999998</v>
      </c>
      <c r="R1950" s="10">
        <f t="shared" si="155"/>
        <v>3.6499517999999997</v>
      </c>
      <c r="S1950">
        <v>4.6144974824899442E-3</v>
      </c>
      <c r="T1950">
        <v>-2.3358755866130236</v>
      </c>
    </row>
    <row r="1951" spans="1:20" x14ac:dyDescent="0.25">
      <c r="A1951" s="8">
        <v>38213</v>
      </c>
      <c r="B1951" s="7">
        <v>5.0543730000000009</v>
      </c>
      <c r="C1951" s="7">
        <v>3.6499517999999993</v>
      </c>
      <c r="D1951">
        <f t="shared" si="156"/>
        <v>1949</v>
      </c>
      <c r="E1951" s="4">
        <f t="shared" si="152"/>
        <v>4.6121298593588562E-3</v>
      </c>
      <c r="F1951">
        <f t="shared" si="153"/>
        <v>-2.3360984731880485</v>
      </c>
      <c r="G1951">
        <f t="shared" si="154"/>
        <v>0.59420731707317076</v>
      </c>
      <c r="N1951" s="5">
        <v>38213</v>
      </c>
      <c r="O1951">
        <v>9.8250000000000011</v>
      </c>
      <c r="P1951" s="10">
        <f t="shared" si="155"/>
        <v>5.0543730000000009</v>
      </c>
      <c r="Q1951">
        <v>7.0949999999999989</v>
      </c>
      <c r="R1951" s="10">
        <f t="shared" si="155"/>
        <v>3.6499517999999993</v>
      </c>
      <c r="S1951">
        <v>4.6121298593588562E-3</v>
      </c>
      <c r="T1951">
        <v>-2.3360984731880485</v>
      </c>
    </row>
    <row r="1952" spans="1:20" x14ac:dyDescent="0.25">
      <c r="A1952" s="5">
        <v>38608</v>
      </c>
      <c r="B1952">
        <v>4.8794634000000006</v>
      </c>
      <c r="C1952">
        <v>3.6495230999999997</v>
      </c>
      <c r="D1952">
        <f t="shared" si="156"/>
        <v>1950</v>
      </c>
      <c r="E1952" s="4">
        <f t="shared" si="152"/>
        <v>4.6097646645591852E-3</v>
      </c>
      <c r="F1952">
        <f t="shared" si="153"/>
        <v>-2.3363212454329449</v>
      </c>
      <c r="G1952">
        <f t="shared" si="154"/>
        <v>0.59451219512195119</v>
      </c>
      <c r="N1952" s="5">
        <v>38608</v>
      </c>
      <c r="O1952">
        <v>9.4850000000000012</v>
      </c>
      <c r="P1952" s="10">
        <f t="shared" si="155"/>
        <v>4.8794634000000006</v>
      </c>
      <c r="Q1952">
        <v>7.0941666666666663</v>
      </c>
      <c r="R1952" s="10">
        <f t="shared" si="155"/>
        <v>3.6495230999999997</v>
      </c>
      <c r="S1952">
        <v>4.6097646645591852E-3</v>
      </c>
      <c r="T1952">
        <v>-2.3363212454329449</v>
      </c>
    </row>
    <row r="1953" spans="1:20" x14ac:dyDescent="0.25">
      <c r="A1953" s="8">
        <v>36352</v>
      </c>
      <c r="B1953" s="7">
        <v>6.4143318857142884</v>
      </c>
      <c r="C1953" s="7">
        <v>3.6478695428571424</v>
      </c>
      <c r="D1953">
        <f t="shared" si="156"/>
        <v>1951</v>
      </c>
      <c r="E1953" s="4">
        <f t="shared" si="152"/>
        <v>4.607401894356951E-3</v>
      </c>
      <c r="F1953">
        <f t="shared" si="153"/>
        <v>-2.3365439034649449</v>
      </c>
      <c r="G1953">
        <f t="shared" si="154"/>
        <v>0.59481707317073174</v>
      </c>
      <c r="N1953" s="5">
        <v>36352</v>
      </c>
      <c r="O1953">
        <v>12.468571428571433</v>
      </c>
      <c r="P1953" s="10">
        <f t="shared" si="155"/>
        <v>6.4143318857142884</v>
      </c>
      <c r="Q1953">
        <v>7.0909523809523796</v>
      </c>
      <c r="R1953" s="10">
        <f t="shared" si="155"/>
        <v>3.6478695428571424</v>
      </c>
      <c r="S1953">
        <v>4.607401894356951E-3</v>
      </c>
      <c r="T1953">
        <v>-2.3365439034649449</v>
      </c>
    </row>
    <row r="1954" spans="1:20" x14ac:dyDescent="0.25">
      <c r="A1954" s="8">
        <v>38203</v>
      </c>
      <c r="B1954" s="7">
        <v>4.6252442999999994</v>
      </c>
      <c r="C1954" s="7">
        <v>3.6458791499999994</v>
      </c>
      <c r="D1954">
        <f t="shared" si="156"/>
        <v>1952</v>
      </c>
      <c r="E1954" s="4">
        <f t="shared" si="152"/>
        <v>4.6050415450258246E-3</v>
      </c>
      <c r="F1954">
        <f t="shared" si="153"/>
        <v>-2.3367664474011001</v>
      </c>
      <c r="G1954">
        <f t="shared" si="154"/>
        <v>0.59512195121951217</v>
      </c>
      <c r="N1954" s="5">
        <v>38203</v>
      </c>
      <c r="O1954">
        <v>8.9908333333333328</v>
      </c>
      <c r="P1954" s="10">
        <f t="shared" si="155"/>
        <v>4.6252442999999994</v>
      </c>
      <c r="Q1954">
        <v>7.0870833333333323</v>
      </c>
      <c r="R1954" s="10">
        <f t="shared" si="155"/>
        <v>3.6458791499999994</v>
      </c>
      <c r="S1954">
        <v>4.6050415450258246E-3</v>
      </c>
      <c r="T1954">
        <v>-2.3367664474011001</v>
      </c>
    </row>
    <row r="1955" spans="1:20" x14ac:dyDescent="0.25">
      <c r="A1955" s="8">
        <v>35829</v>
      </c>
      <c r="B1955" s="7">
        <v>0</v>
      </c>
      <c r="C1955" s="7">
        <v>3.6456647999999996</v>
      </c>
      <c r="D1955">
        <f t="shared" si="156"/>
        <v>1953</v>
      </c>
      <c r="E1955" s="4">
        <f t="shared" si="152"/>
        <v>4.6026836128471131E-3</v>
      </c>
      <c r="F1955">
        <f t="shared" si="153"/>
        <v>-2.3369888773582814</v>
      </c>
      <c r="G1955">
        <f t="shared" si="154"/>
        <v>0.59542682926829271</v>
      </c>
      <c r="N1955" s="5">
        <v>35829</v>
      </c>
      <c r="P1955" s="10">
        <f t="shared" si="155"/>
        <v>0</v>
      </c>
      <c r="Q1955">
        <v>7.086666666666666</v>
      </c>
      <c r="R1955" s="10">
        <f t="shared" si="155"/>
        <v>3.6456647999999996</v>
      </c>
      <c r="S1955">
        <v>4.6026836128471131E-3</v>
      </c>
      <c r="T1955">
        <v>-2.3369888773582814</v>
      </c>
    </row>
    <row r="1956" spans="1:20" x14ac:dyDescent="0.25">
      <c r="A1956" s="8">
        <v>36811</v>
      </c>
      <c r="B1956" s="7">
        <v>5.4002779826086957</v>
      </c>
      <c r="C1956" s="7">
        <v>3.6429062086956523</v>
      </c>
      <c r="D1956">
        <f t="shared" si="156"/>
        <v>1954</v>
      </c>
      <c r="E1956" s="4">
        <f t="shared" si="152"/>
        <v>4.6003280941097294E-3</v>
      </c>
      <c r="F1956">
        <f t="shared" si="153"/>
        <v>-2.3372111934531814</v>
      </c>
      <c r="G1956">
        <f t="shared" si="154"/>
        <v>0.59573170731707314</v>
      </c>
      <c r="N1956" s="5">
        <v>36811</v>
      </c>
      <c r="O1956">
        <v>10.497391304347826</v>
      </c>
      <c r="P1956" s="10">
        <f t="shared" si="155"/>
        <v>5.4002779826086957</v>
      </c>
      <c r="Q1956">
        <v>7.0813043478260873</v>
      </c>
      <c r="R1956" s="10">
        <f t="shared" si="155"/>
        <v>3.6429062086956523</v>
      </c>
      <c r="S1956">
        <v>4.6003280941097294E-3</v>
      </c>
      <c r="T1956">
        <v>-2.3372111934531814</v>
      </c>
    </row>
    <row r="1957" spans="1:20" x14ac:dyDescent="0.25">
      <c r="A1957" s="8">
        <v>38293</v>
      </c>
      <c r="B1957" s="7">
        <v>4.361109182608697</v>
      </c>
      <c r="C1957" s="7">
        <v>3.6395511652173922</v>
      </c>
      <c r="D1957">
        <f t="shared" si="156"/>
        <v>1955</v>
      </c>
      <c r="E1957" s="4">
        <f t="shared" si="152"/>
        <v>4.5979749851101847E-3</v>
      </c>
      <c r="F1957">
        <f t="shared" si="153"/>
        <v>-2.3374333958023126</v>
      </c>
      <c r="G1957">
        <f t="shared" si="154"/>
        <v>0.59603658536585369</v>
      </c>
      <c r="N1957" s="5">
        <v>38293</v>
      </c>
      <c r="O1957">
        <v>8.4773913043478277</v>
      </c>
      <c r="P1957" s="10">
        <f t="shared" si="155"/>
        <v>4.361109182608697</v>
      </c>
      <c r="Q1957">
        <v>7.0747826086956538</v>
      </c>
      <c r="R1957" s="10">
        <f t="shared" si="155"/>
        <v>3.6395511652173922</v>
      </c>
      <c r="S1957">
        <v>4.5979749851101847E-3</v>
      </c>
      <c r="T1957">
        <v>-2.3374333958023126</v>
      </c>
    </row>
    <row r="1958" spans="1:20" x14ac:dyDescent="0.25">
      <c r="A1958" s="8">
        <v>36575</v>
      </c>
      <c r="B1958" s="7">
        <v>6.6292024499999993</v>
      </c>
      <c r="C1958" s="7">
        <v>3.6375195000000002</v>
      </c>
      <c r="D1958">
        <f t="shared" si="156"/>
        <v>1956</v>
      </c>
      <c r="E1958" s="4">
        <f t="shared" si="152"/>
        <v>4.5956242821525613E-3</v>
      </c>
      <c r="F1958">
        <f t="shared" si="153"/>
        <v>-2.3376554845220099</v>
      </c>
      <c r="G1958">
        <f t="shared" si="154"/>
        <v>0.59634146341463412</v>
      </c>
      <c r="N1958" s="5">
        <v>36575</v>
      </c>
      <c r="O1958">
        <v>12.886249999999999</v>
      </c>
      <c r="P1958" s="10">
        <f t="shared" si="155"/>
        <v>6.6292024499999993</v>
      </c>
      <c r="Q1958">
        <v>7.0708333333333337</v>
      </c>
      <c r="R1958" s="10">
        <f t="shared" si="155"/>
        <v>3.6375195000000002</v>
      </c>
      <c r="S1958">
        <v>4.5956242821525613E-3</v>
      </c>
      <c r="T1958">
        <v>-2.3376554845220099</v>
      </c>
    </row>
    <row r="1959" spans="1:20" x14ac:dyDescent="0.25">
      <c r="A1959" s="8">
        <v>36680</v>
      </c>
      <c r="B1959" s="7">
        <v>6.408207599999999</v>
      </c>
      <c r="C1959" s="7">
        <v>3.6375194999999998</v>
      </c>
      <c r="D1959">
        <f t="shared" si="156"/>
        <v>1957</v>
      </c>
      <c r="E1959" s="4">
        <f t="shared" si="152"/>
        <v>4.5932759815484978E-3</v>
      </c>
      <c r="F1959">
        <f t="shared" si="153"/>
        <v>-2.3378774597284284</v>
      </c>
      <c r="G1959">
        <f t="shared" si="154"/>
        <v>0.59664634146341466</v>
      </c>
      <c r="N1959" s="5">
        <v>36680</v>
      </c>
      <c r="O1959">
        <v>12.456666666666665</v>
      </c>
      <c r="P1959" s="10">
        <f t="shared" si="155"/>
        <v>6.408207599999999</v>
      </c>
      <c r="Q1959">
        <v>7.0708333333333329</v>
      </c>
      <c r="R1959" s="10">
        <f t="shared" si="155"/>
        <v>3.6375194999999998</v>
      </c>
      <c r="S1959">
        <v>4.5932759815484978E-3</v>
      </c>
      <c r="T1959">
        <v>-2.3378774597284284</v>
      </c>
    </row>
    <row r="1960" spans="1:20" x14ac:dyDescent="0.25">
      <c r="A1960" s="8">
        <v>37054</v>
      </c>
      <c r="B1960" s="7">
        <v>4.4291140500000017</v>
      </c>
      <c r="C1960" s="7">
        <v>3.6373051500000004</v>
      </c>
      <c r="D1960">
        <f t="shared" si="156"/>
        <v>1958</v>
      </c>
      <c r="E1960" s="4">
        <f t="shared" si="152"/>
        <v>4.5909300796171662E-3</v>
      </c>
      <c r="F1960">
        <f t="shared" si="153"/>
        <v>-2.3380993215375461</v>
      </c>
      <c r="G1960">
        <f t="shared" si="154"/>
        <v>0.5969512195121951</v>
      </c>
      <c r="N1960" s="5">
        <v>37054</v>
      </c>
      <c r="O1960">
        <v>8.6095833333333367</v>
      </c>
      <c r="P1960" s="10">
        <f t="shared" si="155"/>
        <v>4.4291140500000017</v>
      </c>
      <c r="Q1960">
        <v>7.0704166666666675</v>
      </c>
      <c r="R1960" s="10">
        <f t="shared" si="155"/>
        <v>3.6373051500000004</v>
      </c>
      <c r="S1960">
        <v>4.5909300796171662E-3</v>
      </c>
      <c r="T1960">
        <v>-2.3380993215375461</v>
      </c>
    </row>
    <row r="1961" spans="1:20" x14ac:dyDescent="0.25">
      <c r="A1961" s="8">
        <v>36397</v>
      </c>
      <c r="B1961" s="7">
        <v>5.8286052000000019</v>
      </c>
      <c r="C1961" s="7">
        <v>3.6370907999999988</v>
      </c>
      <c r="D1961">
        <f t="shared" si="156"/>
        <v>1959</v>
      </c>
      <c r="E1961" s="4">
        <f t="shared" si="152"/>
        <v>4.5885865726852529E-3</v>
      </c>
      <c r="F1961">
        <f t="shared" si="153"/>
        <v>-2.3383210700651635</v>
      </c>
      <c r="G1961">
        <f t="shared" si="154"/>
        <v>0.59725609756097564</v>
      </c>
      <c r="N1961" s="5">
        <v>36397</v>
      </c>
      <c r="O1961">
        <v>11.330000000000004</v>
      </c>
      <c r="P1961" s="10">
        <f t="shared" si="155"/>
        <v>5.8286052000000019</v>
      </c>
      <c r="Q1961">
        <v>7.0699999999999976</v>
      </c>
      <c r="R1961" s="10">
        <f t="shared" si="155"/>
        <v>3.6370907999999988</v>
      </c>
      <c r="S1961">
        <v>4.5885865726852529E-3</v>
      </c>
      <c r="T1961">
        <v>-2.3383210700651635</v>
      </c>
    </row>
    <row r="1962" spans="1:20" x14ac:dyDescent="0.25">
      <c r="A1962" s="8">
        <v>35762</v>
      </c>
      <c r="B1962" s="7">
        <v>4.4668396500000007</v>
      </c>
      <c r="C1962" s="7">
        <v>3.6332325000000001</v>
      </c>
      <c r="D1962">
        <f t="shared" si="156"/>
        <v>1960</v>
      </c>
      <c r="E1962" s="4">
        <f t="shared" si="152"/>
        <v>4.5862454570869439E-3</v>
      </c>
      <c r="F1962">
        <f t="shared" si="153"/>
        <v>-2.338542705426903</v>
      </c>
      <c r="G1962">
        <f t="shared" si="154"/>
        <v>0.59756097560975607</v>
      </c>
      <c r="N1962" s="5">
        <v>35762</v>
      </c>
      <c r="O1962">
        <v>8.6829166666666673</v>
      </c>
      <c r="P1962" s="10">
        <f t="shared" si="155"/>
        <v>4.4668396500000007</v>
      </c>
      <c r="Q1962">
        <v>7.0625</v>
      </c>
      <c r="R1962" s="10">
        <f t="shared" si="155"/>
        <v>3.6332325000000001</v>
      </c>
      <c r="S1962">
        <v>4.5862454570869439E-3</v>
      </c>
      <c r="T1962">
        <v>-2.338542705426903</v>
      </c>
    </row>
    <row r="1963" spans="1:20" x14ac:dyDescent="0.25">
      <c r="A1963" s="8">
        <v>37275</v>
      </c>
      <c r="B1963" s="7">
        <v>5.2674368999999999</v>
      </c>
      <c r="C1963" s="7">
        <v>3.6291598500000006</v>
      </c>
      <c r="D1963">
        <f t="shared" si="156"/>
        <v>1961</v>
      </c>
      <c r="E1963" s="4">
        <f t="shared" si="152"/>
        <v>4.5839067291639016E-3</v>
      </c>
      <c r="F1963">
        <f t="shared" si="153"/>
        <v>-2.3387642277382112</v>
      </c>
      <c r="G1963">
        <f t="shared" si="154"/>
        <v>0.59786585365853662</v>
      </c>
      <c r="N1963" s="5">
        <v>37275</v>
      </c>
      <c r="O1963">
        <v>10.239166666666666</v>
      </c>
      <c r="P1963" s="10">
        <f t="shared" si="155"/>
        <v>5.2674368999999999</v>
      </c>
      <c r="Q1963">
        <v>7.0545833333333343</v>
      </c>
      <c r="R1963" s="10">
        <f t="shared" si="155"/>
        <v>3.6291598500000006</v>
      </c>
      <c r="S1963">
        <v>4.5839067291639016E-3</v>
      </c>
      <c r="T1963">
        <v>-2.3387642277382112</v>
      </c>
    </row>
    <row r="1964" spans="1:20" x14ac:dyDescent="0.25">
      <c r="A1964" s="8">
        <v>36687</v>
      </c>
      <c r="B1964" s="7">
        <v>5.6995665000000004</v>
      </c>
      <c r="C1964" s="7">
        <v>3.6291598500000002</v>
      </c>
      <c r="D1964">
        <f t="shared" si="156"/>
        <v>1962</v>
      </c>
      <c r="E1964" s="4">
        <f t="shared" si="152"/>
        <v>4.5815703852652451E-3</v>
      </c>
      <c r="F1964">
        <f t="shared" si="153"/>
        <v>-2.3389856371143569</v>
      </c>
      <c r="G1964">
        <f t="shared" si="154"/>
        <v>0.59817073170731705</v>
      </c>
      <c r="N1964" s="5">
        <v>36687</v>
      </c>
      <c r="O1964">
        <v>11.079166666666667</v>
      </c>
      <c r="P1964" s="10">
        <f t="shared" si="155"/>
        <v>5.6995665000000004</v>
      </c>
      <c r="Q1964">
        <v>7.0545833333333334</v>
      </c>
      <c r="R1964" s="10">
        <f t="shared" si="155"/>
        <v>3.6291598500000002</v>
      </c>
      <c r="S1964">
        <v>4.5815703852652451E-3</v>
      </c>
      <c r="T1964">
        <v>-2.3389856371143569</v>
      </c>
    </row>
    <row r="1965" spans="1:20" x14ac:dyDescent="0.25">
      <c r="A1965" s="5">
        <v>38613</v>
      </c>
      <c r="B1965">
        <v>5.1077461500000005</v>
      </c>
      <c r="C1965">
        <v>3.6291598499999997</v>
      </c>
      <c r="D1965">
        <f t="shared" si="156"/>
        <v>1963</v>
      </c>
      <c r="E1965" s="4">
        <f t="shared" si="152"/>
        <v>4.5792364217475349E-3</v>
      </c>
      <c r="F1965">
        <f t="shared" si="153"/>
        <v>-2.3392069336704333</v>
      </c>
      <c r="G1965">
        <f t="shared" si="154"/>
        <v>0.59847560975609759</v>
      </c>
      <c r="N1965" s="5">
        <v>38613</v>
      </c>
      <c r="O1965">
        <v>9.9287500000000009</v>
      </c>
      <c r="P1965" s="10">
        <f t="shared" si="155"/>
        <v>5.1077461500000005</v>
      </c>
      <c r="Q1965">
        <v>7.0545833333333325</v>
      </c>
      <c r="R1965" s="10">
        <f t="shared" si="155"/>
        <v>3.6291598499999997</v>
      </c>
      <c r="S1965">
        <v>4.5792364217475349E-3</v>
      </c>
      <c r="T1965">
        <v>-2.3392069336704333</v>
      </c>
    </row>
    <row r="1966" spans="1:20" x14ac:dyDescent="0.25">
      <c r="A1966" s="5">
        <v>38605</v>
      </c>
      <c r="B1966">
        <v>5.3750406000000002</v>
      </c>
      <c r="C1966">
        <v>3.6289455000000004</v>
      </c>
      <c r="D1966">
        <f t="shared" si="156"/>
        <v>1964</v>
      </c>
      <c r="E1966" s="4">
        <f t="shared" si="152"/>
        <v>4.5769048349747505E-3</v>
      </c>
      <c r="F1966">
        <f t="shared" si="153"/>
        <v>-2.3394281175213578</v>
      </c>
      <c r="G1966">
        <f t="shared" si="154"/>
        <v>0.59878048780487803</v>
      </c>
      <c r="N1966" s="5">
        <v>38605</v>
      </c>
      <c r="O1966">
        <v>10.448333333333334</v>
      </c>
      <c r="P1966" s="10">
        <f t="shared" si="155"/>
        <v>5.3750406000000002</v>
      </c>
      <c r="Q1966">
        <v>7.0541666666666671</v>
      </c>
      <c r="R1966" s="10">
        <f t="shared" si="155"/>
        <v>3.6289455000000004</v>
      </c>
      <c r="S1966">
        <v>4.5769048349747505E-3</v>
      </c>
      <c r="T1966">
        <v>-2.3394281175213578</v>
      </c>
    </row>
    <row r="1967" spans="1:20" x14ac:dyDescent="0.25">
      <c r="A1967" s="5">
        <v>38598</v>
      </c>
      <c r="B1967">
        <v>5.1660493499999998</v>
      </c>
      <c r="C1967">
        <v>3.6287311500000006</v>
      </c>
      <c r="D1967">
        <f t="shared" si="156"/>
        <v>1965</v>
      </c>
      <c r="E1967" s="4">
        <f t="shared" si="152"/>
        <v>4.5745756213182755E-3</v>
      </c>
      <c r="F1967">
        <f t="shared" si="153"/>
        <v>-2.3396491887818724</v>
      </c>
      <c r="G1967">
        <f t="shared" si="154"/>
        <v>0.59908536585365857</v>
      </c>
      <c r="N1967" s="5">
        <v>38598</v>
      </c>
      <c r="O1967">
        <v>10.042083333333332</v>
      </c>
      <c r="P1967" s="10">
        <f t="shared" si="155"/>
        <v>5.1660493499999998</v>
      </c>
      <c r="Q1967">
        <v>7.0537500000000009</v>
      </c>
      <c r="R1967" s="10">
        <f t="shared" si="155"/>
        <v>3.6287311500000006</v>
      </c>
      <c r="S1967">
        <v>4.5745756213182755E-3</v>
      </c>
      <c r="T1967">
        <v>-2.3396491887818724</v>
      </c>
    </row>
    <row r="1968" spans="1:20" x14ac:dyDescent="0.25">
      <c r="A1968" s="8">
        <v>35675</v>
      </c>
      <c r="B1968" s="7">
        <v>4.2870000000000008</v>
      </c>
      <c r="C1968" s="7">
        <v>3.6287311499999992</v>
      </c>
      <c r="D1968">
        <f t="shared" si="156"/>
        <v>1966</v>
      </c>
      <c r="E1968" s="4">
        <f t="shared" si="152"/>
        <v>4.572248777156872E-3</v>
      </c>
      <c r="F1968">
        <f t="shared" si="153"/>
        <v>-2.3398701475665438</v>
      </c>
      <c r="G1968">
        <f t="shared" si="154"/>
        <v>0.599390243902439</v>
      </c>
      <c r="N1968" s="5">
        <v>35675</v>
      </c>
      <c r="O1968">
        <v>8.3333333333333339</v>
      </c>
      <c r="P1968" s="10">
        <f t="shared" si="155"/>
        <v>4.2870000000000008</v>
      </c>
      <c r="Q1968">
        <v>7.0537499999999982</v>
      </c>
      <c r="R1968" s="10">
        <f t="shared" si="155"/>
        <v>3.6287311499999992</v>
      </c>
      <c r="S1968">
        <v>4.572248777156872E-3</v>
      </c>
      <c r="T1968">
        <v>-2.3398701475665438</v>
      </c>
    </row>
    <row r="1969" spans="1:20" x14ac:dyDescent="0.25">
      <c r="A1969" s="8">
        <v>37685</v>
      </c>
      <c r="B1969" s="7">
        <v>4.6826900999999994</v>
      </c>
      <c r="C1969" s="7">
        <v>3.6255158999999999</v>
      </c>
      <c r="D1969">
        <f t="shared" si="156"/>
        <v>1967</v>
      </c>
      <c r="E1969" s="4">
        <f t="shared" si="152"/>
        <v>4.5699242988766703E-3</v>
      </c>
      <c r="F1969">
        <f t="shared" si="153"/>
        <v>-2.3400909939897638</v>
      </c>
      <c r="G1969">
        <f t="shared" si="154"/>
        <v>0.59969512195121955</v>
      </c>
      <c r="N1969" s="5">
        <v>37685</v>
      </c>
      <c r="O1969">
        <v>9.1024999999999991</v>
      </c>
      <c r="P1969" s="10">
        <f t="shared" si="155"/>
        <v>4.6826900999999994</v>
      </c>
      <c r="Q1969">
        <v>7.0474999999999994</v>
      </c>
      <c r="R1969" s="10">
        <f t="shared" si="155"/>
        <v>3.6255158999999999</v>
      </c>
      <c r="S1969">
        <v>4.5699242988766703E-3</v>
      </c>
      <c r="T1969">
        <v>-2.3400909939897638</v>
      </c>
    </row>
    <row r="1970" spans="1:20" x14ac:dyDescent="0.25">
      <c r="A1970" s="8">
        <v>36375</v>
      </c>
      <c r="B1970" s="7">
        <v>6.1376978999999992</v>
      </c>
      <c r="C1970" s="7">
        <v>3.6253015500000005</v>
      </c>
      <c r="D1970">
        <f t="shared" si="156"/>
        <v>1968</v>
      </c>
      <c r="E1970" s="4">
        <f t="shared" si="152"/>
        <v>4.567602182871144E-3</v>
      </c>
      <c r="F1970">
        <f t="shared" si="153"/>
        <v>-2.3403117281657497</v>
      </c>
      <c r="G1970">
        <f t="shared" si="154"/>
        <v>0.6</v>
      </c>
      <c r="N1970" s="5">
        <v>36375</v>
      </c>
      <c r="O1970">
        <v>11.930833333333332</v>
      </c>
      <c r="P1970" s="10">
        <f t="shared" si="155"/>
        <v>6.1376978999999992</v>
      </c>
      <c r="Q1970">
        <v>7.047083333333334</v>
      </c>
      <c r="R1970" s="10">
        <f t="shared" si="155"/>
        <v>3.6253015500000005</v>
      </c>
      <c r="S1970">
        <v>4.567602182871144E-3</v>
      </c>
      <c r="T1970">
        <v>-2.3403117281657497</v>
      </c>
    </row>
    <row r="1971" spans="1:20" x14ac:dyDescent="0.25">
      <c r="A1971" s="8">
        <v>36509</v>
      </c>
      <c r="B1971" s="7">
        <v>5.9707192500000019</v>
      </c>
      <c r="C1971" s="7">
        <v>3.6246585000000007</v>
      </c>
      <c r="D1971">
        <f t="shared" si="156"/>
        <v>1969</v>
      </c>
      <c r="E1971" s="4">
        <f t="shared" si="152"/>
        <v>4.5652824255410923E-3</v>
      </c>
      <c r="F1971">
        <f t="shared" si="153"/>
        <v>-2.3405323502085453</v>
      </c>
      <c r="G1971">
        <f t="shared" si="154"/>
        <v>0.60030487804878052</v>
      </c>
      <c r="N1971" s="5">
        <v>36509</v>
      </c>
      <c r="O1971">
        <v>11.606250000000003</v>
      </c>
      <c r="P1971" s="10">
        <f t="shared" si="155"/>
        <v>5.9707192500000019</v>
      </c>
      <c r="Q1971">
        <v>7.0458333333333343</v>
      </c>
      <c r="R1971" s="10">
        <f t="shared" si="155"/>
        <v>3.6246585000000007</v>
      </c>
      <c r="S1971">
        <v>4.5652824255410923E-3</v>
      </c>
      <c r="T1971">
        <v>-2.3405323502085453</v>
      </c>
    </row>
    <row r="1972" spans="1:20" x14ac:dyDescent="0.25">
      <c r="A1972" s="8">
        <v>37600</v>
      </c>
      <c r="B1972" s="7">
        <v>5.2913509043478264</v>
      </c>
      <c r="C1972" s="7">
        <v>3.6223286086956521</v>
      </c>
      <c r="D1972">
        <f t="shared" si="156"/>
        <v>1970</v>
      </c>
      <c r="E1972" s="4">
        <f t="shared" si="152"/>
        <v>4.5629650232946253E-3</v>
      </c>
      <c r="F1972">
        <f t="shared" si="153"/>
        <v>-2.34075286023202</v>
      </c>
      <c r="G1972">
        <f t="shared" si="154"/>
        <v>0.60060975609756095</v>
      </c>
      <c r="N1972" s="5">
        <v>37600</v>
      </c>
      <c r="O1972">
        <v>10.285652173913045</v>
      </c>
      <c r="P1972" s="10">
        <f t="shared" si="155"/>
        <v>5.2913509043478264</v>
      </c>
      <c r="Q1972">
        <v>7.0413043478260864</v>
      </c>
      <c r="R1972" s="10">
        <f t="shared" si="155"/>
        <v>3.6223286086956521</v>
      </c>
      <c r="S1972">
        <v>4.5629650232946253E-3</v>
      </c>
      <c r="T1972">
        <v>-2.34075286023202</v>
      </c>
    </row>
    <row r="1973" spans="1:20" x14ac:dyDescent="0.25">
      <c r="A1973" s="5">
        <v>38707</v>
      </c>
      <c r="B1973">
        <v>4.6623268499999995</v>
      </c>
      <c r="C1973">
        <v>3.6210145500000004</v>
      </c>
      <c r="D1973">
        <f t="shared" si="156"/>
        <v>1971</v>
      </c>
      <c r="E1973" s="4">
        <f t="shared" si="152"/>
        <v>4.5606499725471391E-3</v>
      </c>
      <c r="F1973">
        <f t="shared" si="153"/>
        <v>-2.3409732583498704</v>
      </c>
      <c r="G1973">
        <f t="shared" si="154"/>
        <v>0.6009146341463415</v>
      </c>
      <c r="N1973" s="5">
        <v>38707</v>
      </c>
      <c r="O1973">
        <v>9.0629166666666663</v>
      </c>
      <c r="P1973" s="10">
        <f t="shared" si="155"/>
        <v>4.6623268499999995</v>
      </c>
      <c r="Q1973">
        <v>7.0387500000000003</v>
      </c>
      <c r="R1973" s="10">
        <f t="shared" si="155"/>
        <v>3.6210145500000004</v>
      </c>
      <c r="S1973">
        <v>4.5606499725471391E-3</v>
      </c>
      <c r="T1973">
        <v>-2.3409732583498704</v>
      </c>
    </row>
    <row r="1974" spans="1:20" x14ac:dyDescent="0.25">
      <c r="A1974" s="8">
        <v>36685</v>
      </c>
      <c r="B1974" s="7">
        <v>5.4119088000000026</v>
      </c>
      <c r="C1974" s="7">
        <v>3.6208002000000006</v>
      </c>
      <c r="D1974">
        <f t="shared" si="156"/>
        <v>1972</v>
      </c>
      <c r="E1974" s="4">
        <f t="shared" si="152"/>
        <v>4.5583372697213034E-3</v>
      </c>
      <c r="F1974">
        <f t="shared" si="153"/>
        <v>-2.3411935446756194</v>
      </c>
      <c r="G1974">
        <f t="shared" si="154"/>
        <v>0.60121951219512193</v>
      </c>
      <c r="N1974" s="5">
        <v>36685</v>
      </c>
      <c r="O1974">
        <v>10.520000000000005</v>
      </c>
      <c r="P1974" s="10">
        <f t="shared" si="155"/>
        <v>5.4119088000000026</v>
      </c>
      <c r="Q1974">
        <v>7.038333333333334</v>
      </c>
      <c r="R1974" s="10">
        <f t="shared" si="155"/>
        <v>3.6208002000000006</v>
      </c>
      <c r="S1974">
        <v>4.5583372697213034E-3</v>
      </c>
      <c r="T1974">
        <v>-2.3411935446756194</v>
      </c>
    </row>
    <row r="1975" spans="1:20" x14ac:dyDescent="0.25">
      <c r="A1975" s="8">
        <v>37888</v>
      </c>
      <c r="B1975" s="7">
        <v>4.9210473000000006</v>
      </c>
      <c r="C1975" s="7">
        <v>3.6208002000000006</v>
      </c>
      <c r="D1975">
        <f t="shared" si="156"/>
        <v>1973</v>
      </c>
      <c r="E1975" s="4">
        <f t="shared" si="152"/>
        <v>4.5560269112470408E-3</v>
      </c>
      <c r="F1975">
        <f t="shared" si="153"/>
        <v>-2.3414137193226181</v>
      </c>
      <c r="G1975">
        <f t="shared" si="154"/>
        <v>0.60152439024390247</v>
      </c>
      <c r="N1975" s="5">
        <v>37888</v>
      </c>
      <c r="O1975">
        <v>9.5658333333333339</v>
      </c>
      <c r="P1975" s="10">
        <f t="shared" si="155"/>
        <v>4.9210473000000006</v>
      </c>
      <c r="Q1975">
        <v>7.038333333333334</v>
      </c>
      <c r="R1975" s="10">
        <f t="shared" si="155"/>
        <v>3.6208002000000006</v>
      </c>
      <c r="S1975">
        <v>4.5560269112470408E-3</v>
      </c>
      <c r="T1975">
        <v>-2.3414137193226181</v>
      </c>
    </row>
    <row r="1976" spans="1:20" x14ac:dyDescent="0.25">
      <c r="A1976" s="8">
        <v>36359</v>
      </c>
      <c r="B1976" s="7">
        <v>5.4708550500000008</v>
      </c>
      <c r="C1976" s="7">
        <v>3.6208002000000001</v>
      </c>
      <c r="D1976">
        <f t="shared" si="156"/>
        <v>1974</v>
      </c>
      <c r="E1976" s="4">
        <f t="shared" si="152"/>
        <v>4.5537188935615052E-3</v>
      </c>
      <c r="F1976">
        <f t="shared" si="153"/>
        <v>-2.341633782404045</v>
      </c>
      <c r="G1976">
        <f t="shared" si="154"/>
        <v>0.60182926829268291</v>
      </c>
      <c r="N1976" s="5">
        <v>36359</v>
      </c>
      <c r="O1976">
        <v>10.634583333333335</v>
      </c>
      <c r="P1976" s="10">
        <f t="shared" si="155"/>
        <v>5.4708550500000008</v>
      </c>
      <c r="Q1976">
        <v>7.0383333333333331</v>
      </c>
      <c r="R1976" s="10">
        <f t="shared" si="155"/>
        <v>3.6208002000000001</v>
      </c>
      <c r="S1976">
        <v>4.5537188935615052E-3</v>
      </c>
      <c r="T1976">
        <v>-2.341633782404045</v>
      </c>
    </row>
    <row r="1977" spans="1:20" x14ac:dyDescent="0.25">
      <c r="A1977" s="5">
        <v>38591</v>
      </c>
      <c r="B1977">
        <v>4.7373493500000006</v>
      </c>
      <c r="C1977">
        <v>3.6205858500000008</v>
      </c>
      <c r="D1977">
        <f t="shared" si="156"/>
        <v>1975</v>
      </c>
      <c r="E1977" s="4">
        <f t="shared" si="152"/>
        <v>4.5514132131090684E-3</v>
      </c>
      <c r="F1977">
        <f t="shared" si="153"/>
        <v>-2.341853734032906</v>
      </c>
      <c r="G1977">
        <f t="shared" si="154"/>
        <v>0.60213414634146345</v>
      </c>
      <c r="N1977" s="5">
        <v>38591</v>
      </c>
      <c r="O1977">
        <v>9.2087500000000002</v>
      </c>
      <c r="P1977" s="10">
        <f t="shared" si="155"/>
        <v>4.7373493500000006</v>
      </c>
      <c r="Q1977">
        <v>7.0379166666666677</v>
      </c>
      <c r="R1977" s="10">
        <f t="shared" si="155"/>
        <v>3.6205858500000008</v>
      </c>
      <c r="S1977">
        <v>4.5514132131090684E-3</v>
      </c>
      <c r="T1977">
        <v>-2.341853734032906</v>
      </c>
    </row>
    <row r="1978" spans="1:20" x14ac:dyDescent="0.25">
      <c r="A1978" s="8">
        <v>38138</v>
      </c>
      <c r="B1978" s="7">
        <v>4.6331752499999999</v>
      </c>
      <c r="C1978" s="7">
        <v>3.6205858500000008</v>
      </c>
      <c r="D1978">
        <f t="shared" si="156"/>
        <v>1976</v>
      </c>
      <c r="E1978" s="4">
        <f t="shared" si="152"/>
        <v>4.5491098663413016E-3</v>
      </c>
      <c r="F1978">
        <f t="shared" si="153"/>
        <v>-2.3420735743220362</v>
      </c>
      <c r="G1978">
        <f t="shared" si="154"/>
        <v>0.60243902439024388</v>
      </c>
      <c r="N1978" s="5">
        <v>38138</v>
      </c>
      <c r="O1978">
        <v>9.0062499999999996</v>
      </c>
      <c r="P1978" s="10">
        <f t="shared" si="155"/>
        <v>4.6331752499999999</v>
      </c>
      <c r="Q1978">
        <v>7.0379166666666677</v>
      </c>
      <c r="R1978" s="10">
        <f t="shared" si="155"/>
        <v>3.6205858500000008</v>
      </c>
      <c r="S1978">
        <v>4.5491098663413016E-3</v>
      </c>
      <c r="T1978">
        <v>-2.3420735743220362</v>
      </c>
    </row>
    <row r="1979" spans="1:20" x14ac:dyDescent="0.25">
      <c r="A1979" s="8">
        <v>36640</v>
      </c>
      <c r="B1979" s="7">
        <v>5.399905200000001</v>
      </c>
      <c r="C1979" s="7">
        <v>3.6205858500000003</v>
      </c>
      <c r="D1979">
        <f t="shared" si="156"/>
        <v>1977</v>
      </c>
      <c r="E1979" s="4">
        <f t="shared" si="152"/>
        <v>4.5468088497169507E-3</v>
      </c>
      <c r="F1979">
        <f t="shared" si="153"/>
        <v>-2.3422933033840994</v>
      </c>
      <c r="G1979">
        <f t="shared" si="154"/>
        <v>0.60274390243902443</v>
      </c>
      <c r="N1979" s="5">
        <v>36640</v>
      </c>
      <c r="O1979">
        <v>10.496666666666668</v>
      </c>
      <c r="P1979" s="10">
        <f t="shared" si="155"/>
        <v>5.399905200000001</v>
      </c>
      <c r="Q1979">
        <v>7.0379166666666668</v>
      </c>
      <c r="R1979" s="10">
        <f t="shared" si="155"/>
        <v>3.6205858500000003</v>
      </c>
      <c r="S1979">
        <v>4.5468088497169507E-3</v>
      </c>
      <c r="T1979">
        <v>-2.3422933033840994</v>
      </c>
    </row>
    <row r="1980" spans="1:20" x14ac:dyDescent="0.25">
      <c r="A1980" s="8">
        <v>38206</v>
      </c>
      <c r="B1980" s="7">
        <v>4.7834346000000005</v>
      </c>
      <c r="C1980" s="7">
        <v>3.6203714999999996</v>
      </c>
      <c r="D1980">
        <f t="shared" si="156"/>
        <v>1978</v>
      </c>
      <c r="E1980" s="4">
        <f t="shared" si="152"/>
        <v>4.5445101597019269E-3</v>
      </c>
      <c r="F1980">
        <f t="shared" si="153"/>
        <v>-2.3425129213315876</v>
      </c>
      <c r="G1980">
        <f t="shared" si="154"/>
        <v>0.60304878048780486</v>
      </c>
      <c r="N1980" s="5">
        <v>38206</v>
      </c>
      <c r="O1980">
        <v>9.2983333333333338</v>
      </c>
      <c r="P1980" s="10">
        <f t="shared" si="155"/>
        <v>4.7834346000000005</v>
      </c>
      <c r="Q1980">
        <v>7.0374999999999988</v>
      </c>
      <c r="R1980" s="10">
        <f t="shared" si="155"/>
        <v>3.6203714999999996</v>
      </c>
      <c r="S1980">
        <v>4.5445101597019269E-3</v>
      </c>
      <c r="T1980">
        <v>-2.3425129213315876</v>
      </c>
    </row>
    <row r="1981" spans="1:20" x14ac:dyDescent="0.25">
      <c r="A1981" s="5">
        <v>38354</v>
      </c>
      <c r="B1981">
        <v>5.1248941499999994</v>
      </c>
      <c r="C1981">
        <v>3.6162988500000002</v>
      </c>
      <c r="D1981">
        <f t="shared" si="156"/>
        <v>1979</v>
      </c>
      <c r="E1981" s="4">
        <f t="shared" si="152"/>
        <v>4.5422137927692832E-3</v>
      </c>
      <c r="F1981">
        <f t="shared" si="153"/>
        <v>-2.3427324282768232</v>
      </c>
      <c r="G1981">
        <f t="shared" si="154"/>
        <v>0.6033536585365854</v>
      </c>
      <c r="N1981" s="5">
        <v>38354</v>
      </c>
      <c r="O1981">
        <v>9.9620833333333323</v>
      </c>
      <c r="P1981" s="10">
        <f t="shared" si="155"/>
        <v>5.1248941499999994</v>
      </c>
      <c r="Q1981">
        <v>7.029583333333334</v>
      </c>
      <c r="R1981" s="10">
        <f t="shared" si="155"/>
        <v>3.6162988500000002</v>
      </c>
      <c r="S1981">
        <v>4.5422137927692832E-3</v>
      </c>
      <c r="T1981">
        <v>-2.3427324282768232</v>
      </c>
    </row>
    <row r="1982" spans="1:20" x14ac:dyDescent="0.25">
      <c r="A1982" s="8">
        <v>37802</v>
      </c>
      <c r="B1982" s="7">
        <v>4.4621239500000014</v>
      </c>
      <c r="C1982" s="7">
        <v>3.6162988499999993</v>
      </c>
      <c r="D1982">
        <f t="shared" si="156"/>
        <v>1980</v>
      </c>
      <c r="E1982" s="4">
        <f t="shared" si="152"/>
        <v>4.539919745399198E-3</v>
      </c>
      <c r="F1982">
        <f t="shared" si="153"/>
        <v>-2.342951824331958</v>
      </c>
      <c r="G1982">
        <f t="shared" si="154"/>
        <v>0.60365853658536583</v>
      </c>
      <c r="N1982" s="5">
        <v>37802</v>
      </c>
      <c r="O1982">
        <v>8.6737500000000018</v>
      </c>
      <c r="P1982" s="10">
        <f t="shared" si="155"/>
        <v>4.4621239500000014</v>
      </c>
      <c r="Q1982">
        <v>7.0295833333333322</v>
      </c>
      <c r="R1982" s="10">
        <f t="shared" si="155"/>
        <v>3.6162988499999993</v>
      </c>
      <c r="S1982">
        <v>4.539919745399198E-3</v>
      </c>
      <c r="T1982">
        <v>-2.342951824331958</v>
      </c>
    </row>
    <row r="1983" spans="1:20" x14ac:dyDescent="0.25">
      <c r="A1983" s="8">
        <v>37897</v>
      </c>
      <c r="B1983" s="7">
        <v>5.504293650000001</v>
      </c>
      <c r="C1983" s="7">
        <v>3.6126548999999999</v>
      </c>
      <c r="D1983">
        <f t="shared" si="156"/>
        <v>1981</v>
      </c>
      <c r="E1983" s="4">
        <f t="shared" si="152"/>
        <v>4.5376280140789552E-3</v>
      </c>
      <c r="F1983">
        <f t="shared" si="153"/>
        <v>-2.3431711096089742</v>
      </c>
      <c r="G1983">
        <f t="shared" si="154"/>
        <v>0.60396341463414638</v>
      </c>
      <c r="N1983" s="5">
        <v>37897</v>
      </c>
      <c r="O1983">
        <v>10.699583333333335</v>
      </c>
      <c r="P1983" s="10">
        <f t="shared" si="155"/>
        <v>5.504293650000001</v>
      </c>
      <c r="Q1983">
        <v>7.0225</v>
      </c>
      <c r="R1983" s="10">
        <f t="shared" si="155"/>
        <v>3.6126548999999999</v>
      </c>
      <c r="S1983">
        <v>4.5376280140789552E-3</v>
      </c>
      <c r="T1983">
        <v>-2.3431711096089742</v>
      </c>
    </row>
    <row r="1984" spans="1:20" x14ac:dyDescent="0.25">
      <c r="A1984" s="8">
        <v>36683</v>
      </c>
      <c r="B1984" s="7">
        <v>6.5837602500000028</v>
      </c>
      <c r="C1984" s="7">
        <v>3.6124405500000001</v>
      </c>
      <c r="D1984">
        <f t="shared" si="156"/>
        <v>1982</v>
      </c>
      <c r="E1984" s="4">
        <f t="shared" si="152"/>
        <v>4.5353385953029318E-3</v>
      </c>
      <c r="F1984">
        <f t="shared" si="153"/>
        <v>-2.3433902842196837</v>
      </c>
      <c r="G1984">
        <f t="shared" si="154"/>
        <v>0.60426829268292681</v>
      </c>
      <c r="N1984" s="5">
        <v>36683</v>
      </c>
      <c r="O1984">
        <v>12.797916666666671</v>
      </c>
      <c r="P1984" s="10">
        <f t="shared" si="155"/>
        <v>6.5837602500000028</v>
      </c>
      <c r="Q1984">
        <v>7.0220833333333337</v>
      </c>
      <c r="R1984" s="10">
        <f t="shared" si="155"/>
        <v>3.6124405500000001</v>
      </c>
      <c r="S1984">
        <v>4.5353385953029318E-3</v>
      </c>
      <c r="T1984">
        <v>-2.3433902842196837</v>
      </c>
    </row>
    <row r="1985" spans="1:20" x14ac:dyDescent="0.25">
      <c r="A1985" s="5">
        <v>38535</v>
      </c>
      <c r="B1985">
        <v>4.6829044500000006</v>
      </c>
      <c r="C1985">
        <v>3.6122261999999994</v>
      </c>
      <c r="D1985">
        <f t="shared" si="156"/>
        <v>1983</v>
      </c>
      <c r="E1985" s="4">
        <f t="shared" si="152"/>
        <v>4.5330514855725723E-3</v>
      </c>
      <c r="F1985">
        <f t="shared" si="153"/>
        <v>-2.3436093482757299</v>
      </c>
      <c r="G1985">
        <f t="shared" si="154"/>
        <v>0.60457317073170735</v>
      </c>
      <c r="N1985" s="5">
        <v>38535</v>
      </c>
      <c r="O1985">
        <v>9.1029166666666672</v>
      </c>
      <c r="P1985" s="10">
        <f t="shared" si="155"/>
        <v>4.6829044500000006</v>
      </c>
      <c r="Q1985">
        <v>7.0216666666666656</v>
      </c>
      <c r="R1985" s="10">
        <f t="shared" si="155"/>
        <v>3.6122261999999994</v>
      </c>
      <c r="S1985">
        <v>4.5330514855725723E-3</v>
      </c>
      <c r="T1985">
        <v>-2.3436093482757299</v>
      </c>
    </row>
    <row r="1986" spans="1:20" x14ac:dyDescent="0.25">
      <c r="A1986" s="5">
        <v>38700</v>
      </c>
      <c r="B1986">
        <v>5.1542600999999992</v>
      </c>
      <c r="C1986">
        <v>3.6120118500000005</v>
      </c>
      <c r="D1986">
        <f t="shared" si="156"/>
        <v>1984</v>
      </c>
      <c r="E1986" s="4">
        <f t="shared" si="152"/>
        <v>4.5307666813963763E-3</v>
      </c>
      <c r="F1986">
        <f t="shared" si="153"/>
        <v>-2.3438283018885868</v>
      </c>
      <c r="G1986">
        <f t="shared" si="154"/>
        <v>0.60487804878048779</v>
      </c>
      <c r="N1986" s="5">
        <v>38700</v>
      </c>
      <c r="O1986">
        <v>10.019166666666665</v>
      </c>
      <c r="P1986" s="10">
        <f t="shared" si="155"/>
        <v>5.1542600999999992</v>
      </c>
      <c r="Q1986">
        <v>7.0212500000000011</v>
      </c>
      <c r="R1986" s="10">
        <f t="shared" si="155"/>
        <v>3.6120118500000005</v>
      </c>
      <c r="S1986">
        <v>4.5307666813963763E-3</v>
      </c>
      <c r="T1986">
        <v>-2.3438283018885868</v>
      </c>
    </row>
    <row r="1987" spans="1:20" x14ac:dyDescent="0.25">
      <c r="A1987" s="8">
        <v>37913</v>
      </c>
      <c r="B1987" s="7">
        <v>4.4376880500000011</v>
      </c>
      <c r="C1987" s="7">
        <v>3.6085822500000004</v>
      </c>
      <c r="D1987">
        <f t="shared" si="156"/>
        <v>1985</v>
      </c>
      <c r="E1987" s="4">
        <f t="shared" ref="E1987:E2050" si="157">(D$1+1)/D1987/365</f>
        <v>4.5284841792898791E-3</v>
      </c>
      <c r="F1987">
        <f t="shared" ref="F1987:F2050" si="158">LOG(E1987)</f>
        <v>-2.344047145169561</v>
      </c>
      <c r="G1987">
        <f t="shared" ref="G1987:G2050" si="159">D1987/D$1</f>
        <v>0.60518292682926833</v>
      </c>
      <c r="N1987" s="5">
        <v>37913</v>
      </c>
      <c r="O1987">
        <v>8.6262500000000024</v>
      </c>
      <c r="P1987" s="10">
        <f t="shared" si="155"/>
        <v>4.4376880500000011</v>
      </c>
      <c r="Q1987">
        <v>7.0145833333333343</v>
      </c>
      <c r="R1987" s="10">
        <f t="shared" si="155"/>
        <v>3.6085822500000004</v>
      </c>
      <c r="S1987">
        <v>4.5284841792898791E-3</v>
      </c>
      <c r="T1987">
        <v>-2.344047145169561</v>
      </c>
    </row>
    <row r="1988" spans="1:20" x14ac:dyDescent="0.25">
      <c r="A1988" s="8">
        <v>36787</v>
      </c>
      <c r="B1988" s="7">
        <v>5.4421321500000008</v>
      </c>
      <c r="C1988" s="7">
        <v>3.6081535500000004</v>
      </c>
      <c r="D1988">
        <f t="shared" si="156"/>
        <v>1986</v>
      </c>
      <c r="E1988" s="4">
        <f t="shared" si="157"/>
        <v>4.5262039757756351E-3</v>
      </c>
      <c r="F1988">
        <f t="shared" si="158"/>
        <v>-2.3442658782297894</v>
      </c>
      <c r="G1988">
        <f t="shared" si="159"/>
        <v>0.60548780487804876</v>
      </c>
      <c r="N1988" s="5">
        <v>36787</v>
      </c>
      <c r="O1988">
        <v>10.578750000000001</v>
      </c>
      <c r="P1988" s="10">
        <f t="shared" ref="P1988:R2051" si="160">O1988*0.51444</f>
        <v>5.4421321500000008</v>
      </c>
      <c r="Q1988">
        <v>7.0137500000000008</v>
      </c>
      <c r="R1988" s="10">
        <f t="shared" si="160"/>
        <v>3.6081535500000004</v>
      </c>
      <c r="S1988">
        <v>4.5262039757756351E-3</v>
      </c>
      <c r="T1988">
        <v>-2.3442658782297894</v>
      </c>
    </row>
    <row r="1989" spans="1:20" x14ac:dyDescent="0.25">
      <c r="A1989" s="8">
        <v>36943</v>
      </c>
      <c r="B1989" s="7">
        <v>4.8464535</v>
      </c>
      <c r="C1989" s="7">
        <v>3.6079392000000006</v>
      </c>
      <c r="D1989">
        <f t="shared" ref="D1989:D2052" si="161">D1988+1</f>
        <v>1987</v>
      </c>
      <c r="E1989" s="4">
        <f t="shared" si="157"/>
        <v>4.5239260673831964E-3</v>
      </c>
      <c r="F1989">
        <f t="shared" si="158"/>
        <v>-2.3444845011802422</v>
      </c>
      <c r="G1989">
        <f t="shared" si="159"/>
        <v>0.60579268292682931</v>
      </c>
      <c r="N1989" s="5">
        <v>36943</v>
      </c>
      <c r="O1989">
        <v>9.4208333333333325</v>
      </c>
      <c r="P1989" s="10">
        <f t="shared" si="160"/>
        <v>4.8464535</v>
      </c>
      <c r="Q1989">
        <v>7.0133333333333345</v>
      </c>
      <c r="R1989" s="10">
        <f t="shared" si="160"/>
        <v>3.6079392000000006</v>
      </c>
      <c r="S1989">
        <v>4.5239260673831964E-3</v>
      </c>
      <c r="T1989">
        <v>-2.3444845011802422</v>
      </c>
    </row>
    <row r="1990" spans="1:20" x14ac:dyDescent="0.25">
      <c r="A1990" s="8">
        <v>35798</v>
      </c>
      <c r="B1990" s="7">
        <v>4.6496802000000006</v>
      </c>
      <c r="C1990" s="7">
        <v>3.6045096000000005</v>
      </c>
      <c r="D1990">
        <f t="shared" si="161"/>
        <v>1988</v>
      </c>
      <c r="E1990" s="4">
        <f t="shared" si="157"/>
        <v>4.5216504506491E-3</v>
      </c>
      <c r="F1990">
        <f t="shared" si="158"/>
        <v>-2.3447030141317216</v>
      </c>
      <c r="G1990">
        <f t="shared" si="159"/>
        <v>0.60609756097560974</v>
      </c>
      <c r="N1990" s="5">
        <v>35798</v>
      </c>
      <c r="O1990">
        <v>9.038333333333334</v>
      </c>
      <c r="P1990" s="10">
        <f t="shared" si="160"/>
        <v>4.6496802000000006</v>
      </c>
      <c r="Q1990">
        <v>7.0066666666666677</v>
      </c>
      <c r="R1990" s="10">
        <f t="shared" si="160"/>
        <v>3.6045096000000005</v>
      </c>
      <c r="S1990">
        <v>4.5216504506491E-3</v>
      </c>
      <c r="T1990">
        <v>-2.3447030141317216</v>
      </c>
    </row>
    <row r="1991" spans="1:20" x14ac:dyDescent="0.25">
      <c r="A1991" s="5">
        <v>38453</v>
      </c>
      <c r="B1991">
        <v>5.3171660999999988</v>
      </c>
      <c r="C1991">
        <v>3.6042952500000007</v>
      </c>
      <c r="D1991">
        <f t="shared" si="161"/>
        <v>1989</v>
      </c>
      <c r="E1991" s="4">
        <f t="shared" si="157"/>
        <v>4.5193771221168477E-3</v>
      </c>
      <c r="F1991">
        <f t="shared" si="158"/>
        <v>-2.3449214171948625</v>
      </c>
      <c r="G1991">
        <f t="shared" si="159"/>
        <v>0.60640243902439028</v>
      </c>
      <c r="N1991" s="5">
        <v>38453</v>
      </c>
      <c r="O1991">
        <v>10.335833333333332</v>
      </c>
      <c r="P1991" s="10">
        <f t="shared" si="160"/>
        <v>5.3171660999999988</v>
      </c>
      <c r="Q1991">
        <v>7.0062500000000014</v>
      </c>
      <c r="R1991" s="10">
        <f t="shared" si="160"/>
        <v>3.6042952500000007</v>
      </c>
      <c r="S1991">
        <v>4.5193771221168477E-3</v>
      </c>
      <c r="T1991">
        <v>-2.3449214171948625</v>
      </c>
    </row>
    <row r="1992" spans="1:20" x14ac:dyDescent="0.25">
      <c r="A1992" s="8">
        <v>37631</v>
      </c>
      <c r="B1992" s="7">
        <v>4.4998495499999995</v>
      </c>
      <c r="C1992" s="7">
        <v>3.604295249999999</v>
      </c>
      <c r="D1992">
        <f t="shared" si="161"/>
        <v>1990</v>
      </c>
      <c r="E1992" s="4">
        <f t="shared" si="157"/>
        <v>4.5171060783368898E-3</v>
      </c>
      <c r="F1992">
        <f t="shared" si="158"/>
        <v>-2.3451397104801335</v>
      </c>
      <c r="G1992">
        <f t="shared" si="159"/>
        <v>0.60670731707317072</v>
      </c>
      <c r="N1992" s="5">
        <v>37631</v>
      </c>
      <c r="O1992">
        <v>8.7470833333333324</v>
      </c>
      <c r="P1992" s="10">
        <f t="shared" si="160"/>
        <v>4.4998495499999995</v>
      </c>
      <c r="Q1992">
        <v>7.0062499999999979</v>
      </c>
      <c r="R1992" s="10">
        <f t="shared" si="160"/>
        <v>3.604295249999999</v>
      </c>
      <c r="S1992">
        <v>4.5171060783368898E-3</v>
      </c>
      <c r="T1992">
        <v>-2.3451397104801335</v>
      </c>
    </row>
    <row r="1993" spans="1:20" x14ac:dyDescent="0.25">
      <c r="A1993" s="8">
        <v>37713</v>
      </c>
      <c r="B1993" s="7">
        <v>4.7581413000000001</v>
      </c>
      <c r="C1993" s="7">
        <v>3.6038665500000007</v>
      </c>
      <c r="D1993">
        <f t="shared" si="161"/>
        <v>1991</v>
      </c>
      <c r="E1993" s="4">
        <f t="shared" si="157"/>
        <v>4.5148373158666053E-3</v>
      </c>
      <c r="F1993">
        <f t="shared" si="158"/>
        <v>-2.3453578940978366</v>
      </c>
      <c r="G1993">
        <f t="shared" si="159"/>
        <v>0.60701219512195126</v>
      </c>
      <c r="N1993" s="5">
        <v>37713</v>
      </c>
      <c r="O1993">
        <v>9.2491666666666674</v>
      </c>
      <c r="P1993" s="10">
        <f t="shared" si="160"/>
        <v>4.7581413000000001</v>
      </c>
      <c r="Q1993">
        <v>7.005416666666668</v>
      </c>
      <c r="R1993" s="10">
        <f t="shared" si="160"/>
        <v>3.6038665500000007</v>
      </c>
      <c r="S1993">
        <v>4.5148373158666053E-3</v>
      </c>
      <c r="T1993">
        <v>-2.3453578940978366</v>
      </c>
    </row>
    <row r="1994" spans="1:20" x14ac:dyDescent="0.25">
      <c r="A1994" s="8">
        <v>37239</v>
      </c>
      <c r="B1994" s="7">
        <v>4.2994323000000003</v>
      </c>
      <c r="C1994" s="7">
        <v>3.6038665499999998</v>
      </c>
      <c r="D1994">
        <f t="shared" si="161"/>
        <v>1992</v>
      </c>
      <c r="E1994" s="4">
        <f t="shared" si="157"/>
        <v>4.5125708312702866E-3</v>
      </c>
      <c r="F1994">
        <f t="shared" si="158"/>
        <v>-2.3455759681581068</v>
      </c>
      <c r="G1994">
        <f t="shared" si="159"/>
        <v>0.60731707317073169</v>
      </c>
      <c r="N1994" s="5">
        <v>37239</v>
      </c>
      <c r="O1994">
        <v>8.3574999999999999</v>
      </c>
      <c r="P1994" s="10">
        <f t="shared" si="160"/>
        <v>4.2994323000000003</v>
      </c>
      <c r="Q1994">
        <v>7.0054166666666662</v>
      </c>
      <c r="R1994" s="10">
        <f t="shared" si="160"/>
        <v>3.6038665499999998</v>
      </c>
      <c r="S1994">
        <v>4.5125708312702866E-3</v>
      </c>
      <c r="T1994">
        <v>-2.3455759681581068</v>
      </c>
    </row>
    <row r="1995" spans="1:20" x14ac:dyDescent="0.25">
      <c r="A1995" s="8">
        <v>37356</v>
      </c>
      <c r="B1995" s="7">
        <v>5.4016200000000003</v>
      </c>
      <c r="C1995" s="7">
        <v>3.6010800000000001</v>
      </c>
      <c r="D1995">
        <f t="shared" si="161"/>
        <v>1993</v>
      </c>
      <c r="E1995" s="4">
        <f t="shared" si="157"/>
        <v>4.5103066211191227E-3</v>
      </c>
      <c r="F1995">
        <f t="shared" si="158"/>
        <v>-2.3457939327709147</v>
      </c>
      <c r="G1995">
        <f t="shared" si="159"/>
        <v>0.60762195121951224</v>
      </c>
      <c r="N1995" s="5">
        <v>37356</v>
      </c>
      <c r="O1995">
        <v>10.5</v>
      </c>
      <c r="P1995" s="10">
        <f t="shared" si="160"/>
        <v>5.4016200000000003</v>
      </c>
      <c r="Q1995">
        <v>7</v>
      </c>
      <c r="R1995" s="10">
        <f t="shared" si="160"/>
        <v>3.6010800000000001</v>
      </c>
      <c r="S1995">
        <v>4.5103066211191227E-3</v>
      </c>
      <c r="T1995">
        <v>-2.3457939327709147</v>
      </c>
    </row>
    <row r="1996" spans="1:20" x14ac:dyDescent="0.25">
      <c r="A1996" s="8">
        <v>37738</v>
      </c>
      <c r="B1996" s="7">
        <v>4.9165459499999997</v>
      </c>
      <c r="C1996" s="7">
        <v>3.6004369500000002</v>
      </c>
      <c r="D1996">
        <f t="shared" si="161"/>
        <v>1994</v>
      </c>
      <c r="E1996" s="4">
        <f t="shared" si="157"/>
        <v>4.5080446819911789E-3</v>
      </c>
      <c r="F1996">
        <f t="shared" si="158"/>
        <v>-2.3460117880460638</v>
      </c>
      <c r="G1996">
        <f t="shared" si="159"/>
        <v>0.60792682926829267</v>
      </c>
      <c r="N1996" s="5">
        <v>37738</v>
      </c>
      <c r="O1996">
        <v>9.5570833333333329</v>
      </c>
      <c r="P1996" s="10">
        <f t="shared" si="160"/>
        <v>4.9165459499999997</v>
      </c>
      <c r="Q1996">
        <v>6.9987500000000002</v>
      </c>
      <c r="R1996" s="10">
        <f t="shared" si="160"/>
        <v>3.6004369500000002</v>
      </c>
      <c r="S1996">
        <v>4.5080446819911789E-3</v>
      </c>
      <c r="T1996">
        <v>-2.3460117880460638</v>
      </c>
    </row>
    <row r="1997" spans="1:20" x14ac:dyDescent="0.25">
      <c r="A1997" s="8">
        <v>38178</v>
      </c>
      <c r="B1997" s="7">
        <v>4.8166588500000005</v>
      </c>
      <c r="C1997" s="7">
        <v>3.6004369499999993</v>
      </c>
      <c r="D1997">
        <f t="shared" si="161"/>
        <v>1995</v>
      </c>
      <c r="E1997" s="4">
        <f t="shared" si="157"/>
        <v>4.5057850104713842E-3</v>
      </c>
      <c r="F1997">
        <f t="shared" si="158"/>
        <v>-2.3462295340931942</v>
      </c>
      <c r="G1997">
        <f t="shared" si="159"/>
        <v>0.60823170731707321</v>
      </c>
      <c r="N1997" s="5">
        <v>38178</v>
      </c>
      <c r="O1997">
        <v>9.362916666666667</v>
      </c>
      <c r="P1997" s="10">
        <f t="shared" si="160"/>
        <v>4.8166588500000005</v>
      </c>
      <c r="Q1997">
        <v>6.9987499999999985</v>
      </c>
      <c r="R1997" s="10">
        <f t="shared" si="160"/>
        <v>3.6004369499999993</v>
      </c>
      <c r="S1997">
        <v>4.5057850104713842E-3</v>
      </c>
      <c r="T1997">
        <v>-2.3462295340931942</v>
      </c>
    </row>
    <row r="1998" spans="1:20" x14ac:dyDescent="0.25">
      <c r="A1998" s="8">
        <v>37022</v>
      </c>
      <c r="B1998" s="7">
        <v>4.39138845</v>
      </c>
      <c r="C1998" s="7">
        <v>3.5997938999999999</v>
      </c>
      <c r="D1998">
        <f t="shared" si="161"/>
        <v>1996</v>
      </c>
      <c r="E1998" s="4">
        <f t="shared" si="157"/>
        <v>4.5035276031515081E-3</v>
      </c>
      <c r="F1998">
        <f t="shared" si="158"/>
        <v>-2.3464471710217794</v>
      </c>
      <c r="G1998">
        <f t="shared" si="159"/>
        <v>0.60853658536585364</v>
      </c>
      <c r="N1998" s="5">
        <v>37022</v>
      </c>
      <c r="O1998">
        <v>8.536249999999999</v>
      </c>
      <c r="P1998" s="10">
        <f t="shared" si="160"/>
        <v>4.39138845</v>
      </c>
      <c r="Q1998">
        <v>6.9974999999999996</v>
      </c>
      <c r="R1998" s="10">
        <f t="shared" si="160"/>
        <v>3.5997938999999999</v>
      </c>
      <c r="S1998">
        <v>4.5035276031515081E-3</v>
      </c>
      <c r="T1998">
        <v>-2.3464471710217794</v>
      </c>
    </row>
    <row r="1999" spans="1:20" x14ac:dyDescent="0.25">
      <c r="A1999" s="8">
        <v>37453</v>
      </c>
      <c r="B1999" s="7">
        <v>4.4001768000000006</v>
      </c>
      <c r="C1999" s="7">
        <v>3.5961499500000005</v>
      </c>
      <c r="D1999">
        <f t="shared" si="161"/>
        <v>1997</v>
      </c>
      <c r="E1999" s="4">
        <f t="shared" si="157"/>
        <v>4.501272456630151E-3</v>
      </c>
      <c r="F1999">
        <f t="shared" si="158"/>
        <v>-2.3466646989411295</v>
      </c>
      <c r="G1999">
        <f t="shared" si="159"/>
        <v>0.60884146341463419</v>
      </c>
      <c r="N1999" s="5">
        <v>37453</v>
      </c>
      <c r="O1999">
        <v>8.5533333333333346</v>
      </c>
      <c r="P1999" s="10">
        <f t="shared" si="160"/>
        <v>4.4001768000000006</v>
      </c>
      <c r="Q1999">
        <v>6.9904166666666674</v>
      </c>
      <c r="R1999" s="10">
        <f t="shared" si="160"/>
        <v>3.5961499500000005</v>
      </c>
      <c r="S1999">
        <v>4.501272456630151E-3</v>
      </c>
      <c r="T1999">
        <v>-2.3466646989411295</v>
      </c>
    </row>
    <row r="2000" spans="1:20" x14ac:dyDescent="0.25">
      <c r="A2000" s="8">
        <v>37237</v>
      </c>
      <c r="B2000" s="7">
        <v>5.4001195499999994</v>
      </c>
      <c r="C2000" s="7">
        <v>3.5961499499999992</v>
      </c>
      <c r="D2000">
        <f t="shared" si="161"/>
        <v>1998</v>
      </c>
      <c r="E2000" s="4">
        <f t="shared" si="157"/>
        <v>4.4990195675127182E-3</v>
      </c>
      <c r="F2000">
        <f t="shared" si="158"/>
        <v>-2.3468821179603907</v>
      </c>
      <c r="G2000">
        <f t="shared" si="159"/>
        <v>0.60914634146341462</v>
      </c>
      <c r="N2000" s="5">
        <v>37237</v>
      </c>
      <c r="O2000">
        <v>10.497083333333332</v>
      </c>
      <c r="P2000" s="10">
        <f t="shared" si="160"/>
        <v>5.4001195499999994</v>
      </c>
      <c r="Q2000">
        <v>6.9904166666666647</v>
      </c>
      <c r="R2000" s="10">
        <f t="shared" si="160"/>
        <v>3.5961499499999992</v>
      </c>
      <c r="S2000">
        <v>4.4990195675127182E-3</v>
      </c>
      <c r="T2000">
        <v>-2.3468821179603907</v>
      </c>
    </row>
    <row r="2001" spans="1:20" x14ac:dyDescent="0.25">
      <c r="A2001" s="8">
        <v>36981</v>
      </c>
      <c r="B2001" s="7">
        <v>5.1958440000000001</v>
      </c>
      <c r="C2001" s="7">
        <v>3.5959355999999998</v>
      </c>
      <c r="D2001">
        <f t="shared" si="161"/>
        <v>1999</v>
      </c>
      <c r="E2001" s="4">
        <f t="shared" si="157"/>
        <v>4.496768932411411E-3</v>
      </c>
      <c r="F2001">
        <f t="shared" si="158"/>
        <v>-2.3470994281885438</v>
      </c>
      <c r="G2001">
        <f t="shared" si="159"/>
        <v>0.60945121951219516</v>
      </c>
      <c r="N2001" s="5">
        <v>36981</v>
      </c>
      <c r="O2001">
        <v>10.1</v>
      </c>
      <c r="P2001" s="10">
        <f t="shared" si="160"/>
        <v>5.1958440000000001</v>
      </c>
      <c r="Q2001">
        <v>6.9899999999999993</v>
      </c>
      <c r="R2001" s="10">
        <f t="shared" si="160"/>
        <v>3.5959355999999998</v>
      </c>
      <c r="S2001">
        <v>4.496768932411411E-3</v>
      </c>
      <c r="T2001">
        <v>-2.3470994281885438</v>
      </c>
    </row>
    <row r="2002" spans="1:20" x14ac:dyDescent="0.25">
      <c r="A2002" s="8">
        <v>38117</v>
      </c>
      <c r="B2002" s="7">
        <v>4.3127219999999999</v>
      </c>
      <c r="C2002" s="7">
        <v>3.5959355999999998</v>
      </c>
      <c r="D2002">
        <f t="shared" si="161"/>
        <v>2000</v>
      </c>
      <c r="E2002" s="4">
        <f t="shared" si="157"/>
        <v>4.4945205479452058E-3</v>
      </c>
      <c r="F2002">
        <f t="shared" si="158"/>
        <v>-2.3473166297344084</v>
      </c>
      <c r="G2002">
        <f t="shared" si="159"/>
        <v>0.6097560975609756</v>
      </c>
      <c r="N2002" s="5">
        <v>38117</v>
      </c>
      <c r="O2002">
        <v>8.3833333333333329</v>
      </c>
      <c r="P2002" s="10">
        <f t="shared" si="160"/>
        <v>4.3127219999999999</v>
      </c>
      <c r="Q2002">
        <v>6.9899999999999993</v>
      </c>
      <c r="R2002" s="10">
        <f t="shared" si="160"/>
        <v>3.5959355999999998</v>
      </c>
      <c r="S2002">
        <v>4.4945205479452058E-3</v>
      </c>
      <c r="T2002">
        <v>-2.3473166297344084</v>
      </c>
    </row>
    <row r="2003" spans="1:20" x14ac:dyDescent="0.25">
      <c r="A2003" s="8">
        <v>36290</v>
      </c>
      <c r="B2003" s="7">
        <v>5.43312945</v>
      </c>
      <c r="C2003" s="7">
        <v>3.5914342500000003</v>
      </c>
      <c r="D2003">
        <f t="shared" si="161"/>
        <v>2001</v>
      </c>
      <c r="E2003" s="4">
        <f t="shared" si="157"/>
        <v>4.4922744107398355E-3</v>
      </c>
      <c r="F2003">
        <f t="shared" si="158"/>
        <v>-2.3475337227066384</v>
      </c>
      <c r="G2003">
        <f t="shared" si="159"/>
        <v>0.61006097560975614</v>
      </c>
      <c r="N2003" s="5">
        <v>36290</v>
      </c>
      <c r="O2003">
        <v>10.561249999999999</v>
      </c>
      <c r="P2003" s="10">
        <f t="shared" si="160"/>
        <v>5.43312945</v>
      </c>
      <c r="Q2003">
        <v>6.9812500000000002</v>
      </c>
      <c r="R2003" s="10">
        <f t="shared" si="160"/>
        <v>3.5914342500000003</v>
      </c>
      <c r="S2003">
        <v>4.4922744107398355E-3</v>
      </c>
      <c r="T2003">
        <v>-2.3475337227066384</v>
      </c>
    </row>
    <row r="2004" spans="1:20" x14ac:dyDescent="0.25">
      <c r="A2004" s="8">
        <v>36357</v>
      </c>
      <c r="B2004" s="7">
        <v>4.7497816500000001</v>
      </c>
      <c r="C2004" s="7">
        <v>3.5880046500000011</v>
      </c>
      <c r="D2004">
        <f t="shared" si="161"/>
        <v>2002</v>
      </c>
      <c r="E2004" s="4">
        <f t="shared" si="157"/>
        <v>4.4900305174277776E-3</v>
      </c>
      <c r="F2004">
        <f t="shared" si="158"/>
        <v>-2.3477507072137267</v>
      </c>
      <c r="G2004">
        <f t="shared" si="159"/>
        <v>0.61036585365853657</v>
      </c>
      <c r="N2004" s="5">
        <v>36357</v>
      </c>
      <c r="O2004">
        <v>9.2329166666666662</v>
      </c>
      <c r="P2004" s="10">
        <f t="shared" si="160"/>
        <v>4.7497816500000001</v>
      </c>
      <c r="Q2004">
        <v>6.9745833333333351</v>
      </c>
      <c r="R2004" s="10">
        <f t="shared" si="160"/>
        <v>3.5880046500000011</v>
      </c>
      <c r="S2004">
        <v>4.4900305174277776E-3</v>
      </c>
      <c r="T2004">
        <v>-2.3477507072137267</v>
      </c>
    </row>
    <row r="2005" spans="1:20" x14ac:dyDescent="0.25">
      <c r="A2005" s="8">
        <v>37785</v>
      </c>
      <c r="B2005" s="7">
        <v>4.5789447000000001</v>
      </c>
      <c r="C2005" s="7">
        <v>3.5837176499999992</v>
      </c>
      <c r="D2005">
        <f t="shared" si="161"/>
        <v>2003</v>
      </c>
      <c r="E2005" s="4">
        <f t="shared" si="157"/>
        <v>4.4877888646482327E-3</v>
      </c>
      <c r="F2005">
        <f t="shared" si="158"/>
        <v>-2.3479675833640035</v>
      </c>
      <c r="G2005">
        <f t="shared" si="159"/>
        <v>0.61067073170731712</v>
      </c>
      <c r="N2005" s="5">
        <v>37785</v>
      </c>
      <c r="O2005">
        <v>8.9008333333333329</v>
      </c>
      <c r="P2005" s="10">
        <f t="shared" si="160"/>
        <v>4.5789447000000001</v>
      </c>
      <c r="Q2005">
        <v>6.9662499999999987</v>
      </c>
      <c r="R2005" s="10">
        <f t="shared" si="160"/>
        <v>3.5837176499999992</v>
      </c>
      <c r="S2005">
        <v>4.4877888646482327E-3</v>
      </c>
      <c r="T2005">
        <v>-2.3479675833640035</v>
      </c>
    </row>
    <row r="2006" spans="1:20" x14ac:dyDescent="0.25">
      <c r="A2006" s="8">
        <v>36316</v>
      </c>
      <c r="B2006" s="7">
        <v>5.8622581499999988</v>
      </c>
      <c r="C2006" s="7">
        <v>3.5835032999999998</v>
      </c>
      <c r="D2006">
        <f t="shared" si="161"/>
        <v>2004</v>
      </c>
      <c r="E2006" s="4">
        <f t="shared" si="157"/>
        <v>4.4855494490471113E-3</v>
      </c>
      <c r="F2006">
        <f t="shared" si="158"/>
        <v>-2.3481843512656351</v>
      </c>
      <c r="G2006">
        <f t="shared" si="159"/>
        <v>0.61097560975609755</v>
      </c>
      <c r="N2006" s="5">
        <v>36316</v>
      </c>
      <c r="O2006">
        <v>11.395416666666664</v>
      </c>
      <c r="P2006" s="10">
        <f t="shared" si="160"/>
        <v>5.8622581499999988</v>
      </c>
      <c r="Q2006">
        <v>6.9658333333333333</v>
      </c>
      <c r="R2006" s="10">
        <f t="shared" si="160"/>
        <v>3.5835032999999998</v>
      </c>
      <c r="S2006">
        <v>4.4855494490471113E-3</v>
      </c>
      <c r="T2006">
        <v>-2.3481843512656351</v>
      </c>
    </row>
    <row r="2007" spans="1:20" x14ac:dyDescent="0.25">
      <c r="A2007" s="8">
        <v>38207</v>
      </c>
      <c r="B2007" s="7">
        <v>4.4702692500000012</v>
      </c>
      <c r="C2007" s="7">
        <v>3.5832889499999996</v>
      </c>
      <c r="D2007">
        <f t="shared" si="161"/>
        <v>2005</v>
      </c>
      <c r="E2007" s="4">
        <f t="shared" si="157"/>
        <v>4.4833122672770127E-3</v>
      </c>
      <c r="F2007">
        <f t="shared" si="158"/>
        <v>-2.348401011026628</v>
      </c>
      <c r="G2007">
        <f t="shared" si="159"/>
        <v>0.61128048780487809</v>
      </c>
      <c r="N2007" s="5">
        <v>38207</v>
      </c>
      <c r="O2007">
        <v>8.689583333333335</v>
      </c>
      <c r="P2007" s="10">
        <f t="shared" si="160"/>
        <v>4.4702692500000012</v>
      </c>
      <c r="Q2007">
        <v>6.9654166666666661</v>
      </c>
      <c r="R2007" s="10">
        <f t="shared" si="160"/>
        <v>3.5832889499999996</v>
      </c>
      <c r="S2007">
        <v>4.4833122672770127E-3</v>
      </c>
      <c r="T2007">
        <v>-2.348401011026628</v>
      </c>
    </row>
    <row r="2008" spans="1:20" x14ac:dyDescent="0.25">
      <c r="A2008" s="8">
        <v>37845</v>
      </c>
      <c r="B2008" s="7">
        <v>4.3916028000000003</v>
      </c>
      <c r="C2008" s="7">
        <v>3.5794306499999999</v>
      </c>
      <c r="D2008">
        <f t="shared" si="161"/>
        <v>2006</v>
      </c>
      <c r="E2008" s="4">
        <f t="shared" si="157"/>
        <v>4.4810773159972145E-3</v>
      </c>
      <c r="F2008">
        <f t="shared" si="158"/>
        <v>-2.3486175627548262</v>
      </c>
      <c r="G2008">
        <f t="shared" si="159"/>
        <v>0.61158536585365852</v>
      </c>
      <c r="N2008" s="5">
        <v>37845</v>
      </c>
      <c r="O2008">
        <v>8.5366666666666671</v>
      </c>
      <c r="P2008" s="10">
        <f t="shared" si="160"/>
        <v>4.3916028000000003</v>
      </c>
      <c r="Q2008">
        <v>6.9579166666666667</v>
      </c>
      <c r="R2008" s="10">
        <f t="shared" si="160"/>
        <v>3.5794306499999999</v>
      </c>
      <c r="S2008">
        <v>4.4810773159972145E-3</v>
      </c>
      <c r="T2008">
        <v>-2.3486175627548262</v>
      </c>
    </row>
    <row r="2009" spans="1:20" x14ac:dyDescent="0.25">
      <c r="A2009" s="8">
        <v>38161</v>
      </c>
      <c r="B2009" s="7">
        <v>4.8331638000000003</v>
      </c>
      <c r="C2009" s="7">
        <v>3.5792163000000001</v>
      </c>
      <c r="D2009">
        <f t="shared" si="161"/>
        <v>2007</v>
      </c>
      <c r="E2009" s="4">
        <f t="shared" si="157"/>
        <v>4.4788445918736474E-3</v>
      </c>
      <c r="F2009">
        <f t="shared" si="158"/>
        <v>-2.3488340065579125</v>
      </c>
      <c r="G2009">
        <f t="shared" si="159"/>
        <v>0.61189024390243907</v>
      </c>
      <c r="N2009" s="5">
        <v>38161</v>
      </c>
      <c r="O2009">
        <v>9.3950000000000014</v>
      </c>
      <c r="P2009" s="10">
        <f t="shared" si="160"/>
        <v>4.8331638000000003</v>
      </c>
      <c r="Q2009">
        <v>6.9575000000000005</v>
      </c>
      <c r="R2009" s="10">
        <f t="shared" si="160"/>
        <v>3.5792163000000001</v>
      </c>
      <c r="S2009">
        <v>4.4788445918736474E-3</v>
      </c>
      <c r="T2009">
        <v>-2.3488340065579125</v>
      </c>
    </row>
    <row r="2010" spans="1:20" x14ac:dyDescent="0.25">
      <c r="A2010" s="8">
        <v>35622</v>
      </c>
      <c r="B2010" s="7">
        <v>5.412766200000001</v>
      </c>
      <c r="C2010" s="7">
        <v>3.5792162999999997</v>
      </c>
      <c r="D2010">
        <f t="shared" si="161"/>
        <v>2008</v>
      </c>
      <c r="E2010" s="4">
        <f t="shared" si="157"/>
        <v>4.4766140915788897E-3</v>
      </c>
      <c r="F2010">
        <f t="shared" si="158"/>
        <v>-2.3490503425434088</v>
      </c>
      <c r="G2010">
        <f t="shared" si="159"/>
        <v>0.6121951219512195</v>
      </c>
      <c r="N2010" s="5">
        <v>35622</v>
      </c>
      <c r="O2010">
        <v>10.521666666666668</v>
      </c>
      <c r="P2010" s="10">
        <f t="shared" si="160"/>
        <v>5.412766200000001</v>
      </c>
      <c r="Q2010">
        <v>6.9574999999999996</v>
      </c>
      <c r="R2010" s="10">
        <f t="shared" si="160"/>
        <v>3.5792162999999997</v>
      </c>
      <c r="S2010">
        <v>4.4766140915788897E-3</v>
      </c>
      <c r="T2010">
        <v>-2.3490503425434088</v>
      </c>
    </row>
    <row r="2011" spans="1:20" x14ac:dyDescent="0.25">
      <c r="A2011" s="8">
        <v>37777</v>
      </c>
      <c r="B2011" s="7">
        <v>4.2955740000000011</v>
      </c>
      <c r="C2011" s="7">
        <v>3.5753579999999996</v>
      </c>
      <c r="D2011">
        <f t="shared" si="161"/>
        <v>2009</v>
      </c>
      <c r="E2011" s="4">
        <f t="shared" si="157"/>
        <v>4.4743858117921413E-3</v>
      </c>
      <c r="F2011">
        <f t="shared" si="158"/>
        <v>-2.349266570818676</v>
      </c>
      <c r="G2011">
        <f t="shared" si="159"/>
        <v>0.61250000000000004</v>
      </c>
      <c r="N2011" s="5">
        <v>37777</v>
      </c>
      <c r="O2011">
        <v>8.3500000000000014</v>
      </c>
      <c r="P2011" s="10">
        <f t="shared" si="160"/>
        <v>4.2955740000000011</v>
      </c>
      <c r="Q2011">
        <v>6.9499999999999993</v>
      </c>
      <c r="R2011" s="10">
        <f t="shared" si="160"/>
        <v>3.5753579999999996</v>
      </c>
      <c r="S2011">
        <v>4.4743858117921413E-3</v>
      </c>
      <c r="T2011">
        <v>-2.349266570818676</v>
      </c>
    </row>
    <row r="2012" spans="1:20" x14ac:dyDescent="0.25">
      <c r="A2012" s="5">
        <v>38428</v>
      </c>
      <c r="B2012">
        <v>5.7124274999999995</v>
      </c>
      <c r="C2012">
        <v>3.5751436500000002</v>
      </c>
      <c r="D2012">
        <f t="shared" si="161"/>
        <v>2010</v>
      </c>
      <c r="E2012" s="4">
        <f t="shared" si="157"/>
        <v>4.4721597491992095E-3</v>
      </c>
      <c r="F2012">
        <f t="shared" si="158"/>
        <v>-2.3494826914909157</v>
      </c>
      <c r="G2012">
        <f t="shared" si="159"/>
        <v>0.61280487804878048</v>
      </c>
      <c r="N2012" s="5">
        <v>38428</v>
      </c>
      <c r="O2012">
        <v>11.104166666666666</v>
      </c>
      <c r="P2012" s="10">
        <f t="shared" si="160"/>
        <v>5.7124274999999995</v>
      </c>
      <c r="Q2012">
        <v>6.9495833333333339</v>
      </c>
      <c r="R2012" s="10">
        <f t="shared" si="160"/>
        <v>3.5751436500000002</v>
      </c>
      <c r="S2012">
        <v>4.4721597491992095E-3</v>
      </c>
      <c r="T2012">
        <v>-2.3494826914909157</v>
      </c>
    </row>
    <row r="2013" spans="1:20" x14ac:dyDescent="0.25">
      <c r="A2013" s="8">
        <v>37672</v>
      </c>
      <c r="B2013" s="7">
        <v>4.3916028000000011</v>
      </c>
      <c r="C2013" s="7">
        <v>3.5751436499999998</v>
      </c>
      <c r="D2013">
        <f t="shared" si="161"/>
        <v>2011</v>
      </c>
      <c r="E2013" s="4">
        <f t="shared" si="157"/>
        <v>4.4699359004924969E-3</v>
      </c>
      <c r="F2013">
        <f t="shared" si="158"/>
        <v>-2.3496987046671691</v>
      </c>
      <c r="G2013">
        <f t="shared" si="159"/>
        <v>0.61310975609756102</v>
      </c>
      <c r="N2013" s="5">
        <v>37672</v>
      </c>
      <c r="O2013">
        <v>8.5366666666666688</v>
      </c>
      <c r="P2013" s="10">
        <f t="shared" si="160"/>
        <v>4.3916028000000011</v>
      </c>
      <c r="Q2013">
        <v>6.949583333333333</v>
      </c>
      <c r="R2013" s="10">
        <f t="shared" si="160"/>
        <v>3.5751436499999998</v>
      </c>
      <c r="S2013">
        <v>4.4699359004924969E-3</v>
      </c>
      <c r="T2013">
        <v>-2.3496987046671691</v>
      </c>
    </row>
    <row r="2014" spans="1:20" x14ac:dyDescent="0.25">
      <c r="A2014" s="8">
        <v>37452</v>
      </c>
      <c r="B2014" s="7">
        <v>4.6125976500000005</v>
      </c>
      <c r="C2014" s="7">
        <v>3.5749292999999995</v>
      </c>
      <c r="D2014">
        <f t="shared" si="161"/>
        <v>2012</v>
      </c>
      <c r="E2014" s="4">
        <f t="shared" si="157"/>
        <v>4.4677142623709793E-3</v>
      </c>
      <c r="F2014">
        <f t="shared" si="158"/>
        <v>-2.3499146104543169</v>
      </c>
      <c r="G2014">
        <f t="shared" si="159"/>
        <v>0.61341463414634145</v>
      </c>
      <c r="N2014" s="5">
        <v>37452</v>
      </c>
      <c r="O2014">
        <v>8.9662500000000005</v>
      </c>
      <c r="P2014" s="10">
        <f t="shared" si="160"/>
        <v>4.6125976500000005</v>
      </c>
      <c r="Q2014">
        <v>6.9491666666666658</v>
      </c>
      <c r="R2014" s="10">
        <f t="shared" si="160"/>
        <v>3.5749292999999995</v>
      </c>
      <c r="S2014">
        <v>4.4677142623709793E-3</v>
      </c>
      <c r="T2014">
        <v>-2.3499146104543169</v>
      </c>
    </row>
    <row r="2015" spans="1:20" x14ac:dyDescent="0.25">
      <c r="A2015" s="8">
        <v>36889</v>
      </c>
      <c r="B2015" s="7">
        <v>6.4738918956521747</v>
      </c>
      <c r="C2015" s="7">
        <v>3.5733449739130427</v>
      </c>
      <c r="D2015">
        <f t="shared" si="161"/>
        <v>2013</v>
      </c>
      <c r="E2015" s="4">
        <f t="shared" si="157"/>
        <v>4.4654948315401939E-3</v>
      </c>
      <c r="F2015">
        <f t="shared" si="158"/>
        <v>-2.3501304089590818</v>
      </c>
      <c r="G2015">
        <f t="shared" si="159"/>
        <v>0.613719512195122</v>
      </c>
      <c r="N2015" s="5">
        <v>36889</v>
      </c>
      <c r="O2015">
        <v>12.584347826086958</v>
      </c>
      <c r="P2015" s="10">
        <f t="shared" si="160"/>
        <v>6.4738918956521747</v>
      </c>
      <c r="Q2015">
        <v>6.9460869565217376</v>
      </c>
      <c r="R2015" s="10">
        <f t="shared" si="160"/>
        <v>3.5733449739130427</v>
      </c>
      <c r="S2015">
        <v>4.4654948315401939E-3</v>
      </c>
      <c r="T2015">
        <v>-2.3501304089590818</v>
      </c>
    </row>
    <row r="2016" spans="1:20" x14ac:dyDescent="0.25">
      <c r="A2016" s="8">
        <v>36324</v>
      </c>
      <c r="B2016" s="7">
        <v>5.5662408000000001</v>
      </c>
      <c r="C2016" s="7">
        <v>3.5704279500000005</v>
      </c>
      <c r="D2016">
        <f t="shared" si="161"/>
        <v>2014</v>
      </c>
      <c r="E2016" s="4">
        <f t="shared" si="157"/>
        <v>4.4632776047122194E-3</v>
      </c>
      <c r="F2016">
        <f t="shared" si="158"/>
        <v>-2.3503461002880264</v>
      </c>
      <c r="G2016">
        <f t="shared" si="159"/>
        <v>0.61402439024390243</v>
      </c>
      <c r="N2016" s="5">
        <v>36324</v>
      </c>
      <c r="O2016">
        <v>10.82</v>
      </c>
      <c r="P2016" s="10">
        <f t="shared" si="160"/>
        <v>5.5662408000000001</v>
      </c>
      <c r="Q2016">
        <v>6.9404166666666676</v>
      </c>
      <c r="R2016" s="10">
        <f t="shared" si="160"/>
        <v>3.5704279500000005</v>
      </c>
      <c r="S2016">
        <v>4.4632776047122194E-3</v>
      </c>
      <c r="T2016">
        <v>-2.3503461002880264</v>
      </c>
    </row>
    <row r="2017" spans="1:20" x14ac:dyDescent="0.25">
      <c r="A2017" s="8">
        <v>36358</v>
      </c>
      <c r="B2017" s="7">
        <v>5.1482023826086962</v>
      </c>
      <c r="C2017" s="7">
        <v>3.5693189217391303</v>
      </c>
      <c r="D2017">
        <f t="shared" si="161"/>
        <v>2015</v>
      </c>
      <c r="E2017" s="4">
        <f t="shared" si="157"/>
        <v>4.4610625786056634E-3</v>
      </c>
      <c r="F2017">
        <f t="shared" si="158"/>
        <v>-2.3505616845475554</v>
      </c>
      <c r="G2017">
        <f t="shared" si="159"/>
        <v>0.61432926829268297</v>
      </c>
      <c r="N2017" s="5">
        <v>36358</v>
      </c>
      <c r="O2017">
        <v>10.007391304347827</v>
      </c>
      <c r="P2017" s="10">
        <f t="shared" si="160"/>
        <v>5.1482023826086962</v>
      </c>
      <c r="Q2017">
        <v>6.9382608695652168</v>
      </c>
      <c r="R2017" s="10">
        <f t="shared" si="160"/>
        <v>3.5693189217391303</v>
      </c>
      <c r="S2017">
        <v>4.4610625786056634E-3</v>
      </c>
      <c r="T2017">
        <v>-2.3505616845475554</v>
      </c>
    </row>
    <row r="2018" spans="1:20" x14ac:dyDescent="0.25">
      <c r="A2018" s="8">
        <v>37456</v>
      </c>
      <c r="B2018" s="7">
        <v>4.5911626499999993</v>
      </c>
      <c r="C2018" s="7">
        <v>3.5663553000000006</v>
      </c>
      <c r="D2018">
        <f t="shared" si="161"/>
        <v>2016</v>
      </c>
      <c r="E2018" s="4">
        <f t="shared" si="157"/>
        <v>4.4588497499456403E-3</v>
      </c>
      <c r="F2018">
        <f t="shared" si="158"/>
        <v>-2.3507771618439146</v>
      </c>
      <c r="G2018">
        <f t="shared" si="159"/>
        <v>0.61463414634146341</v>
      </c>
      <c r="N2018" s="5">
        <v>37456</v>
      </c>
      <c r="O2018">
        <v>8.9245833333333326</v>
      </c>
      <c r="P2018" s="10">
        <f t="shared" si="160"/>
        <v>4.5911626499999993</v>
      </c>
      <c r="Q2018">
        <v>6.932500000000001</v>
      </c>
      <c r="R2018" s="10">
        <f t="shared" si="160"/>
        <v>3.5663553000000006</v>
      </c>
      <c r="S2018">
        <v>4.4588497499456403E-3</v>
      </c>
      <c r="T2018">
        <v>-2.3507771618439146</v>
      </c>
    </row>
    <row r="2019" spans="1:20" x14ac:dyDescent="0.25">
      <c r="A2019" s="8">
        <v>38059</v>
      </c>
      <c r="B2019" s="7">
        <v>5.2502889000000001</v>
      </c>
      <c r="C2019" s="7">
        <v>3.5663553000000001</v>
      </c>
      <c r="D2019">
        <f t="shared" si="161"/>
        <v>2017</v>
      </c>
      <c r="E2019" s="4">
        <f t="shared" si="157"/>
        <v>4.4566391154637628E-3</v>
      </c>
      <c r="F2019">
        <f t="shared" si="158"/>
        <v>-2.3509925322831924</v>
      </c>
      <c r="G2019">
        <f t="shared" si="159"/>
        <v>0.61493902439024395</v>
      </c>
      <c r="N2019" s="5">
        <v>38059</v>
      </c>
      <c r="O2019">
        <v>10.205833333333333</v>
      </c>
      <c r="P2019" s="10">
        <f t="shared" si="160"/>
        <v>5.2502889000000001</v>
      </c>
      <c r="Q2019">
        <v>6.9325000000000001</v>
      </c>
      <c r="R2019" s="10">
        <f t="shared" si="160"/>
        <v>3.5663553000000001</v>
      </c>
      <c r="S2019">
        <v>4.4566391154637628E-3</v>
      </c>
      <c r="T2019">
        <v>-2.3509925322831924</v>
      </c>
    </row>
    <row r="2020" spans="1:20" x14ac:dyDescent="0.25">
      <c r="A2020" s="5">
        <v>38484</v>
      </c>
      <c r="B2020">
        <v>5.1199641000000007</v>
      </c>
      <c r="C2020">
        <v>3.5627113500000003</v>
      </c>
      <c r="D2020">
        <f t="shared" si="161"/>
        <v>2018</v>
      </c>
      <c r="E2020" s="4">
        <f t="shared" si="157"/>
        <v>4.4544306718981228E-3</v>
      </c>
      <c r="F2020">
        <f t="shared" si="158"/>
        <v>-2.3512077959713187</v>
      </c>
      <c r="G2020">
        <f t="shared" si="159"/>
        <v>0.61524390243902438</v>
      </c>
      <c r="N2020" s="5">
        <v>38484</v>
      </c>
      <c r="O2020">
        <v>9.9525000000000006</v>
      </c>
      <c r="P2020" s="10">
        <f t="shared" si="160"/>
        <v>5.1199641000000007</v>
      </c>
      <c r="Q2020">
        <v>6.925416666666667</v>
      </c>
      <c r="R2020" s="10">
        <f t="shared" si="160"/>
        <v>3.5627113500000003</v>
      </c>
      <c r="S2020">
        <v>4.4544306718981228E-3</v>
      </c>
      <c r="T2020">
        <v>-2.3512077959713187</v>
      </c>
    </row>
    <row r="2021" spans="1:20" x14ac:dyDescent="0.25">
      <c r="A2021" s="5">
        <v>38534</v>
      </c>
      <c r="B2021">
        <v>4.3793848499999983</v>
      </c>
      <c r="C2021">
        <v>3.5627113499999998</v>
      </c>
      <c r="D2021">
        <f t="shared" si="161"/>
        <v>2019</v>
      </c>
      <c r="E2021" s="4">
        <f t="shared" si="157"/>
        <v>4.4522244159932696E-3</v>
      </c>
      <c r="F2021">
        <f t="shared" si="158"/>
        <v>-2.3514229530140662</v>
      </c>
      <c r="G2021">
        <f t="shared" si="159"/>
        <v>0.61554878048780493</v>
      </c>
      <c r="N2021" s="5">
        <v>38534</v>
      </c>
      <c r="O2021">
        <v>8.5129166666666638</v>
      </c>
      <c r="P2021" s="10">
        <f t="shared" si="160"/>
        <v>4.3793848499999983</v>
      </c>
      <c r="Q2021">
        <v>6.9254166666666661</v>
      </c>
      <c r="R2021" s="10">
        <f t="shared" si="160"/>
        <v>3.5627113499999998</v>
      </c>
      <c r="S2021">
        <v>4.4522244159932696E-3</v>
      </c>
      <c r="T2021">
        <v>-2.3514229530140662</v>
      </c>
    </row>
    <row r="2022" spans="1:20" x14ac:dyDescent="0.25">
      <c r="A2022" s="8">
        <v>35763</v>
      </c>
      <c r="B2022" s="7">
        <v>4.7461376999999993</v>
      </c>
      <c r="C2022" s="7">
        <v>3.5624970000000009</v>
      </c>
      <c r="D2022">
        <f t="shared" si="161"/>
        <v>2020</v>
      </c>
      <c r="E2022" s="4">
        <f t="shared" si="157"/>
        <v>4.4500203445002034E-3</v>
      </c>
      <c r="F2022">
        <f t="shared" si="158"/>
        <v>-2.351638003517051</v>
      </c>
      <c r="G2022">
        <f t="shared" si="159"/>
        <v>0.61585365853658536</v>
      </c>
      <c r="N2022" s="5">
        <v>35763</v>
      </c>
      <c r="O2022">
        <v>9.2258333333333322</v>
      </c>
      <c r="P2022" s="10">
        <f t="shared" si="160"/>
        <v>4.7461376999999993</v>
      </c>
      <c r="Q2022">
        <v>6.9250000000000016</v>
      </c>
      <c r="R2022" s="10">
        <f t="shared" si="160"/>
        <v>3.5624970000000009</v>
      </c>
      <c r="S2022">
        <v>4.4500203445002034E-3</v>
      </c>
      <c r="T2022">
        <v>-2.351638003517051</v>
      </c>
    </row>
    <row r="2023" spans="1:20" x14ac:dyDescent="0.25">
      <c r="A2023" s="8">
        <v>38318</v>
      </c>
      <c r="B2023" s="7">
        <v>4.8666023999999997</v>
      </c>
      <c r="C2023" s="7">
        <v>3.5624970000000005</v>
      </c>
      <c r="D2023">
        <f t="shared" si="161"/>
        <v>2021</v>
      </c>
      <c r="E2023" s="4">
        <f t="shared" si="157"/>
        <v>4.4478184541763537E-3</v>
      </c>
      <c r="F2023">
        <f t="shared" si="158"/>
        <v>-2.3518529475857308</v>
      </c>
      <c r="G2023">
        <f t="shared" si="159"/>
        <v>0.6161585365853659</v>
      </c>
      <c r="N2023" s="5">
        <v>38318</v>
      </c>
      <c r="O2023">
        <v>9.4599999999999991</v>
      </c>
      <c r="P2023" s="10">
        <f t="shared" si="160"/>
        <v>4.8666023999999997</v>
      </c>
      <c r="Q2023">
        <v>6.9250000000000007</v>
      </c>
      <c r="R2023" s="10">
        <f t="shared" si="160"/>
        <v>3.5624970000000005</v>
      </c>
      <c r="S2023">
        <v>4.4478184541763537E-3</v>
      </c>
      <c r="T2023">
        <v>-2.3518529475857308</v>
      </c>
    </row>
    <row r="2024" spans="1:20" x14ac:dyDescent="0.25">
      <c r="A2024" s="8">
        <v>37060</v>
      </c>
      <c r="B2024" s="7">
        <v>4.9567412347826085</v>
      </c>
      <c r="C2024" s="7">
        <v>3.5608194782608691</v>
      </c>
      <c r="D2024">
        <f t="shared" si="161"/>
        <v>2022</v>
      </c>
      <c r="E2024" s="4">
        <f t="shared" si="157"/>
        <v>4.4456187417855645E-3</v>
      </c>
      <c r="F2024">
        <f t="shared" si="158"/>
        <v>-2.3520677853254091</v>
      </c>
      <c r="G2024">
        <f t="shared" si="159"/>
        <v>0.61646341463414633</v>
      </c>
      <c r="N2024" s="5">
        <v>37060</v>
      </c>
      <c r="O2024">
        <v>9.635217391304348</v>
      </c>
      <c r="P2024" s="10">
        <f t="shared" si="160"/>
        <v>4.9567412347826085</v>
      </c>
      <c r="Q2024">
        <v>6.9217391304347817</v>
      </c>
      <c r="R2024" s="10">
        <f t="shared" si="160"/>
        <v>3.5608194782608691</v>
      </c>
      <c r="S2024">
        <v>4.4456187417855645E-3</v>
      </c>
      <c r="T2024">
        <v>-2.3520677853254091</v>
      </c>
    </row>
    <row r="2025" spans="1:20" x14ac:dyDescent="0.25">
      <c r="A2025" s="8">
        <v>37935</v>
      </c>
      <c r="B2025" s="7">
        <v>5.1435053217391307</v>
      </c>
      <c r="C2025" s="7">
        <v>3.5603721391304353</v>
      </c>
      <c r="D2025">
        <f t="shared" si="161"/>
        <v>2023</v>
      </c>
      <c r="E2025" s="4">
        <f t="shared" si="157"/>
        <v>4.4434212040980773E-3</v>
      </c>
      <c r="F2025">
        <f t="shared" si="158"/>
        <v>-2.3522825168412318</v>
      </c>
      <c r="G2025">
        <f t="shared" si="159"/>
        <v>0.61676829268292688</v>
      </c>
      <c r="N2025" s="5">
        <v>37935</v>
      </c>
      <c r="O2025">
        <v>9.9982608695652182</v>
      </c>
      <c r="P2025" s="10">
        <f t="shared" si="160"/>
        <v>5.1435053217391307</v>
      </c>
      <c r="Q2025">
        <v>6.9208695652173917</v>
      </c>
      <c r="R2025" s="10">
        <f t="shared" si="160"/>
        <v>3.5603721391304353</v>
      </c>
      <c r="S2025">
        <v>4.4434212040980773E-3</v>
      </c>
      <c r="T2025">
        <v>-2.3522825168412318</v>
      </c>
    </row>
    <row r="2026" spans="1:20" x14ac:dyDescent="0.25">
      <c r="A2026" s="5">
        <v>38475</v>
      </c>
      <c r="B2026">
        <v>4.6539672000000012</v>
      </c>
      <c r="C2026">
        <v>3.5539229999999993</v>
      </c>
      <c r="D2026">
        <f t="shared" si="161"/>
        <v>2024</v>
      </c>
      <c r="E2026" s="4">
        <f t="shared" si="157"/>
        <v>4.4412258378905192E-3</v>
      </c>
      <c r="F2026">
        <f t="shared" si="158"/>
        <v>-2.3524971422381884</v>
      </c>
      <c r="G2026">
        <f t="shared" si="159"/>
        <v>0.61707317073170731</v>
      </c>
      <c r="N2026" s="5">
        <v>38475</v>
      </c>
      <c r="O2026">
        <v>9.0466666666666686</v>
      </c>
      <c r="P2026" s="10">
        <f t="shared" si="160"/>
        <v>4.6539672000000012</v>
      </c>
      <c r="Q2026">
        <v>6.9083333333333314</v>
      </c>
      <c r="R2026" s="10">
        <f t="shared" si="160"/>
        <v>3.5539229999999993</v>
      </c>
      <c r="S2026">
        <v>4.4412258378905192E-3</v>
      </c>
      <c r="T2026">
        <v>-2.3524971422381884</v>
      </c>
    </row>
    <row r="2027" spans="1:20" x14ac:dyDescent="0.25">
      <c r="A2027" s="8">
        <v>36690</v>
      </c>
      <c r="B2027" s="7">
        <v>5.8834787999999998</v>
      </c>
      <c r="C2027" s="7">
        <v>3.5500646999999992</v>
      </c>
      <c r="D2027">
        <f t="shared" si="161"/>
        <v>2025</v>
      </c>
      <c r="E2027" s="4">
        <f t="shared" si="157"/>
        <v>4.4390326399458818E-3</v>
      </c>
      <c r="F2027">
        <f t="shared" si="158"/>
        <v>-2.3527116616211146</v>
      </c>
      <c r="G2027">
        <f t="shared" si="159"/>
        <v>0.61737804878048785</v>
      </c>
      <c r="N2027" s="5">
        <v>36690</v>
      </c>
      <c r="O2027">
        <v>11.436666666666666</v>
      </c>
      <c r="P2027" s="10">
        <f t="shared" si="160"/>
        <v>5.8834787999999998</v>
      </c>
      <c r="Q2027">
        <v>6.900833333333332</v>
      </c>
      <c r="R2027" s="10">
        <f t="shared" si="160"/>
        <v>3.5500646999999992</v>
      </c>
      <c r="S2027">
        <v>4.4390326399458818E-3</v>
      </c>
      <c r="T2027">
        <v>-2.3527116616211146</v>
      </c>
    </row>
    <row r="2028" spans="1:20" x14ac:dyDescent="0.25">
      <c r="A2028" s="8">
        <v>37492</v>
      </c>
      <c r="B2028" s="7">
        <v>4.5281437500000017</v>
      </c>
      <c r="C2028" s="7">
        <v>3.5498503500000007</v>
      </c>
      <c r="D2028">
        <f t="shared" si="161"/>
        <v>2026</v>
      </c>
      <c r="E2028" s="4">
        <f t="shared" si="157"/>
        <v>4.4368416070535094E-3</v>
      </c>
      <c r="F2028">
        <f t="shared" si="158"/>
        <v>-2.3529260750946888</v>
      </c>
      <c r="G2028">
        <f t="shared" si="159"/>
        <v>0.61768292682926829</v>
      </c>
      <c r="N2028" s="5">
        <v>37492</v>
      </c>
      <c r="O2028">
        <v>8.8020833333333357</v>
      </c>
      <c r="P2028" s="10">
        <f t="shared" si="160"/>
        <v>4.5281437500000017</v>
      </c>
      <c r="Q2028">
        <v>6.9004166666666675</v>
      </c>
      <c r="R2028" s="10">
        <f t="shared" si="160"/>
        <v>3.5498503500000007</v>
      </c>
      <c r="S2028">
        <v>4.4368416070535094E-3</v>
      </c>
      <c r="T2028">
        <v>-2.3529260750946888</v>
      </c>
    </row>
    <row r="2029" spans="1:20" x14ac:dyDescent="0.25">
      <c r="A2029" s="8">
        <v>35603</v>
      </c>
      <c r="B2029" s="7">
        <v>4.1913999000000013</v>
      </c>
      <c r="C2029" s="7">
        <v>3.5498503500000007</v>
      </c>
      <c r="D2029">
        <f t="shared" si="161"/>
        <v>2027</v>
      </c>
      <c r="E2029" s="4">
        <f t="shared" si="157"/>
        <v>4.4346527360090825E-3</v>
      </c>
      <c r="F2029">
        <f t="shared" si="158"/>
        <v>-2.3531403827634358</v>
      </c>
      <c r="G2029">
        <f t="shared" si="159"/>
        <v>0.61798780487804883</v>
      </c>
      <c r="N2029" s="5">
        <v>35603</v>
      </c>
      <c r="O2029">
        <v>8.1475000000000026</v>
      </c>
      <c r="P2029" s="10">
        <f t="shared" si="160"/>
        <v>4.1913999000000013</v>
      </c>
      <c r="Q2029">
        <v>6.9004166666666675</v>
      </c>
      <c r="R2029" s="10">
        <f t="shared" si="160"/>
        <v>3.5498503500000007</v>
      </c>
      <c r="S2029">
        <v>4.4346527360090825E-3</v>
      </c>
      <c r="T2029">
        <v>-2.3531403827634358</v>
      </c>
    </row>
    <row r="2030" spans="1:20" x14ac:dyDescent="0.25">
      <c r="A2030" s="8">
        <v>36341</v>
      </c>
      <c r="B2030" s="7">
        <v>5.5313991818181814</v>
      </c>
      <c r="C2030" s="7">
        <v>3.5496359999999996</v>
      </c>
      <c r="D2030">
        <f t="shared" si="161"/>
        <v>2028</v>
      </c>
      <c r="E2030" s="4">
        <f t="shared" si="157"/>
        <v>4.4324660236146011E-3</v>
      </c>
      <c r="F2030">
        <f t="shared" si="158"/>
        <v>-2.3533545847317252</v>
      </c>
      <c r="G2030">
        <f t="shared" si="159"/>
        <v>0.61829268292682926</v>
      </c>
      <c r="N2030" s="5">
        <v>36341</v>
      </c>
      <c r="O2030">
        <v>10.752272727272727</v>
      </c>
      <c r="P2030" s="10">
        <f t="shared" si="160"/>
        <v>5.5313991818181814</v>
      </c>
      <c r="Q2030">
        <v>6.8999999999999995</v>
      </c>
      <c r="R2030" s="10">
        <f t="shared" si="160"/>
        <v>3.5496359999999996</v>
      </c>
      <c r="S2030">
        <v>4.4324660236146011E-3</v>
      </c>
      <c r="T2030">
        <v>-2.3533545847317252</v>
      </c>
    </row>
    <row r="2031" spans="1:20" x14ac:dyDescent="0.25">
      <c r="A2031" s="8">
        <v>38047</v>
      </c>
      <c r="B2031" s="7">
        <v>4.4582656500000013</v>
      </c>
      <c r="C2031" s="7">
        <v>3.5496359999999991</v>
      </c>
      <c r="D2031">
        <f t="shared" si="161"/>
        <v>2029</v>
      </c>
      <c r="E2031" s="4">
        <f t="shared" si="157"/>
        <v>4.430281466678369E-3</v>
      </c>
      <c r="F2031">
        <f t="shared" si="158"/>
        <v>-2.353568681103773</v>
      </c>
      <c r="G2031">
        <f t="shared" si="159"/>
        <v>0.61859756097560981</v>
      </c>
      <c r="N2031" s="5">
        <v>38047</v>
      </c>
      <c r="O2031">
        <v>8.6662500000000016</v>
      </c>
      <c r="P2031" s="10">
        <f t="shared" si="160"/>
        <v>4.4582656500000013</v>
      </c>
      <c r="Q2031">
        <v>6.8999999999999986</v>
      </c>
      <c r="R2031" s="10">
        <f t="shared" si="160"/>
        <v>3.5496359999999991</v>
      </c>
      <c r="S2031">
        <v>4.430281466678369E-3</v>
      </c>
      <c r="T2031">
        <v>-2.353568681103773</v>
      </c>
    </row>
    <row r="2032" spans="1:20" x14ac:dyDescent="0.25">
      <c r="A2032" s="8">
        <v>35973</v>
      </c>
      <c r="B2032" s="7">
        <v>4.4666252999999987</v>
      </c>
      <c r="C2032" s="7">
        <v>3.5494216499999998</v>
      </c>
      <c r="D2032">
        <f t="shared" si="161"/>
        <v>2030</v>
      </c>
      <c r="E2032" s="4">
        <f t="shared" si="157"/>
        <v>4.4280990620149804E-3</v>
      </c>
      <c r="F2032">
        <f t="shared" si="158"/>
        <v>-2.3537826719836401</v>
      </c>
      <c r="G2032">
        <f t="shared" si="159"/>
        <v>0.61890243902439024</v>
      </c>
      <c r="N2032" s="5">
        <v>35973</v>
      </c>
      <c r="O2032">
        <v>8.6824999999999974</v>
      </c>
      <c r="P2032" s="10">
        <f t="shared" si="160"/>
        <v>4.4666252999999987</v>
      </c>
      <c r="Q2032">
        <v>6.8995833333333332</v>
      </c>
      <c r="R2032" s="10">
        <f t="shared" si="160"/>
        <v>3.5494216499999998</v>
      </c>
      <c r="S2032">
        <v>4.4280990620149804E-3</v>
      </c>
      <c r="T2032">
        <v>-2.3537826719836401</v>
      </c>
    </row>
    <row r="2033" spans="1:20" x14ac:dyDescent="0.25">
      <c r="A2033" s="8">
        <v>35871</v>
      </c>
      <c r="B2033" s="7">
        <v>5.2785830999999996</v>
      </c>
      <c r="C2033" s="7">
        <v>3.5457777000000004</v>
      </c>
      <c r="D2033">
        <f t="shared" si="161"/>
        <v>2031</v>
      </c>
      <c r="E2033" s="4">
        <f t="shared" si="157"/>
        <v>4.4259188064453029E-3</v>
      </c>
      <c r="F2033">
        <f t="shared" si="158"/>
        <v>-2.353996557475234</v>
      </c>
      <c r="G2033">
        <f t="shared" si="159"/>
        <v>0.61920731707317078</v>
      </c>
      <c r="N2033" s="5">
        <v>35871</v>
      </c>
      <c r="O2033">
        <v>10.260833333333332</v>
      </c>
      <c r="P2033" s="10">
        <f t="shared" si="160"/>
        <v>5.2785830999999996</v>
      </c>
      <c r="Q2033">
        <v>6.892500000000001</v>
      </c>
      <c r="R2033" s="10">
        <f t="shared" si="160"/>
        <v>3.5457777000000004</v>
      </c>
      <c r="S2033">
        <v>4.4259188064453029E-3</v>
      </c>
      <c r="T2033">
        <v>-2.353996557475234</v>
      </c>
    </row>
    <row r="2034" spans="1:20" x14ac:dyDescent="0.25">
      <c r="A2034" s="8">
        <v>37380</v>
      </c>
      <c r="B2034" s="7">
        <v>5.3250970500000001</v>
      </c>
      <c r="C2034" s="7">
        <v>3.5441700749999998</v>
      </c>
      <c r="D2034">
        <f t="shared" si="161"/>
        <v>2032</v>
      </c>
      <c r="E2034" s="4">
        <f t="shared" si="157"/>
        <v>4.4237406967964615E-3</v>
      </c>
      <c r="F2034">
        <f t="shared" si="158"/>
        <v>-2.3542103376823089</v>
      </c>
      <c r="G2034">
        <f t="shared" si="159"/>
        <v>0.61951219512195121</v>
      </c>
      <c r="N2034" s="5">
        <v>37380</v>
      </c>
      <c r="O2034">
        <v>10.35125</v>
      </c>
      <c r="P2034" s="10">
        <f t="shared" si="160"/>
        <v>5.3250970500000001</v>
      </c>
      <c r="Q2034">
        <v>6.8893749999999994</v>
      </c>
      <c r="R2034" s="10">
        <f t="shared" si="160"/>
        <v>3.5441700749999998</v>
      </c>
      <c r="S2034">
        <v>4.4237406967964615E-3</v>
      </c>
      <c r="T2034">
        <v>-2.3542103376823089</v>
      </c>
    </row>
    <row r="2035" spans="1:20" x14ac:dyDescent="0.25">
      <c r="A2035" s="8">
        <v>37840</v>
      </c>
      <c r="B2035" s="7">
        <v>4.7174148000000002</v>
      </c>
      <c r="C2035" s="7">
        <v>3.5427022434782596</v>
      </c>
      <c r="D2035">
        <f t="shared" si="161"/>
        <v>2033</v>
      </c>
      <c r="E2035" s="4">
        <f t="shared" si="157"/>
        <v>4.4215647299018258E-3</v>
      </c>
      <c r="F2035">
        <f t="shared" si="158"/>
        <v>-2.3544240127084657</v>
      </c>
      <c r="G2035">
        <f t="shared" si="159"/>
        <v>0.61981707317073176</v>
      </c>
      <c r="N2035" s="5">
        <v>37840</v>
      </c>
      <c r="O2035">
        <v>9.17</v>
      </c>
      <c r="P2035" s="10">
        <f t="shared" si="160"/>
        <v>4.7174148000000002</v>
      </c>
      <c r="Q2035">
        <v>6.8865217391304325</v>
      </c>
      <c r="R2035" s="10">
        <f t="shared" si="160"/>
        <v>3.5427022434782596</v>
      </c>
      <c r="S2035">
        <v>4.4215647299018258E-3</v>
      </c>
      <c r="T2035">
        <v>-2.3544240127084657</v>
      </c>
    </row>
    <row r="2036" spans="1:20" x14ac:dyDescent="0.25">
      <c r="A2036" s="8">
        <v>37507</v>
      </c>
      <c r="B2036" s="7">
        <v>5.4290567999999997</v>
      </c>
      <c r="C2036" s="7">
        <v>3.5419194000000003</v>
      </c>
      <c r="D2036">
        <f t="shared" si="161"/>
        <v>2034</v>
      </c>
      <c r="E2036" s="4">
        <f t="shared" si="157"/>
        <v>4.4193909026009883E-3</v>
      </c>
      <c r="F2036">
        <f t="shared" si="158"/>
        <v>-2.3546375826571531</v>
      </c>
      <c r="G2036">
        <f t="shared" si="159"/>
        <v>0.62012195121951219</v>
      </c>
      <c r="N2036" s="5">
        <v>37507</v>
      </c>
      <c r="O2036">
        <v>10.553333333333333</v>
      </c>
      <c r="P2036" s="10">
        <f t="shared" si="160"/>
        <v>5.4290567999999997</v>
      </c>
      <c r="Q2036">
        <v>6.8850000000000007</v>
      </c>
      <c r="R2036" s="10">
        <f t="shared" si="160"/>
        <v>3.5419194000000003</v>
      </c>
      <c r="S2036">
        <v>4.4193909026009883E-3</v>
      </c>
      <c r="T2036">
        <v>-2.3546375826571531</v>
      </c>
    </row>
    <row r="2037" spans="1:20" x14ac:dyDescent="0.25">
      <c r="A2037" s="8">
        <v>38076</v>
      </c>
      <c r="B2037" s="7">
        <v>5.4408460500000002</v>
      </c>
      <c r="C2037" s="7">
        <v>3.5419193999999994</v>
      </c>
      <c r="D2037">
        <f t="shared" si="161"/>
        <v>2035</v>
      </c>
      <c r="E2037" s="4">
        <f t="shared" si="157"/>
        <v>4.4172192117397594E-3</v>
      </c>
      <c r="F2037">
        <f t="shared" si="158"/>
        <v>-2.3548510476316658</v>
      </c>
      <c r="G2037">
        <f t="shared" si="159"/>
        <v>0.62042682926829273</v>
      </c>
      <c r="N2037" s="5">
        <v>38076</v>
      </c>
      <c r="O2037">
        <v>10.57625</v>
      </c>
      <c r="P2037" s="10">
        <f t="shared" si="160"/>
        <v>5.4408460500000002</v>
      </c>
      <c r="Q2037">
        <v>6.8849999999999989</v>
      </c>
      <c r="R2037" s="10">
        <f t="shared" si="160"/>
        <v>3.5419193999999994</v>
      </c>
      <c r="S2037">
        <v>4.4172192117397594E-3</v>
      </c>
      <c r="T2037">
        <v>-2.3548510476316658</v>
      </c>
    </row>
    <row r="2038" spans="1:20" x14ac:dyDescent="0.25">
      <c r="A2038" s="8">
        <v>35962</v>
      </c>
      <c r="B2038" s="7">
        <v>4.6248156000000007</v>
      </c>
      <c r="C2038" s="7">
        <v>3.5414906999999989</v>
      </c>
      <c r="D2038">
        <f t="shared" si="161"/>
        <v>2036</v>
      </c>
      <c r="E2038" s="4">
        <f t="shared" si="157"/>
        <v>4.4150496541701433E-3</v>
      </c>
      <c r="F2038">
        <f t="shared" si="158"/>
        <v>-2.3550644077351479</v>
      </c>
      <c r="G2038">
        <f t="shared" si="159"/>
        <v>0.62073170731707317</v>
      </c>
      <c r="N2038" s="5">
        <v>35962</v>
      </c>
      <c r="O2038">
        <v>8.990000000000002</v>
      </c>
      <c r="P2038" s="10">
        <f t="shared" si="160"/>
        <v>4.6248156000000007</v>
      </c>
      <c r="Q2038">
        <v>6.8841666666666645</v>
      </c>
      <c r="R2038" s="10">
        <f t="shared" si="160"/>
        <v>3.5414906999999989</v>
      </c>
      <c r="S2038">
        <v>4.4150496541701433E-3</v>
      </c>
      <c r="T2038">
        <v>-2.3550644077351479</v>
      </c>
    </row>
    <row r="2039" spans="1:20" x14ac:dyDescent="0.25">
      <c r="A2039" s="8">
        <v>37941</v>
      </c>
      <c r="B2039" s="7">
        <v>4.3447030200000007</v>
      </c>
      <c r="C2039" s="7">
        <v>3.5401188600000002</v>
      </c>
      <c r="D2039">
        <f t="shared" si="161"/>
        <v>2037</v>
      </c>
      <c r="E2039" s="4">
        <f t="shared" si="157"/>
        <v>4.412882226750325E-3</v>
      </c>
      <c r="F2039">
        <f t="shared" si="158"/>
        <v>-2.3552776630705909</v>
      </c>
      <c r="G2039">
        <f t="shared" si="159"/>
        <v>0.62103658536585371</v>
      </c>
      <c r="N2039" s="5">
        <v>37941</v>
      </c>
      <c r="O2039">
        <v>8.4455000000000009</v>
      </c>
      <c r="P2039" s="10">
        <f t="shared" si="160"/>
        <v>4.3447030200000007</v>
      </c>
      <c r="Q2039">
        <v>6.8815</v>
      </c>
      <c r="R2039" s="10">
        <f t="shared" si="160"/>
        <v>3.5401188600000002</v>
      </c>
      <c r="S2039">
        <v>4.412882226750325E-3</v>
      </c>
      <c r="T2039">
        <v>-2.3552776630705909</v>
      </c>
    </row>
    <row r="2040" spans="1:20" x14ac:dyDescent="0.25">
      <c r="A2040" s="8">
        <v>36308</v>
      </c>
      <c r="B2040" s="7">
        <v>5.229068250000001</v>
      </c>
      <c r="C2040" s="7">
        <v>3.5374180499999994</v>
      </c>
      <c r="D2040">
        <f t="shared" si="161"/>
        <v>2038</v>
      </c>
      <c r="E2040" s="4">
        <f t="shared" si="157"/>
        <v>4.4107169263446567E-3</v>
      </c>
      <c r="F2040">
        <f t="shared" si="158"/>
        <v>-2.3554908137408348</v>
      </c>
      <c r="G2040">
        <f t="shared" si="159"/>
        <v>0.62134146341463414</v>
      </c>
      <c r="N2040" s="5">
        <v>36308</v>
      </c>
      <c r="O2040">
        <v>10.164583333333335</v>
      </c>
      <c r="P2040" s="10">
        <f t="shared" si="160"/>
        <v>5.229068250000001</v>
      </c>
      <c r="Q2040">
        <v>6.8762499999999989</v>
      </c>
      <c r="R2040" s="10">
        <f t="shared" si="160"/>
        <v>3.5374180499999994</v>
      </c>
      <c r="S2040">
        <v>4.4107169263446567E-3</v>
      </c>
      <c r="T2040">
        <v>-2.3554908137408348</v>
      </c>
    </row>
    <row r="2041" spans="1:20" x14ac:dyDescent="0.25">
      <c r="A2041" s="8">
        <v>38266</v>
      </c>
      <c r="B2041" s="7">
        <v>4.7124847500000007</v>
      </c>
      <c r="C2041" s="7">
        <v>3.5335597499999998</v>
      </c>
      <c r="D2041">
        <f t="shared" si="161"/>
        <v>2039</v>
      </c>
      <c r="E2041" s="4">
        <f t="shared" si="157"/>
        <v>4.4085537498236441E-3</v>
      </c>
      <c r="F2041">
        <f t="shared" si="158"/>
        <v>-2.3557038598485671</v>
      </c>
      <c r="G2041">
        <f t="shared" si="159"/>
        <v>0.62164634146341469</v>
      </c>
      <c r="N2041" s="5">
        <v>38266</v>
      </c>
      <c r="O2041">
        <v>9.1604166666666682</v>
      </c>
      <c r="P2041" s="10">
        <f t="shared" si="160"/>
        <v>4.7124847500000007</v>
      </c>
      <c r="Q2041">
        <v>6.8687499999999995</v>
      </c>
      <c r="R2041" s="10">
        <f t="shared" si="160"/>
        <v>3.5335597499999998</v>
      </c>
      <c r="S2041">
        <v>4.4085537498236441E-3</v>
      </c>
      <c r="T2041">
        <v>-2.3557038598485671</v>
      </c>
    </row>
    <row r="2042" spans="1:20" x14ac:dyDescent="0.25">
      <c r="A2042" s="8">
        <v>37087</v>
      </c>
      <c r="B2042" s="7">
        <v>4.7216645217391306</v>
      </c>
      <c r="C2042" s="7">
        <v>3.5301767478260881</v>
      </c>
      <c r="D2042">
        <f t="shared" si="161"/>
        <v>2040</v>
      </c>
      <c r="E2042" s="4">
        <f t="shared" si="157"/>
        <v>4.4063926940639273E-3</v>
      </c>
      <c r="F2042">
        <f t="shared" si="158"/>
        <v>-2.3559168014963259</v>
      </c>
      <c r="G2042">
        <f t="shared" si="159"/>
        <v>0.62195121951219512</v>
      </c>
      <c r="N2042" s="5">
        <v>37087</v>
      </c>
      <c r="O2042">
        <v>9.1782608695652179</v>
      </c>
      <c r="P2042" s="10">
        <f t="shared" si="160"/>
        <v>4.7216645217391306</v>
      </c>
      <c r="Q2042">
        <v>6.8621739130434802</v>
      </c>
      <c r="R2042" s="10">
        <f t="shared" si="160"/>
        <v>3.5301767478260881</v>
      </c>
      <c r="S2042">
        <v>4.4063926940639273E-3</v>
      </c>
      <c r="T2042">
        <v>-2.3559168014963259</v>
      </c>
    </row>
    <row r="2043" spans="1:20" x14ac:dyDescent="0.25">
      <c r="A2043" s="8">
        <v>36761</v>
      </c>
      <c r="B2043" s="7">
        <v>4.7542830000000009</v>
      </c>
      <c r="C2043" s="7">
        <v>3.5292727499999996</v>
      </c>
      <c r="D2043">
        <f t="shared" si="161"/>
        <v>2041</v>
      </c>
      <c r="E2043" s="4">
        <f t="shared" si="157"/>
        <v>4.4042337559482654E-3</v>
      </c>
      <c r="F2043">
        <f t="shared" si="158"/>
        <v>-2.3561296387864976</v>
      </c>
      <c r="G2043">
        <f t="shared" si="159"/>
        <v>0.62225609756097566</v>
      </c>
      <c r="N2043" s="5">
        <v>36761</v>
      </c>
      <c r="O2043">
        <v>9.2416666666666689</v>
      </c>
      <c r="P2043" s="10">
        <f t="shared" si="160"/>
        <v>4.7542830000000009</v>
      </c>
      <c r="Q2043">
        <v>6.8604166666666657</v>
      </c>
      <c r="R2043" s="10">
        <f t="shared" si="160"/>
        <v>3.5292727499999996</v>
      </c>
      <c r="S2043">
        <v>4.4042337559482654E-3</v>
      </c>
      <c r="T2043">
        <v>-2.3561296387864976</v>
      </c>
    </row>
    <row r="2044" spans="1:20" x14ac:dyDescent="0.25">
      <c r="A2044" s="8">
        <v>35697</v>
      </c>
      <c r="B2044" s="7">
        <v>5.2331409000000004</v>
      </c>
      <c r="C2044" s="7">
        <v>3.5290583999999994</v>
      </c>
      <c r="D2044">
        <f t="shared" si="161"/>
        <v>2042</v>
      </c>
      <c r="E2044" s="4">
        <f t="shared" si="157"/>
        <v>4.4020769323655298E-3</v>
      </c>
      <c r="F2044">
        <f t="shared" si="158"/>
        <v>-2.3563423718213183</v>
      </c>
      <c r="G2044">
        <f t="shared" si="159"/>
        <v>0.6225609756097561</v>
      </c>
      <c r="N2044" s="5">
        <v>35697</v>
      </c>
      <c r="O2044">
        <v>10.172500000000001</v>
      </c>
      <c r="P2044" s="10">
        <f t="shared" si="160"/>
        <v>5.2331409000000004</v>
      </c>
      <c r="Q2044">
        <v>6.8599999999999985</v>
      </c>
      <c r="R2044" s="10">
        <f t="shared" si="160"/>
        <v>3.5290583999999994</v>
      </c>
      <c r="S2044">
        <v>4.4020769323655298E-3</v>
      </c>
      <c r="T2044">
        <v>-2.3563423718213183</v>
      </c>
    </row>
    <row r="2045" spans="1:20" x14ac:dyDescent="0.25">
      <c r="A2045" s="5">
        <v>38482</v>
      </c>
      <c r="B2045">
        <v>4.6044952200000004</v>
      </c>
      <c r="C2045">
        <v>3.5254573200000001</v>
      </c>
      <c r="D2045">
        <f t="shared" si="161"/>
        <v>2043</v>
      </c>
      <c r="E2045" s="4">
        <f t="shared" si="157"/>
        <v>4.3999222202106758E-3</v>
      </c>
      <c r="F2045">
        <f t="shared" si="158"/>
        <v>-2.3565550007028748</v>
      </c>
      <c r="G2045">
        <f t="shared" si="159"/>
        <v>0.62286585365853664</v>
      </c>
      <c r="N2045" s="5">
        <v>38482</v>
      </c>
      <c r="O2045">
        <v>8.9504999999999999</v>
      </c>
      <c r="P2045" s="10">
        <f t="shared" si="160"/>
        <v>4.6044952200000004</v>
      </c>
      <c r="Q2045">
        <v>6.8529999999999998</v>
      </c>
      <c r="R2045" s="10">
        <f t="shared" si="160"/>
        <v>3.5254573200000001</v>
      </c>
      <c r="S2045">
        <v>4.3999222202106758E-3</v>
      </c>
      <c r="T2045">
        <v>-2.3565550007028748</v>
      </c>
    </row>
    <row r="2046" spans="1:20" x14ac:dyDescent="0.25">
      <c r="A2046" s="8">
        <v>36859</v>
      </c>
      <c r="B2046" s="7">
        <v>5.2333552499999998</v>
      </c>
      <c r="C2046" s="7">
        <v>3.52541445</v>
      </c>
      <c r="D2046">
        <f t="shared" si="161"/>
        <v>2044</v>
      </c>
      <c r="E2046" s="4">
        <f t="shared" si="157"/>
        <v>4.3977696163847411E-3</v>
      </c>
      <c r="F2046">
        <f t="shared" si="158"/>
        <v>-2.356767525533102</v>
      </c>
      <c r="G2046">
        <f t="shared" si="159"/>
        <v>0.62317073170731707</v>
      </c>
      <c r="N2046" s="5">
        <v>36859</v>
      </c>
      <c r="O2046">
        <v>10.172916666666666</v>
      </c>
      <c r="P2046" s="10">
        <f t="shared" si="160"/>
        <v>5.2333552499999998</v>
      </c>
      <c r="Q2046">
        <v>6.8529166666666663</v>
      </c>
      <c r="R2046" s="10">
        <f t="shared" si="160"/>
        <v>3.52541445</v>
      </c>
      <c r="S2046">
        <v>4.3977696163847411E-3</v>
      </c>
      <c r="T2046">
        <v>-2.356767525533102</v>
      </c>
    </row>
    <row r="2047" spans="1:20" x14ac:dyDescent="0.25">
      <c r="A2047" s="8">
        <v>38328</v>
      </c>
      <c r="B2047" s="7">
        <v>4.2331981499999998</v>
      </c>
      <c r="C2047" s="7">
        <v>3.5245570499999999</v>
      </c>
      <c r="D2047">
        <f t="shared" si="161"/>
        <v>2045</v>
      </c>
      <c r="E2047" s="4">
        <f t="shared" si="157"/>
        <v>4.3956191177948224E-3</v>
      </c>
      <c r="F2047">
        <f t="shared" si="158"/>
        <v>-2.3569799464137877</v>
      </c>
      <c r="G2047">
        <f t="shared" si="159"/>
        <v>0.62347560975609762</v>
      </c>
      <c r="N2047" s="5">
        <v>38328</v>
      </c>
      <c r="O2047">
        <v>8.2287499999999998</v>
      </c>
      <c r="P2047" s="10">
        <f t="shared" si="160"/>
        <v>4.2331981499999998</v>
      </c>
      <c r="Q2047">
        <v>6.8512499999999994</v>
      </c>
      <c r="R2047" s="10">
        <f t="shared" si="160"/>
        <v>3.5245570499999999</v>
      </c>
      <c r="S2047">
        <v>4.3956191177948224E-3</v>
      </c>
      <c r="T2047">
        <v>-2.3569799464137877</v>
      </c>
    </row>
    <row r="2048" spans="1:20" x14ac:dyDescent="0.25">
      <c r="A2048" s="8">
        <v>35486</v>
      </c>
      <c r="B2048" s="7">
        <v>4.924476900000001</v>
      </c>
      <c r="C2048" s="7">
        <v>3.5211274500000003</v>
      </c>
      <c r="D2048">
        <f t="shared" si="161"/>
        <v>2046</v>
      </c>
      <c r="E2048" s="4">
        <f t="shared" si="157"/>
        <v>4.3934707213540616E-3</v>
      </c>
      <c r="F2048">
        <f t="shared" si="158"/>
        <v>-2.3571922634465685</v>
      </c>
      <c r="G2048">
        <f t="shared" si="159"/>
        <v>0.62378048780487805</v>
      </c>
      <c r="N2048" s="5">
        <v>35486</v>
      </c>
      <c r="O2048">
        <v>9.5725000000000016</v>
      </c>
      <c r="P2048" s="10">
        <f t="shared" si="160"/>
        <v>4.924476900000001</v>
      </c>
      <c r="Q2048">
        <v>6.8445833333333335</v>
      </c>
      <c r="R2048" s="10">
        <f t="shared" si="160"/>
        <v>3.5211274500000003</v>
      </c>
      <c r="S2048">
        <v>4.3934707213540616E-3</v>
      </c>
      <c r="T2048">
        <v>-2.3571922634465685</v>
      </c>
    </row>
    <row r="2049" spans="1:20" x14ac:dyDescent="0.25">
      <c r="A2049" s="8">
        <v>37804</v>
      </c>
      <c r="B2049" s="7">
        <v>4.9088293500000004</v>
      </c>
      <c r="C2049" s="7">
        <v>3.5209131</v>
      </c>
      <c r="D2049">
        <f t="shared" si="161"/>
        <v>2047</v>
      </c>
      <c r="E2049" s="4">
        <f t="shared" si="157"/>
        <v>4.3913244239816365E-3</v>
      </c>
      <c r="F2049">
        <f t="shared" si="158"/>
        <v>-2.3574044767329325</v>
      </c>
      <c r="G2049">
        <f t="shared" si="159"/>
        <v>0.62408536585365859</v>
      </c>
      <c r="N2049" s="5">
        <v>37804</v>
      </c>
      <c r="O2049">
        <v>9.5420833333333341</v>
      </c>
      <c r="P2049" s="10">
        <f t="shared" si="160"/>
        <v>4.9088293500000004</v>
      </c>
      <c r="Q2049">
        <v>6.8441666666666663</v>
      </c>
      <c r="R2049" s="10">
        <f t="shared" si="160"/>
        <v>3.5209131</v>
      </c>
      <c r="S2049">
        <v>4.3913244239816365E-3</v>
      </c>
      <c r="T2049">
        <v>-2.3574044767329325</v>
      </c>
    </row>
    <row r="2050" spans="1:20" x14ac:dyDescent="0.25">
      <c r="A2050" s="8">
        <v>35658</v>
      </c>
      <c r="B2050" s="7">
        <v>4.366523850000001</v>
      </c>
      <c r="C2050" s="7">
        <v>3.5206987499999998</v>
      </c>
      <c r="D2050">
        <f t="shared" si="161"/>
        <v>2048</v>
      </c>
      <c r="E2050" s="4">
        <f t="shared" si="157"/>
        <v>4.3891802226027395E-3</v>
      </c>
      <c r="F2050">
        <f t="shared" si="158"/>
        <v>-2.35761658637422</v>
      </c>
      <c r="G2050">
        <f t="shared" si="159"/>
        <v>0.62439024390243902</v>
      </c>
      <c r="N2050" s="5">
        <v>35658</v>
      </c>
      <c r="O2050">
        <v>8.4879166666666688</v>
      </c>
      <c r="P2050" s="10">
        <f t="shared" si="160"/>
        <v>4.366523850000001</v>
      </c>
      <c r="Q2050">
        <v>6.8437499999999991</v>
      </c>
      <c r="R2050" s="10">
        <f t="shared" si="160"/>
        <v>3.5206987499999998</v>
      </c>
      <c r="S2050">
        <v>4.3891802226027395E-3</v>
      </c>
      <c r="T2050">
        <v>-2.35761658637422</v>
      </c>
    </row>
    <row r="2051" spans="1:20" x14ac:dyDescent="0.25">
      <c r="A2051" s="8">
        <v>37865</v>
      </c>
      <c r="B2051" s="7">
        <v>4.346160600000001</v>
      </c>
      <c r="C2051" s="7">
        <v>3.5206987499999998</v>
      </c>
      <c r="D2051">
        <f t="shared" si="161"/>
        <v>2049</v>
      </c>
      <c r="E2051" s="4">
        <f t="shared" ref="E2051:E2114" si="162">(D$1+1)/D2051/365</f>
        <v>4.3870381141485658E-3</v>
      </c>
      <c r="F2051">
        <f t="shared" ref="F2051:F2114" si="163">LOG(E2051)</f>
        <v>-2.357828592471622</v>
      </c>
      <c r="G2051">
        <f t="shared" ref="G2051:G2114" si="164">D2051/D$1</f>
        <v>0.62469512195121957</v>
      </c>
      <c r="N2051" s="5">
        <v>37865</v>
      </c>
      <c r="O2051">
        <v>8.4483333333333359</v>
      </c>
      <c r="P2051" s="10">
        <f t="shared" si="160"/>
        <v>4.346160600000001</v>
      </c>
      <c r="Q2051">
        <v>6.8437499999999991</v>
      </c>
      <c r="R2051" s="10">
        <f t="shared" si="160"/>
        <v>3.5206987499999998</v>
      </c>
      <c r="S2051">
        <v>4.3870381141485658E-3</v>
      </c>
      <c r="T2051">
        <v>-2.357828592471622</v>
      </c>
    </row>
    <row r="2052" spans="1:20" x14ac:dyDescent="0.25">
      <c r="A2052" s="8">
        <v>36483</v>
      </c>
      <c r="B2052" s="7">
        <v>5.1255372000000001</v>
      </c>
      <c r="C2052" s="7">
        <v>3.5204844000000004</v>
      </c>
      <c r="D2052">
        <f t="shared" si="161"/>
        <v>2050</v>
      </c>
      <c r="E2052" s="4">
        <f t="shared" si="162"/>
        <v>4.384898095556298E-3</v>
      </c>
      <c r="F2052">
        <f t="shared" si="163"/>
        <v>-2.3580404951261813</v>
      </c>
      <c r="G2052">
        <f t="shared" si="164"/>
        <v>0.625</v>
      </c>
      <c r="N2052" s="5">
        <v>36483</v>
      </c>
      <c r="O2052">
        <v>9.9633333333333329</v>
      </c>
      <c r="P2052" s="10">
        <f t="shared" ref="P2052:R2115" si="165">O2052*0.51444</f>
        <v>5.1255372000000001</v>
      </c>
      <c r="Q2052">
        <v>6.8433333333333337</v>
      </c>
      <c r="R2052" s="10">
        <f t="shared" si="165"/>
        <v>3.5204844000000004</v>
      </c>
      <c r="S2052">
        <v>4.384898095556298E-3</v>
      </c>
      <c r="T2052">
        <v>-2.3580404951261813</v>
      </c>
    </row>
    <row r="2053" spans="1:20" x14ac:dyDescent="0.25">
      <c r="A2053" s="8">
        <v>37703</v>
      </c>
      <c r="B2053" s="7">
        <v>4.5163544999999994</v>
      </c>
      <c r="C2053" s="7">
        <v>3.5204844000000004</v>
      </c>
      <c r="D2053">
        <f t="shared" ref="D2053:D2116" si="166">D2052+1</f>
        <v>2051</v>
      </c>
      <c r="E2053" s="4">
        <f t="shared" si="162"/>
        <v>4.3827601637690941E-3</v>
      </c>
      <c r="F2053">
        <f t="shared" si="163"/>
        <v>-2.3582522944387931</v>
      </c>
      <c r="G2053">
        <f t="shared" si="164"/>
        <v>0.62530487804878043</v>
      </c>
      <c r="N2053" s="5">
        <v>37703</v>
      </c>
      <c r="O2053">
        <v>8.779166666666665</v>
      </c>
      <c r="P2053" s="10">
        <f t="shared" si="165"/>
        <v>4.5163544999999994</v>
      </c>
      <c r="Q2053">
        <v>6.8433333333333337</v>
      </c>
      <c r="R2053" s="10">
        <f t="shared" si="165"/>
        <v>3.5204844000000004</v>
      </c>
      <c r="S2053">
        <v>4.3827601637690941E-3</v>
      </c>
      <c r="T2053">
        <v>-2.3582522944387931</v>
      </c>
    </row>
    <row r="2054" spans="1:20" x14ac:dyDescent="0.25">
      <c r="A2054" s="8">
        <v>38159</v>
      </c>
      <c r="B2054" s="7">
        <v>4.4460477000000003</v>
      </c>
      <c r="C2054" s="7">
        <v>3.5204844000000004</v>
      </c>
      <c r="D2054">
        <f t="shared" si="166"/>
        <v>2052</v>
      </c>
      <c r="E2054" s="4">
        <f t="shared" si="162"/>
        <v>4.3806243157360671E-3</v>
      </c>
      <c r="F2054">
        <f t="shared" si="163"/>
        <v>-2.3584639905102058</v>
      </c>
      <c r="G2054">
        <f t="shared" si="164"/>
        <v>0.62560975609756098</v>
      </c>
      <c r="N2054" s="5">
        <v>38159</v>
      </c>
      <c r="O2054">
        <v>8.6425000000000001</v>
      </c>
      <c r="P2054" s="10">
        <f t="shared" si="165"/>
        <v>4.4460477000000003</v>
      </c>
      <c r="Q2054">
        <v>6.8433333333333337</v>
      </c>
      <c r="R2054" s="10">
        <f t="shared" si="165"/>
        <v>3.5204844000000004</v>
      </c>
      <c r="S2054">
        <v>4.3806243157360671E-3</v>
      </c>
      <c r="T2054">
        <v>-2.3584639905102058</v>
      </c>
    </row>
    <row r="2055" spans="1:20" x14ac:dyDescent="0.25">
      <c r="A2055" s="8">
        <v>37095</v>
      </c>
      <c r="B2055" s="7">
        <v>4.621907895652174</v>
      </c>
      <c r="C2055" s="7">
        <v>3.5169802434782604</v>
      </c>
      <c r="D2055">
        <f t="shared" si="166"/>
        <v>2053</v>
      </c>
      <c r="E2055" s="4">
        <f t="shared" si="162"/>
        <v>4.3784905484122805E-3</v>
      </c>
      <c r="F2055">
        <f t="shared" si="163"/>
        <v>-2.3586755834410189</v>
      </c>
      <c r="G2055">
        <f t="shared" si="164"/>
        <v>0.62591463414634141</v>
      </c>
      <c r="N2055" s="5">
        <v>37095</v>
      </c>
      <c r="O2055">
        <v>8.9843478260869567</v>
      </c>
      <c r="P2055" s="10">
        <f t="shared" si="165"/>
        <v>4.621907895652174</v>
      </c>
      <c r="Q2055">
        <v>6.8365217391304336</v>
      </c>
      <c r="R2055" s="10">
        <f t="shared" si="165"/>
        <v>3.5169802434782604</v>
      </c>
      <c r="S2055">
        <v>4.3784905484122805E-3</v>
      </c>
      <c r="T2055">
        <v>-2.3586755834410189</v>
      </c>
    </row>
    <row r="2056" spans="1:20" x14ac:dyDescent="0.25">
      <c r="A2056" s="8">
        <v>35547</v>
      </c>
      <c r="B2056" s="7">
        <v>4.2627784500000008</v>
      </c>
      <c r="C2056" s="7">
        <v>3.5127677999999998</v>
      </c>
      <c r="D2056">
        <f t="shared" si="166"/>
        <v>2054</v>
      </c>
      <c r="E2056" s="4">
        <f t="shared" si="162"/>
        <v>4.3763588587587198E-3</v>
      </c>
      <c r="F2056">
        <f t="shared" si="163"/>
        <v>-2.3588870733316862</v>
      </c>
      <c r="G2056">
        <f t="shared" si="164"/>
        <v>0.62621951219512195</v>
      </c>
      <c r="N2056" s="5">
        <v>35547</v>
      </c>
      <c r="O2056">
        <v>8.2862500000000008</v>
      </c>
      <c r="P2056" s="10">
        <f t="shared" si="165"/>
        <v>4.2627784500000008</v>
      </c>
      <c r="Q2056">
        <v>6.8283333333333331</v>
      </c>
      <c r="R2056" s="10">
        <f t="shared" si="165"/>
        <v>3.5127677999999998</v>
      </c>
      <c r="S2056">
        <v>4.3763588587587198E-3</v>
      </c>
      <c r="T2056">
        <v>-2.3588870733316862</v>
      </c>
    </row>
    <row r="2057" spans="1:20" x14ac:dyDescent="0.25">
      <c r="A2057" s="8">
        <v>37997</v>
      </c>
      <c r="B2057" s="7">
        <v>5.2121346000000006</v>
      </c>
      <c r="C2057" s="7">
        <v>3.5123390999999997</v>
      </c>
      <c r="D2057">
        <f t="shared" si="166"/>
        <v>2055</v>
      </c>
      <c r="E2057" s="4">
        <f t="shared" si="162"/>
        <v>4.3742292437422923E-3</v>
      </c>
      <c r="F2057">
        <f t="shared" si="163"/>
        <v>-2.3590984602825151</v>
      </c>
      <c r="G2057">
        <f t="shared" si="164"/>
        <v>0.62652439024390238</v>
      </c>
      <c r="N2057" s="5">
        <v>37997</v>
      </c>
      <c r="O2057">
        <v>10.131666666666668</v>
      </c>
      <c r="P2057" s="10">
        <f t="shared" si="165"/>
        <v>5.2121346000000006</v>
      </c>
      <c r="Q2057">
        <v>6.8274999999999997</v>
      </c>
      <c r="R2057" s="10">
        <f t="shared" si="165"/>
        <v>3.5123390999999997</v>
      </c>
      <c r="S2057">
        <v>4.3742292437422923E-3</v>
      </c>
      <c r="T2057">
        <v>-2.3590984602825151</v>
      </c>
    </row>
    <row r="2058" spans="1:20" x14ac:dyDescent="0.25">
      <c r="A2058" s="8">
        <v>35783</v>
      </c>
      <c r="B2058" s="7">
        <v>4.4331867000000011</v>
      </c>
      <c r="C2058" s="7">
        <v>3.5121247500000004</v>
      </c>
      <c r="D2058">
        <f t="shared" si="166"/>
        <v>2056</v>
      </c>
      <c r="E2058" s="4">
        <f t="shared" si="162"/>
        <v>4.372101700335803E-3</v>
      </c>
      <c r="F2058">
        <f t="shared" si="163"/>
        <v>-2.359309744393665</v>
      </c>
      <c r="G2058">
        <f t="shared" si="164"/>
        <v>0.62682926829268293</v>
      </c>
      <c r="N2058" s="5">
        <v>35783</v>
      </c>
      <c r="O2058">
        <v>8.6175000000000015</v>
      </c>
      <c r="P2058" s="10">
        <f t="shared" si="165"/>
        <v>4.4331867000000011</v>
      </c>
      <c r="Q2058">
        <v>6.8270833333333343</v>
      </c>
      <c r="R2058" s="10">
        <f t="shared" si="165"/>
        <v>3.5121247500000004</v>
      </c>
      <c r="S2058">
        <v>4.372101700335803E-3</v>
      </c>
      <c r="T2058">
        <v>-2.359309744393665</v>
      </c>
    </row>
    <row r="2059" spans="1:20" x14ac:dyDescent="0.25">
      <c r="A2059" s="8">
        <v>36284</v>
      </c>
      <c r="B2059" s="7">
        <v>5.7297898499999986</v>
      </c>
      <c r="C2059" s="7">
        <v>3.5084808000000001</v>
      </c>
      <c r="D2059">
        <f t="shared" si="166"/>
        <v>2057</v>
      </c>
      <c r="E2059" s="4">
        <f t="shared" si="162"/>
        <v>4.369976225517944E-3</v>
      </c>
      <c r="F2059">
        <f t="shared" si="163"/>
        <v>-2.359520925765151</v>
      </c>
      <c r="G2059">
        <f t="shared" si="164"/>
        <v>0.62713414634146336</v>
      </c>
      <c r="N2059" s="5">
        <v>36284</v>
      </c>
      <c r="O2059">
        <v>11.137916666666664</v>
      </c>
      <c r="P2059" s="10">
        <f t="shared" si="165"/>
        <v>5.7297898499999986</v>
      </c>
      <c r="Q2059">
        <v>6.82</v>
      </c>
      <c r="R2059" s="10">
        <f t="shared" si="165"/>
        <v>3.5084808000000001</v>
      </c>
      <c r="S2059">
        <v>4.369976225517944E-3</v>
      </c>
      <c r="T2059">
        <v>-2.359520925765151</v>
      </c>
    </row>
    <row r="2060" spans="1:20" x14ac:dyDescent="0.25">
      <c r="A2060" s="8">
        <v>37463</v>
      </c>
      <c r="B2060" s="7">
        <v>5.1694509913043483</v>
      </c>
      <c r="C2060" s="7">
        <v>3.508257130434782</v>
      </c>
      <c r="D2060">
        <f t="shared" si="166"/>
        <v>2058</v>
      </c>
      <c r="E2060" s="4">
        <f t="shared" si="162"/>
        <v>4.3678528162732809E-3</v>
      </c>
      <c r="F2060">
        <f t="shared" si="163"/>
        <v>-2.3597320044968413</v>
      </c>
      <c r="G2060">
        <f t="shared" si="164"/>
        <v>0.6274390243902439</v>
      </c>
      <c r="N2060" s="5">
        <v>37463</v>
      </c>
      <c r="O2060">
        <v>10.048695652173913</v>
      </c>
      <c r="P2060" s="10">
        <f t="shared" si="165"/>
        <v>5.1694509913043483</v>
      </c>
      <c r="Q2060">
        <v>6.8195652173913031</v>
      </c>
      <c r="R2060" s="10">
        <f t="shared" si="165"/>
        <v>3.508257130434782</v>
      </c>
      <c r="S2060">
        <v>4.3678528162732809E-3</v>
      </c>
      <c r="T2060">
        <v>-2.3597320044968413</v>
      </c>
    </row>
    <row r="2061" spans="1:20" x14ac:dyDescent="0.25">
      <c r="A2061" s="8">
        <v>37533</v>
      </c>
      <c r="B2061" s="7">
        <v>4.2651549391304355</v>
      </c>
      <c r="C2061" s="7">
        <v>3.5044547478260872</v>
      </c>
      <c r="D2061">
        <f t="shared" si="166"/>
        <v>2059</v>
      </c>
      <c r="E2061" s="4">
        <f t="shared" si="162"/>
        <v>4.3657314695922343E-3</v>
      </c>
      <c r="F2061">
        <f t="shared" si="163"/>
        <v>-2.3599429806884582</v>
      </c>
      <c r="G2061">
        <f t="shared" si="164"/>
        <v>0.62774390243902434</v>
      </c>
      <c r="N2061" s="5">
        <v>37533</v>
      </c>
      <c r="O2061">
        <v>8.2908695652173918</v>
      </c>
      <c r="P2061" s="10">
        <f t="shared" si="165"/>
        <v>4.2651549391304355</v>
      </c>
      <c r="Q2061">
        <v>6.8121739130434786</v>
      </c>
      <c r="R2061" s="10">
        <f t="shared" si="165"/>
        <v>3.5044547478260872</v>
      </c>
      <c r="S2061">
        <v>4.3657314695922343E-3</v>
      </c>
      <c r="T2061">
        <v>-2.3599429806884582</v>
      </c>
    </row>
    <row r="2062" spans="1:20" x14ac:dyDescent="0.25">
      <c r="A2062" s="8">
        <v>36966</v>
      </c>
      <c r="B2062" s="7">
        <v>5.1246798000000018</v>
      </c>
      <c r="C2062" s="7">
        <v>3.5041937999999999</v>
      </c>
      <c r="D2062">
        <f t="shared" si="166"/>
        <v>2060</v>
      </c>
      <c r="E2062" s="4">
        <f t="shared" si="162"/>
        <v>4.3636121824710732E-3</v>
      </c>
      <c r="F2062">
        <f t="shared" si="163"/>
        <v>-2.3601538544395804</v>
      </c>
      <c r="G2062">
        <f t="shared" si="164"/>
        <v>0.62804878048780488</v>
      </c>
      <c r="N2062" s="5">
        <v>36966</v>
      </c>
      <c r="O2062">
        <v>9.9616666666666696</v>
      </c>
      <c r="P2062" s="10">
        <f t="shared" si="165"/>
        <v>5.1246798000000018</v>
      </c>
      <c r="Q2062">
        <v>6.8116666666666665</v>
      </c>
      <c r="R2062" s="10">
        <f t="shared" si="165"/>
        <v>3.5041937999999999</v>
      </c>
      <c r="S2062">
        <v>4.3636121824710732E-3</v>
      </c>
      <c r="T2062">
        <v>-2.3601538544395804</v>
      </c>
    </row>
    <row r="2063" spans="1:20" x14ac:dyDescent="0.25">
      <c r="A2063" s="8">
        <v>37175</v>
      </c>
      <c r="B2063" s="7">
        <v>4.5710137500000005</v>
      </c>
      <c r="C2063" s="7">
        <v>3.5041937999999999</v>
      </c>
      <c r="D2063">
        <f t="shared" si="166"/>
        <v>2061</v>
      </c>
      <c r="E2063" s="4">
        <f t="shared" si="162"/>
        <v>4.3614949519118927E-3</v>
      </c>
      <c r="F2063">
        <f t="shared" si="163"/>
        <v>-2.3603646258496398</v>
      </c>
      <c r="G2063">
        <f t="shared" si="164"/>
        <v>0.62835365853658531</v>
      </c>
      <c r="N2063" s="5">
        <v>37175</v>
      </c>
      <c r="O2063">
        <v>8.8854166666666679</v>
      </c>
      <c r="P2063" s="10">
        <f t="shared" si="165"/>
        <v>4.5710137500000005</v>
      </c>
      <c r="Q2063">
        <v>6.8116666666666665</v>
      </c>
      <c r="R2063" s="10">
        <f t="shared" si="165"/>
        <v>3.5041937999999999</v>
      </c>
      <c r="S2063">
        <v>4.3614949519118927E-3</v>
      </c>
      <c r="T2063">
        <v>-2.3603646258496398</v>
      </c>
    </row>
    <row r="2064" spans="1:20" x14ac:dyDescent="0.25">
      <c r="A2064" s="8">
        <v>38036</v>
      </c>
      <c r="B2064" s="7">
        <v>4.4539786499999998</v>
      </c>
      <c r="C2064" s="7">
        <v>3.5039794500000006</v>
      </c>
      <c r="D2064">
        <f t="shared" si="166"/>
        <v>2062</v>
      </c>
      <c r="E2064" s="4">
        <f t="shared" si="162"/>
        <v>4.3593797749226053E-3</v>
      </c>
      <c r="F2064">
        <f t="shared" si="163"/>
        <v>-2.3605752950179246</v>
      </c>
      <c r="G2064">
        <f t="shared" si="164"/>
        <v>0.62865853658536586</v>
      </c>
      <c r="N2064" s="5">
        <v>38036</v>
      </c>
      <c r="O2064">
        <v>8.6579166666666669</v>
      </c>
      <c r="P2064" s="10">
        <f t="shared" si="165"/>
        <v>4.4539786499999998</v>
      </c>
      <c r="Q2064">
        <v>6.8112500000000011</v>
      </c>
      <c r="R2064" s="10">
        <f t="shared" si="165"/>
        <v>3.5039794500000006</v>
      </c>
      <c r="S2064">
        <v>4.3593797749226053E-3</v>
      </c>
      <c r="T2064">
        <v>-2.3605752950179246</v>
      </c>
    </row>
    <row r="2065" spans="1:20" x14ac:dyDescent="0.25">
      <c r="A2065" s="8">
        <v>35457</v>
      </c>
      <c r="B2065" s="7">
        <v>4.9163316000000004</v>
      </c>
      <c r="C2065" s="7">
        <v>3.5039794500000001</v>
      </c>
      <c r="D2065">
        <f t="shared" si="166"/>
        <v>2063</v>
      </c>
      <c r="E2065" s="4">
        <f t="shared" si="162"/>
        <v>4.3572666485169227E-3</v>
      </c>
      <c r="F2065">
        <f t="shared" si="163"/>
        <v>-2.3607858620435787</v>
      </c>
      <c r="G2065">
        <f t="shared" si="164"/>
        <v>0.62896341463414629</v>
      </c>
      <c r="N2065" s="5">
        <v>35457</v>
      </c>
      <c r="O2065">
        <v>9.5566666666666666</v>
      </c>
      <c r="P2065" s="10">
        <f t="shared" si="165"/>
        <v>4.9163316000000004</v>
      </c>
      <c r="Q2065">
        <v>6.8112500000000002</v>
      </c>
      <c r="R2065" s="10">
        <f t="shared" si="165"/>
        <v>3.5039794500000001</v>
      </c>
      <c r="S2065">
        <v>4.3572666485169227E-3</v>
      </c>
      <c r="T2065">
        <v>-2.3607858620435787</v>
      </c>
    </row>
    <row r="2066" spans="1:20" x14ac:dyDescent="0.25">
      <c r="A2066" s="8">
        <v>37270</v>
      </c>
      <c r="B2066" s="7">
        <v>4.1918286000000009</v>
      </c>
      <c r="C2066" s="7">
        <v>3.4956198000000005</v>
      </c>
      <c r="D2066">
        <f t="shared" si="166"/>
        <v>2064</v>
      </c>
      <c r="E2066" s="4">
        <f t="shared" si="162"/>
        <v>4.3551555697143463E-3</v>
      </c>
      <c r="F2066">
        <f t="shared" si="163"/>
        <v>-2.3609963270256009</v>
      </c>
      <c r="G2066">
        <f t="shared" si="164"/>
        <v>0.62926829268292683</v>
      </c>
      <c r="N2066" s="5">
        <v>37270</v>
      </c>
      <c r="O2066">
        <v>8.1483333333333352</v>
      </c>
      <c r="P2066" s="10">
        <f t="shared" si="165"/>
        <v>4.1918286000000009</v>
      </c>
      <c r="Q2066">
        <v>6.7950000000000008</v>
      </c>
      <c r="R2066" s="10">
        <f t="shared" si="165"/>
        <v>3.4956198000000005</v>
      </c>
      <c r="S2066">
        <v>4.3551555697143463E-3</v>
      </c>
      <c r="T2066">
        <v>-2.3609963270256009</v>
      </c>
    </row>
    <row r="2067" spans="1:20" x14ac:dyDescent="0.25">
      <c r="A2067" s="8">
        <v>37331</v>
      </c>
      <c r="B2067" s="7">
        <v>4.3667382000000003</v>
      </c>
      <c r="C2067" s="7">
        <v>3.4956197999999996</v>
      </c>
      <c r="D2067">
        <f t="shared" si="166"/>
        <v>2065</v>
      </c>
      <c r="E2067" s="4">
        <f t="shared" si="162"/>
        <v>4.3530465355401506E-3</v>
      </c>
      <c r="F2067">
        <f t="shared" si="163"/>
        <v>-2.361206690062847</v>
      </c>
      <c r="G2067">
        <f t="shared" si="164"/>
        <v>0.62957317073170727</v>
      </c>
      <c r="N2067" s="5">
        <v>37331</v>
      </c>
      <c r="O2067">
        <v>8.4883333333333333</v>
      </c>
      <c r="P2067" s="10">
        <f t="shared" si="165"/>
        <v>4.3667382000000003</v>
      </c>
      <c r="Q2067">
        <v>6.794999999999999</v>
      </c>
      <c r="R2067" s="10">
        <f t="shared" si="165"/>
        <v>3.4956197999999996</v>
      </c>
      <c r="S2067">
        <v>4.3530465355401506E-3</v>
      </c>
      <c r="T2067">
        <v>-2.361206690062847</v>
      </c>
    </row>
    <row r="2068" spans="1:20" x14ac:dyDescent="0.25">
      <c r="A2068" s="8">
        <v>37311</v>
      </c>
      <c r="B2068" s="7">
        <v>5.1834117000000006</v>
      </c>
      <c r="C2068" s="7">
        <v>3.4954054500000007</v>
      </c>
      <c r="D2068">
        <f t="shared" si="166"/>
        <v>2066</v>
      </c>
      <c r="E2068" s="4">
        <f t="shared" si="162"/>
        <v>4.3509395430253684E-3</v>
      </c>
      <c r="F2068">
        <f t="shared" si="163"/>
        <v>-2.3614169512540286</v>
      </c>
      <c r="G2068">
        <f t="shared" si="164"/>
        <v>0.62987804878048781</v>
      </c>
      <c r="N2068" s="5">
        <v>37311</v>
      </c>
      <c r="O2068">
        <v>10.075833333333334</v>
      </c>
      <c r="P2068" s="10">
        <f t="shared" si="165"/>
        <v>5.1834117000000006</v>
      </c>
      <c r="Q2068">
        <v>6.7945833333333345</v>
      </c>
      <c r="R2068" s="10">
        <f t="shared" si="165"/>
        <v>3.4954054500000007</v>
      </c>
      <c r="S2068">
        <v>4.3509395430253684E-3</v>
      </c>
      <c r="T2068">
        <v>-2.3614169512540286</v>
      </c>
    </row>
    <row r="2069" spans="1:20" x14ac:dyDescent="0.25">
      <c r="A2069" s="8">
        <v>38151</v>
      </c>
      <c r="B2069" s="7">
        <v>4.7502103500000006</v>
      </c>
      <c r="C2069" s="7">
        <v>3.4954054499999998</v>
      </c>
      <c r="D2069">
        <f t="shared" si="166"/>
        <v>2067</v>
      </c>
      <c r="E2069" s="4">
        <f t="shared" si="162"/>
        <v>4.3488345892067791E-3</v>
      </c>
      <c r="F2069">
        <f t="shared" si="163"/>
        <v>-2.3616271106977154</v>
      </c>
      <c r="G2069">
        <f t="shared" si="164"/>
        <v>0.63018292682926824</v>
      </c>
      <c r="N2069" s="5">
        <v>38151</v>
      </c>
      <c r="O2069">
        <v>9.2337500000000006</v>
      </c>
      <c r="P2069" s="10">
        <f t="shared" si="165"/>
        <v>4.7502103500000006</v>
      </c>
      <c r="Q2069">
        <v>6.7945833333333328</v>
      </c>
      <c r="R2069" s="10">
        <f t="shared" si="165"/>
        <v>3.4954054499999998</v>
      </c>
      <c r="S2069">
        <v>4.3488345892067791E-3</v>
      </c>
      <c r="T2069">
        <v>-2.3616271106977154</v>
      </c>
    </row>
    <row r="2070" spans="1:20" x14ac:dyDescent="0.25">
      <c r="A2070" s="8">
        <v>35464</v>
      </c>
      <c r="B2070" s="7">
        <v>4.7124847500000007</v>
      </c>
      <c r="C2070" s="7">
        <v>3.4954054499999998</v>
      </c>
      <c r="D2070">
        <f t="shared" si="166"/>
        <v>2068</v>
      </c>
      <c r="E2070" s="4">
        <f t="shared" si="162"/>
        <v>4.3467316711268914E-3</v>
      </c>
      <c r="F2070">
        <f t="shared" si="163"/>
        <v>-2.3618371684923321</v>
      </c>
      <c r="G2070">
        <f t="shared" si="164"/>
        <v>0.63048780487804879</v>
      </c>
      <c r="N2070" s="5">
        <v>35464</v>
      </c>
      <c r="O2070">
        <v>9.1604166666666682</v>
      </c>
      <c r="P2070" s="10">
        <f t="shared" si="165"/>
        <v>4.7124847500000007</v>
      </c>
      <c r="Q2070">
        <v>6.7945833333333328</v>
      </c>
      <c r="R2070" s="10">
        <f t="shared" si="165"/>
        <v>3.4954054499999998</v>
      </c>
      <c r="S2070">
        <v>4.3467316711268914E-3</v>
      </c>
      <c r="T2070">
        <v>-2.3618371684923321</v>
      </c>
    </row>
    <row r="2071" spans="1:20" x14ac:dyDescent="0.25">
      <c r="A2071" s="8">
        <v>35965</v>
      </c>
      <c r="B2071" s="7">
        <v>4.3540915499999997</v>
      </c>
      <c r="C2071" s="7">
        <v>3.4954054499999994</v>
      </c>
      <c r="D2071">
        <f t="shared" si="166"/>
        <v>2069</v>
      </c>
      <c r="E2071" s="4">
        <f t="shared" si="162"/>
        <v>4.3446307858339347E-3</v>
      </c>
      <c r="F2071">
        <f t="shared" si="163"/>
        <v>-2.3620471247361614</v>
      </c>
      <c r="G2071">
        <f t="shared" si="164"/>
        <v>0.63079268292682922</v>
      </c>
      <c r="N2071" s="5">
        <v>35965</v>
      </c>
      <c r="O2071">
        <v>8.4637499999999992</v>
      </c>
      <c r="P2071" s="10">
        <f t="shared" si="165"/>
        <v>4.3540915499999997</v>
      </c>
      <c r="Q2071">
        <v>6.7945833333333319</v>
      </c>
      <c r="R2071" s="10">
        <f t="shared" si="165"/>
        <v>3.4954054499999994</v>
      </c>
      <c r="S2071">
        <v>4.3446307858339347E-3</v>
      </c>
      <c r="T2071">
        <v>-2.3620471247361614</v>
      </c>
    </row>
    <row r="2072" spans="1:20" x14ac:dyDescent="0.25">
      <c r="A2072" s="8">
        <v>37907</v>
      </c>
      <c r="B2072" s="7">
        <v>4.8166588499999996</v>
      </c>
      <c r="C2072" s="7">
        <v>3.4919758499999993</v>
      </c>
      <c r="D2072">
        <f t="shared" si="166"/>
        <v>2070</v>
      </c>
      <c r="E2072" s="4">
        <f t="shared" si="162"/>
        <v>4.3425319303818412E-3</v>
      </c>
      <c r="F2072">
        <f t="shared" si="163"/>
        <v>-2.3622569795273449</v>
      </c>
      <c r="G2072">
        <f t="shared" si="164"/>
        <v>0.63109756097560976</v>
      </c>
      <c r="N2072" s="5">
        <v>37907</v>
      </c>
      <c r="O2072">
        <v>9.3629166666666652</v>
      </c>
      <c r="P2072" s="10">
        <f t="shared" si="165"/>
        <v>4.8166588499999996</v>
      </c>
      <c r="Q2072">
        <v>6.787916666666665</v>
      </c>
      <c r="R2072" s="10">
        <f t="shared" si="165"/>
        <v>3.4919758499999993</v>
      </c>
      <c r="S2072">
        <v>4.3425319303818412E-3</v>
      </c>
      <c r="T2072">
        <v>-2.3622569795273449</v>
      </c>
    </row>
    <row r="2073" spans="1:20" x14ac:dyDescent="0.25">
      <c r="A2073" s="8">
        <v>36450</v>
      </c>
      <c r="B2073" s="7">
        <v>5.791522650000001</v>
      </c>
      <c r="C2073" s="7">
        <v>3.4913328000000008</v>
      </c>
      <c r="D2073">
        <f t="shared" si="166"/>
        <v>2071</v>
      </c>
      <c r="E2073" s="4">
        <f t="shared" si="162"/>
        <v>4.3404351018302319E-3</v>
      </c>
      <c r="F2073">
        <f t="shared" si="163"/>
        <v>-2.3624667329638798</v>
      </c>
      <c r="G2073">
        <f t="shared" si="164"/>
        <v>0.63140243902439019</v>
      </c>
      <c r="N2073" s="5">
        <v>36450</v>
      </c>
      <c r="O2073">
        <v>11.257916666666668</v>
      </c>
      <c r="P2073" s="10">
        <f t="shared" si="165"/>
        <v>5.791522650000001</v>
      </c>
      <c r="Q2073">
        <v>6.786666666666668</v>
      </c>
      <c r="R2073" s="10">
        <f t="shared" si="165"/>
        <v>3.4913328000000008</v>
      </c>
      <c r="S2073">
        <v>4.3404351018302319E-3</v>
      </c>
      <c r="T2073">
        <v>-2.3624667329638798</v>
      </c>
    </row>
    <row r="2074" spans="1:20" x14ac:dyDescent="0.25">
      <c r="A2074" s="8">
        <v>36984</v>
      </c>
      <c r="B2074" s="7">
        <v>4.2876430499999998</v>
      </c>
      <c r="C2074" s="7">
        <v>3.4872601500000009</v>
      </c>
      <c r="D2074">
        <f t="shared" si="166"/>
        <v>2072</v>
      </c>
      <c r="E2074" s="4">
        <f t="shared" si="162"/>
        <v>4.3383402972444066E-3</v>
      </c>
      <c r="F2074">
        <f t="shared" si="163"/>
        <v>-2.3626763851436223</v>
      </c>
      <c r="G2074">
        <f t="shared" si="164"/>
        <v>0.63170731707317074</v>
      </c>
      <c r="N2074" s="5">
        <v>36984</v>
      </c>
      <c r="O2074">
        <v>8.3345833333333328</v>
      </c>
      <c r="P2074" s="10">
        <f t="shared" si="165"/>
        <v>4.2876430499999998</v>
      </c>
      <c r="Q2074">
        <v>6.7787500000000014</v>
      </c>
      <c r="R2074" s="10">
        <f t="shared" si="165"/>
        <v>3.4872601500000009</v>
      </c>
      <c r="S2074">
        <v>4.3383402972444066E-3</v>
      </c>
      <c r="T2074">
        <v>-2.3626763851436223</v>
      </c>
    </row>
    <row r="2075" spans="1:20" x14ac:dyDescent="0.25">
      <c r="A2075" s="5">
        <v>38560</v>
      </c>
      <c r="B2075">
        <v>4.2205515</v>
      </c>
      <c r="C2075">
        <v>3.4838305500000009</v>
      </c>
      <c r="D2075">
        <f t="shared" si="166"/>
        <v>2073</v>
      </c>
      <c r="E2075" s="4">
        <f t="shared" si="162"/>
        <v>4.3362475136953255E-3</v>
      </c>
      <c r="F2075">
        <f t="shared" si="163"/>
        <v>-2.3628859361642878</v>
      </c>
      <c r="G2075">
        <f t="shared" si="164"/>
        <v>0.63201219512195117</v>
      </c>
      <c r="N2075" s="5">
        <v>38560</v>
      </c>
      <c r="O2075">
        <v>8.2041666666666657</v>
      </c>
      <c r="P2075" s="10">
        <f t="shared" si="165"/>
        <v>4.2205515</v>
      </c>
      <c r="Q2075">
        <v>6.7720833333333346</v>
      </c>
      <c r="R2075" s="10">
        <f t="shared" si="165"/>
        <v>3.4838305500000009</v>
      </c>
      <c r="S2075">
        <v>4.3362475136953255E-3</v>
      </c>
      <c r="T2075">
        <v>-2.3628859361642878</v>
      </c>
    </row>
    <row r="2076" spans="1:20" x14ac:dyDescent="0.25">
      <c r="A2076" s="8">
        <v>38312</v>
      </c>
      <c r="B2076" s="7">
        <v>4.6747591500000008</v>
      </c>
      <c r="C2076" s="7">
        <v>3.4838305499999995</v>
      </c>
      <c r="D2076">
        <f t="shared" si="166"/>
        <v>2074</v>
      </c>
      <c r="E2076" s="4">
        <f t="shared" si="162"/>
        <v>4.3341567482596006E-3</v>
      </c>
      <c r="F2076">
        <f t="shared" si="163"/>
        <v>-2.3630953861234492</v>
      </c>
      <c r="G2076">
        <f t="shared" si="164"/>
        <v>0.63231707317073171</v>
      </c>
      <c r="N2076" s="5">
        <v>38312</v>
      </c>
      <c r="O2076">
        <v>9.0870833333333341</v>
      </c>
      <c r="P2076" s="10">
        <f t="shared" si="165"/>
        <v>4.6747591500000008</v>
      </c>
      <c r="Q2076">
        <v>6.7720833333333319</v>
      </c>
      <c r="R2076" s="10">
        <f t="shared" si="165"/>
        <v>3.4838305499999995</v>
      </c>
      <c r="S2076">
        <v>4.3341567482596006E-3</v>
      </c>
      <c r="T2076">
        <v>-2.3630953861234492</v>
      </c>
    </row>
    <row r="2077" spans="1:20" x14ac:dyDescent="0.25">
      <c r="A2077" s="5">
        <v>38410</v>
      </c>
      <c r="B2077">
        <v>4.7705736000000005</v>
      </c>
      <c r="C2077">
        <v>3.4834018499999995</v>
      </c>
      <c r="D2077">
        <f t="shared" si="166"/>
        <v>2075</v>
      </c>
      <c r="E2077" s="4">
        <f t="shared" si="162"/>
        <v>4.3320679980194754E-3</v>
      </c>
      <c r="F2077">
        <f t="shared" si="163"/>
        <v>-2.3633047351185383</v>
      </c>
      <c r="G2077">
        <f t="shared" si="164"/>
        <v>0.63262195121951215</v>
      </c>
      <c r="N2077" s="5">
        <v>38410</v>
      </c>
      <c r="O2077">
        <v>9.2733333333333334</v>
      </c>
      <c r="P2077" s="10">
        <f t="shared" si="165"/>
        <v>4.7705736000000005</v>
      </c>
      <c r="Q2077">
        <v>6.7712499999999984</v>
      </c>
      <c r="R2077" s="10">
        <f t="shared" si="165"/>
        <v>3.4834018499999995</v>
      </c>
      <c r="S2077">
        <v>4.3320679980194754E-3</v>
      </c>
      <c r="T2077">
        <v>-2.3633047351185383</v>
      </c>
    </row>
    <row r="2078" spans="1:20" x14ac:dyDescent="0.25">
      <c r="A2078" s="8">
        <v>38173</v>
      </c>
      <c r="B2078" s="7">
        <v>4.2336268499999985</v>
      </c>
      <c r="C2078" s="7">
        <v>3.4829731500000003</v>
      </c>
      <c r="D2078">
        <f t="shared" si="166"/>
        <v>2076</v>
      </c>
      <c r="E2078" s="4">
        <f t="shared" si="162"/>
        <v>4.3299812600628186E-3</v>
      </c>
      <c r="F2078">
        <f t="shared" si="163"/>
        <v>-2.3635139832468472</v>
      </c>
      <c r="G2078">
        <f t="shared" si="164"/>
        <v>0.63292682926829269</v>
      </c>
      <c r="N2078" s="5">
        <v>38173</v>
      </c>
      <c r="O2078">
        <v>8.2295833333333306</v>
      </c>
      <c r="P2078" s="10">
        <f t="shared" si="165"/>
        <v>4.2336268499999985</v>
      </c>
      <c r="Q2078">
        <v>6.7704166666666667</v>
      </c>
      <c r="R2078" s="10">
        <f t="shared" si="165"/>
        <v>3.4829731500000003</v>
      </c>
      <c r="S2078">
        <v>4.3299812600628186E-3</v>
      </c>
      <c r="T2078">
        <v>-2.3635139832468472</v>
      </c>
    </row>
    <row r="2079" spans="1:20" x14ac:dyDescent="0.25">
      <c r="A2079" s="8">
        <v>35628</v>
      </c>
      <c r="B2079" s="7">
        <v>4.1832545999999997</v>
      </c>
      <c r="C2079" s="7">
        <v>3.4793292000000013</v>
      </c>
      <c r="D2079">
        <f t="shared" si="166"/>
        <v>2077</v>
      </c>
      <c r="E2079" s="4">
        <f t="shared" si="162"/>
        <v>4.3278965314831061E-3</v>
      </c>
      <c r="F2079">
        <f t="shared" si="163"/>
        <v>-2.3637231306055262</v>
      </c>
      <c r="G2079">
        <f t="shared" si="164"/>
        <v>0.63323170731707312</v>
      </c>
      <c r="N2079" s="5">
        <v>35628</v>
      </c>
      <c r="O2079">
        <v>8.1316666666666659</v>
      </c>
      <c r="P2079" s="10">
        <f t="shared" si="165"/>
        <v>4.1832545999999997</v>
      </c>
      <c r="Q2079">
        <v>6.7633333333333354</v>
      </c>
      <c r="R2079" s="10">
        <f t="shared" si="165"/>
        <v>3.4793292000000013</v>
      </c>
      <c r="S2079">
        <v>4.3278965314831061E-3</v>
      </c>
      <c r="T2079">
        <v>-2.3637231306055262</v>
      </c>
    </row>
    <row r="2080" spans="1:20" x14ac:dyDescent="0.25">
      <c r="A2080" s="8">
        <v>37401</v>
      </c>
      <c r="B2080" s="7">
        <v>4.9712052</v>
      </c>
      <c r="C2080" s="7">
        <v>3.4793291999999996</v>
      </c>
      <c r="D2080">
        <f t="shared" si="166"/>
        <v>2078</v>
      </c>
      <c r="E2080" s="4">
        <f t="shared" si="162"/>
        <v>4.3258138093794085E-3</v>
      </c>
      <c r="F2080">
        <f t="shared" si="163"/>
        <v>-2.3639321772915856</v>
      </c>
      <c r="G2080">
        <f t="shared" si="164"/>
        <v>0.63353658536585367</v>
      </c>
      <c r="N2080" s="5">
        <v>37401</v>
      </c>
      <c r="O2080">
        <v>9.663333333333334</v>
      </c>
      <c r="P2080" s="10">
        <f t="shared" si="165"/>
        <v>4.9712052</v>
      </c>
      <c r="Q2080">
        <v>6.7633333333333328</v>
      </c>
      <c r="R2080" s="10">
        <f t="shared" si="165"/>
        <v>3.4793291999999996</v>
      </c>
      <c r="S2080">
        <v>4.3258138093794085E-3</v>
      </c>
      <c r="T2080">
        <v>-2.3639321772915856</v>
      </c>
    </row>
    <row r="2081" spans="1:20" x14ac:dyDescent="0.25">
      <c r="A2081" s="8">
        <v>38225</v>
      </c>
      <c r="B2081" s="7">
        <v>4.9336939500000012</v>
      </c>
      <c r="C2081" s="7">
        <v>3.4791148499999998</v>
      </c>
      <c r="D2081">
        <f t="shared" si="166"/>
        <v>2079</v>
      </c>
      <c r="E2081" s="4">
        <f t="shared" si="162"/>
        <v>4.3237330908563786E-3</v>
      </c>
      <c r="F2081">
        <f t="shared" si="163"/>
        <v>-2.3641411234018963</v>
      </c>
      <c r="G2081">
        <f t="shared" si="164"/>
        <v>0.6338414634146341</v>
      </c>
      <c r="N2081" s="5">
        <v>38225</v>
      </c>
      <c r="O2081">
        <v>9.5904166666666697</v>
      </c>
      <c r="P2081" s="10">
        <f t="shared" si="165"/>
        <v>4.9336939500000012</v>
      </c>
      <c r="Q2081">
        <v>6.7629166666666665</v>
      </c>
      <c r="R2081" s="10">
        <f t="shared" si="165"/>
        <v>3.4791148499999998</v>
      </c>
      <c r="S2081">
        <v>4.3237330908563786E-3</v>
      </c>
      <c r="T2081">
        <v>-2.3641411234018963</v>
      </c>
    </row>
    <row r="2082" spans="1:20" x14ac:dyDescent="0.25">
      <c r="A2082" s="8">
        <v>36319</v>
      </c>
      <c r="B2082" s="7">
        <v>4.9870671</v>
      </c>
      <c r="C2082" s="7">
        <v>3.4786861499999997</v>
      </c>
      <c r="D2082">
        <f t="shared" si="166"/>
        <v>2080</v>
      </c>
      <c r="E2082" s="4">
        <f t="shared" si="162"/>
        <v>4.3216543730242359E-3</v>
      </c>
      <c r="F2082">
        <f t="shared" si="163"/>
        <v>-2.3643499690331886</v>
      </c>
      <c r="G2082">
        <f t="shared" si="164"/>
        <v>0.63414634146341464</v>
      </c>
      <c r="N2082" s="5">
        <v>36319</v>
      </c>
      <c r="O2082">
        <v>9.6941666666666659</v>
      </c>
      <c r="P2082" s="10">
        <f t="shared" si="165"/>
        <v>4.9870671</v>
      </c>
      <c r="Q2082">
        <v>6.762083333333333</v>
      </c>
      <c r="R2082" s="10">
        <f t="shared" si="165"/>
        <v>3.4786861499999997</v>
      </c>
      <c r="S2082">
        <v>4.3216543730242359E-3</v>
      </c>
      <c r="T2082">
        <v>-2.3643499690331886</v>
      </c>
    </row>
    <row r="2083" spans="1:20" x14ac:dyDescent="0.25">
      <c r="A2083" s="8">
        <v>37398</v>
      </c>
      <c r="B2083" s="7">
        <v>4.8044408999999995</v>
      </c>
      <c r="C2083" s="7">
        <v>3.4750421999999999</v>
      </c>
      <c r="D2083">
        <f t="shared" si="166"/>
        <v>2081</v>
      </c>
      <c r="E2083" s="4">
        <f t="shared" si="162"/>
        <v>4.3195776529987556E-3</v>
      </c>
      <c r="F2083">
        <f t="shared" si="163"/>
        <v>-2.3645587142820541</v>
      </c>
      <c r="G2083">
        <f t="shared" si="164"/>
        <v>0.63445121951219507</v>
      </c>
      <c r="N2083" s="5">
        <v>37398</v>
      </c>
      <c r="O2083">
        <v>9.3391666666666655</v>
      </c>
      <c r="P2083" s="10">
        <f t="shared" si="165"/>
        <v>4.8044408999999995</v>
      </c>
      <c r="Q2083">
        <v>6.7549999999999999</v>
      </c>
      <c r="R2083" s="10">
        <f t="shared" si="165"/>
        <v>3.4750421999999999</v>
      </c>
      <c r="S2083">
        <v>4.3195776529987556E-3</v>
      </c>
      <c r="T2083">
        <v>-2.3645587142820541</v>
      </c>
    </row>
    <row r="2084" spans="1:20" x14ac:dyDescent="0.25">
      <c r="A2084" s="8">
        <v>37155</v>
      </c>
      <c r="B2084" s="7">
        <v>4.4286853500000003</v>
      </c>
      <c r="C2084" s="7">
        <v>3.4750421999999999</v>
      </c>
      <c r="D2084">
        <f t="shared" si="166"/>
        <v>2082</v>
      </c>
      <c r="E2084" s="4">
        <f t="shared" si="162"/>
        <v>4.3175029279012541E-3</v>
      </c>
      <c r="F2084">
        <f t="shared" si="163"/>
        <v>-2.3647673592449445</v>
      </c>
      <c r="G2084">
        <f t="shared" si="164"/>
        <v>0.63475609756097562</v>
      </c>
      <c r="N2084" s="5">
        <v>37155</v>
      </c>
      <c r="O2084">
        <v>8.6087500000000006</v>
      </c>
      <c r="P2084" s="10">
        <f t="shared" si="165"/>
        <v>4.4286853500000003</v>
      </c>
      <c r="Q2084">
        <v>6.7549999999999999</v>
      </c>
      <c r="R2084" s="10">
        <f t="shared" si="165"/>
        <v>3.4750421999999999</v>
      </c>
      <c r="S2084">
        <v>4.3175029279012541E-3</v>
      </c>
      <c r="T2084">
        <v>-2.3647673592449445</v>
      </c>
    </row>
    <row r="2085" spans="1:20" x14ac:dyDescent="0.25">
      <c r="A2085" s="8">
        <v>37609</v>
      </c>
      <c r="B2085" s="7">
        <v>4.1373836999999991</v>
      </c>
      <c r="C2085" s="7">
        <v>3.475042199999999</v>
      </c>
      <c r="D2085">
        <f t="shared" si="166"/>
        <v>2083</v>
      </c>
      <c r="E2085" s="4">
        <f t="shared" si="162"/>
        <v>4.3154301948585749E-3</v>
      </c>
      <c r="F2085">
        <f t="shared" si="163"/>
        <v>-2.364975904018173</v>
      </c>
      <c r="G2085">
        <f t="shared" si="164"/>
        <v>0.63506097560975605</v>
      </c>
      <c r="N2085" s="5">
        <v>37609</v>
      </c>
      <c r="O2085">
        <v>8.0424999999999986</v>
      </c>
      <c r="P2085" s="10">
        <f t="shared" si="165"/>
        <v>4.1373836999999991</v>
      </c>
      <c r="Q2085">
        <v>6.7549999999999981</v>
      </c>
      <c r="R2085" s="10">
        <f t="shared" si="165"/>
        <v>3.475042199999999</v>
      </c>
      <c r="S2085">
        <v>4.3154301948585749E-3</v>
      </c>
      <c r="T2085">
        <v>-2.364975904018173</v>
      </c>
    </row>
    <row r="2086" spans="1:20" x14ac:dyDescent="0.25">
      <c r="A2086" s="8">
        <v>38202</v>
      </c>
      <c r="B2086" s="7">
        <v>5.1872700000000007</v>
      </c>
      <c r="C2086" s="7">
        <v>3.4748278500000001</v>
      </c>
      <c r="D2086">
        <f t="shared" si="166"/>
        <v>2084</v>
      </c>
      <c r="E2086" s="4">
        <f t="shared" si="162"/>
        <v>4.3133594510030761E-3</v>
      </c>
      <c r="F2086">
        <f t="shared" si="163"/>
        <v>-2.3651843486979138</v>
      </c>
      <c r="G2086">
        <f t="shared" si="164"/>
        <v>0.63536585365853659</v>
      </c>
      <c r="N2086" s="5">
        <v>38202</v>
      </c>
      <c r="O2086">
        <v>10.083333333333334</v>
      </c>
      <c r="P2086" s="10">
        <f t="shared" si="165"/>
        <v>5.1872700000000007</v>
      </c>
      <c r="Q2086">
        <v>6.7545833333333336</v>
      </c>
      <c r="R2086" s="10">
        <f t="shared" si="165"/>
        <v>3.4748278500000001</v>
      </c>
      <c r="S2086">
        <v>4.3133594510030761E-3</v>
      </c>
      <c r="T2086">
        <v>-2.3651843486979138</v>
      </c>
    </row>
    <row r="2087" spans="1:20" x14ac:dyDescent="0.25">
      <c r="A2087" s="8">
        <v>36236</v>
      </c>
      <c r="B2087" s="7">
        <v>4.9913541000000015</v>
      </c>
      <c r="C2087" s="7">
        <v>3.4707551999999997</v>
      </c>
      <c r="D2087">
        <f t="shared" si="166"/>
        <v>2085</v>
      </c>
      <c r="E2087" s="4">
        <f t="shared" si="162"/>
        <v>4.3112906934726193E-3</v>
      </c>
      <c r="F2087">
        <f t="shared" si="163"/>
        <v>-2.3653926933802034</v>
      </c>
      <c r="G2087">
        <f t="shared" si="164"/>
        <v>0.63567073170731703</v>
      </c>
      <c r="N2087" s="5">
        <v>36236</v>
      </c>
      <c r="O2087">
        <v>9.7025000000000023</v>
      </c>
      <c r="P2087" s="10">
        <f t="shared" si="165"/>
        <v>4.9913541000000015</v>
      </c>
      <c r="Q2087">
        <v>6.7466666666666661</v>
      </c>
      <c r="R2087" s="10">
        <f t="shared" si="165"/>
        <v>3.4707551999999997</v>
      </c>
      <c r="S2087">
        <v>4.3112906934726193E-3</v>
      </c>
      <c r="T2087">
        <v>-2.3653926933802034</v>
      </c>
    </row>
    <row r="2088" spans="1:20" x14ac:dyDescent="0.25">
      <c r="A2088" s="8">
        <v>37550</v>
      </c>
      <c r="B2088" s="7">
        <v>5.019648300000001</v>
      </c>
      <c r="C2088" s="7">
        <v>3.4698977999999996</v>
      </c>
      <c r="D2088">
        <f t="shared" si="166"/>
        <v>2086</v>
      </c>
      <c r="E2088" s="4">
        <f t="shared" si="162"/>
        <v>4.3092239194105521E-3</v>
      </c>
      <c r="F2088">
        <f t="shared" si="163"/>
        <v>-2.3656009381609389</v>
      </c>
      <c r="G2088">
        <f t="shared" si="164"/>
        <v>0.63597560975609757</v>
      </c>
      <c r="N2088" s="5">
        <v>37550</v>
      </c>
      <c r="O2088">
        <v>9.7575000000000021</v>
      </c>
      <c r="P2088" s="10">
        <f t="shared" si="165"/>
        <v>5.019648300000001</v>
      </c>
      <c r="Q2088">
        <v>6.7449999999999992</v>
      </c>
      <c r="R2088" s="10">
        <f t="shared" si="165"/>
        <v>3.4698977999999996</v>
      </c>
      <c r="S2088">
        <v>4.3092239194105521E-3</v>
      </c>
      <c r="T2088">
        <v>-2.3656009381609389</v>
      </c>
    </row>
    <row r="2089" spans="1:20" x14ac:dyDescent="0.25">
      <c r="A2089" s="5">
        <v>38446</v>
      </c>
      <c r="B2089">
        <v>4.3870548521739128</v>
      </c>
      <c r="C2089">
        <v>3.4695622956521728</v>
      </c>
      <c r="D2089">
        <f t="shared" si="166"/>
        <v>2087</v>
      </c>
      <c r="E2089" s="4">
        <f t="shared" si="162"/>
        <v>4.3071591259656976E-3</v>
      </c>
      <c r="F2089">
        <f t="shared" si="163"/>
        <v>-2.3658090831358809</v>
      </c>
      <c r="G2089">
        <f t="shared" si="164"/>
        <v>0.636280487804878</v>
      </c>
      <c r="N2089" s="5">
        <v>38446</v>
      </c>
      <c r="O2089">
        <v>8.5278260869565212</v>
      </c>
      <c r="P2089" s="10">
        <f t="shared" si="165"/>
        <v>4.3870548521739128</v>
      </c>
      <c r="Q2089">
        <v>6.7443478260869538</v>
      </c>
      <c r="R2089" s="10">
        <f t="shared" si="165"/>
        <v>3.4695622956521728</v>
      </c>
      <c r="S2089">
        <v>4.3071591259656976E-3</v>
      </c>
      <c r="T2089">
        <v>-2.3658090831358809</v>
      </c>
    </row>
    <row r="2090" spans="1:20" x14ac:dyDescent="0.25">
      <c r="A2090" s="8">
        <v>36721</v>
      </c>
      <c r="B2090" s="7">
        <v>5.1416134499999986</v>
      </c>
      <c r="C2090" s="7">
        <v>3.4668968999999996</v>
      </c>
      <c r="D2090">
        <f t="shared" si="166"/>
        <v>2088</v>
      </c>
      <c r="E2090" s="4">
        <f t="shared" si="162"/>
        <v>4.3050963102923426E-3</v>
      </c>
      <c r="F2090">
        <f t="shared" si="163"/>
        <v>-2.3660171284006517</v>
      </c>
      <c r="G2090">
        <f t="shared" si="164"/>
        <v>0.63658536585365855</v>
      </c>
      <c r="N2090" s="5">
        <v>36721</v>
      </c>
      <c r="O2090">
        <v>9.9945833333333312</v>
      </c>
      <c r="P2090" s="10">
        <f t="shared" si="165"/>
        <v>5.1416134499999986</v>
      </c>
      <c r="Q2090">
        <v>6.7391666666666659</v>
      </c>
      <c r="R2090" s="10">
        <f t="shared" si="165"/>
        <v>3.4668968999999996</v>
      </c>
      <c r="S2090">
        <v>4.3050963102923426E-3</v>
      </c>
      <c r="T2090">
        <v>-2.3660171284006517</v>
      </c>
    </row>
    <row r="2091" spans="1:20" x14ac:dyDescent="0.25">
      <c r="A2091" s="8">
        <v>38156</v>
      </c>
      <c r="B2091" s="7">
        <v>4.4709123000000011</v>
      </c>
      <c r="C2091" s="7">
        <v>3.4666825499999994</v>
      </c>
      <c r="D2091">
        <f t="shared" si="166"/>
        <v>2089</v>
      </c>
      <c r="E2091" s="4">
        <f t="shared" si="162"/>
        <v>4.3030354695502201E-3</v>
      </c>
      <c r="F2091">
        <f t="shared" si="163"/>
        <v>-2.3662250740507358</v>
      </c>
      <c r="G2091">
        <f t="shared" si="164"/>
        <v>0.63689024390243898</v>
      </c>
      <c r="N2091" s="5">
        <v>38156</v>
      </c>
      <c r="O2091">
        <v>8.6908333333333356</v>
      </c>
      <c r="P2091" s="10">
        <f t="shared" si="165"/>
        <v>4.4709123000000011</v>
      </c>
      <c r="Q2091">
        <v>6.7387499999999987</v>
      </c>
      <c r="R2091" s="10">
        <f t="shared" si="165"/>
        <v>3.4666825499999994</v>
      </c>
      <c r="S2091">
        <v>4.3030354695502201E-3</v>
      </c>
      <c r="T2091">
        <v>-2.3662250740507358</v>
      </c>
    </row>
    <row r="2092" spans="1:20" x14ac:dyDescent="0.25">
      <c r="A2092" s="8">
        <v>38223</v>
      </c>
      <c r="B2092" s="7">
        <v>4.2788547000000001</v>
      </c>
      <c r="C2092" s="7">
        <v>3.4621812000000003</v>
      </c>
      <c r="D2092">
        <f t="shared" si="166"/>
        <v>2090</v>
      </c>
      <c r="E2092" s="4">
        <f t="shared" si="162"/>
        <v>4.300976600904503E-3</v>
      </c>
      <c r="F2092">
        <f t="shared" si="163"/>
        <v>-2.3664329201814809</v>
      </c>
      <c r="G2092">
        <f t="shared" si="164"/>
        <v>0.63719512195121952</v>
      </c>
      <c r="N2092" s="5">
        <v>38223</v>
      </c>
      <c r="O2092">
        <v>8.3175000000000008</v>
      </c>
      <c r="P2092" s="10">
        <f t="shared" si="165"/>
        <v>4.2788547000000001</v>
      </c>
      <c r="Q2092">
        <v>6.73</v>
      </c>
      <c r="R2092" s="10">
        <f t="shared" si="165"/>
        <v>3.4621812000000003</v>
      </c>
      <c r="S2092">
        <v>4.300976600904503E-3</v>
      </c>
      <c r="T2092">
        <v>-2.3664329201814809</v>
      </c>
    </row>
    <row r="2093" spans="1:20" x14ac:dyDescent="0.25">
      <c r="A2093" s="8">
        <v>37426</v>
      </c>
      <c r="B2093" s="7">
        <v>4.6121689500000009</v>
      </c>
      <c r="C2093" s="7">
        <v>3.4621811999999998</v>
      </c>
      <c r="D2093">
        <f t="shared" si="166"/>
        <v>2091</v>
      </c>
      <c r="E2093" s="4">
        <f t="shared" si="162"/>
        <v>4.2989197015257819E-3</v>
      </c>
      <c r="F2093">
        <f t="shared" si="163"/>
        <v>-2.3666406668880988</v>
      </c>
      <c r="G2093">
        <f t="shared" si="164"/>
        <v>0.63749999999999996</v>
      </c>
      <c r="N2093" s="5">
        <v>37426</v>
      </c>
      <c r="O2093">
        <v>8.9654166666666679</v>
      </c>
      <c r="P2093" s="10">
        <f t="shared" si="165"/>
        <v>4.6121689500000009</v>
      </c>
      <c r="Q2093">
        <v>6.7299999999999995</v>
      </c>
      <c r="R2093" s="10">
        <f t="shared" si="165"/>
        <v>3.4621811999999998</v>
      </c>
      <c r="S2093">
        <v>4.2989197015257819E-3</v>
      </c>
      <c r="T2093">
        <v>-2.3666406668880988</v>
      </c>
    </row>
    <row r="2094" spans="1:20" x14ac:dyDescent="0.25">
      <c r="A2094" s="8">
        <v>35786</v>
      </c>
      <c r="B2094" s="7">
        <v>4.8044409000000012</v>
      </c>
      <c r="C2094" s="7">
        <v>3.4583229000000002</v>
      </c>
      <c r="D2094">
        <f t="shared" si="166"/>
        <v>2092</v>
      </c>
      <c r="E2094" s="4">
        <f t="shared" si="162"/>
        <v>4.2968647685900632E-3</v>
      </c>
      <c r="F2094">
        <f t="shared" si="163"/>
        <v>-2.3668483142656638</v>
      </c>
      <c r="G2094">
        <f t="shared" si="164"/>
        <v>0.6378048780487805</v>
      </c>
      <c r="N2094" s="5">
        <v>35786</v>
      </c>
      <c r="O2094">
        <v>9.3391666666666691</v>
      </c>
      <c r="P2094" s="10">
        <f t="shared" si="165"/>
        <v>4.8044409000000012</v>
      </c>
      <c r="Q2094">
        <v>6.7225000000000001</v>
      </c>
      <c r="R2094" s="10">
        <f t="shared" si="165"/>
        <v>3.4583229000000002</v>
      </c>
      <c r="S2094">
        <v>4.2968647685900632E-3</v>
      </c>
      <c r="T2094">
        <v>-2.3668483142656638</v>
      </c>
    </row>
    <row r="2095" spans="1:20" x14ac:dyDescent="0.25">
      <c r="A2095" s="8">
        <v>37497</v>
      </c>
      <c r="B2095" s="7">
        <v>4.7495672999999998</v>
      </c>
      <c r="C2095" s="7">
        <v>3.4583229000000002</v>
      </c>
      <c r="D2095">
        <f t="shared" si="166"/>
        <v>2093</v>
      </c>
      <c r="E2095" s="4">
        <f t="shared" si="162"/>
        <v>4.2948117992787438E-3</v>
      </c>
      <c r="F2095">
        <f t="shared" si="163"/>
        <v>-2.3670558624091136</v>
      </c>
      <c r="G2095">
        <f t="shared" si="164"/>
        <v>0.63810975609756093</v>
      </c>
      <c r="N2095" s="5">
        <v>37497</v>
      </c>
      <c r="O2095">
        <v>9.2324999999999999</v>
      </c>
      <c r="P2095" s="10">
        <f t="shared" si="165"/>
        <v>4.7495672999999998</v>
      </c>
      <c r="Q2095">
        <v>6.7225000000000001</v>
      </c>
      <c r="R2095" s="10">
        <f t="shared" si="165"/>
        <v>3.4583229000000002</v>
      </c>
      <c r="S2095">
        <v>4.2948117992787438E-3</v>
      </c>
      <c r="T2095">
        <v>-2.3670558624091136</v>
      </c>
    </row>
    <row r="2096" spans="1:20" x14ac:dyDescent="0.25">
      <c r="A2096" s="8">
        <v>35714</v>
      </c>
      <c r="B2096" s="7">
        <v>4.8621010499999997</v>
      </c>
      <c r="C2096" s="7">
        <v>3.4578942000000001</v>
      </c>
      <c r="D2096">
        <f t="shared" si="166"/>
        <v>2094</v>
      </c>
      <c r="E2096" s="4">
        <f t="shared" si="162"/>
        <v>4.2927607907786106E-3</v>
      </c>
      <c r="F2096">
        <f t="shared" si="163"/>
        <v>-2.3672633114132506</v>
      </c>
      <c r="G2096">
        <f t="shared" si="164"/>
        <v>0.63841463414634148</v>
      </c>
      <c r="N2096" s="5">
        <v>35714</v>
      </c>
      <c r="O2096">
        <v>9.4512499999999999</v>
      </c>
      <c r="P2096" s="10">
        <f t="shared" si="165"/>
        <v>4.8621010499999997</v>
      </c>
      <c r="Q2096">
        <v>6.7216666666666667</v>
      </c>
      <c r="R2096" s="10">
        <f t="shared" si="165"/>
        <v>3.4578942000000001</v>
      </c>
      <c r="S2096">
        <v>4.2927607907786106E-3</v>
      </c>
      <c r="T2096">
        <v>-2.3672633114132506</v>
      </c>
    </row>
    <row r="2097" spans="1:20" x14ac:dyDescent="0.25">
      <c r="A2097" s="8">
        <v>37816</v>
      </c>
      <c r="B2097" s="7">
        <v>4.7050682400000001</v>
      </c>
      <c r="C2097" s="7">
        <v>3.4547218200000005</v>
      </c>
      <c r="D2097">
        <f t="shared" si="166"/>
        <v>2095</v>
      </c>
      <c r="E2097" s="4">
        <f t="shared" si="162"/>
        <v>4.2907117402818194E-3</v>
      </c>
      <c r="F2097">
        <f t="shared" si="163"/>
        <v>-2.367470661372741</v>
      </c>
      <c r="G2097">
        <f t="shared" si="164"/>
        <v>0.63871951219512191</v>
      </c>
      <c r="N2097" s="5">
        <v>37816</v>
      </c>
      <c r="O2097">
        <v>9.1460000000000008</v>
      </c>
      <c r="P2097" s="10">
        <f t="shared" si="165"/>
        <v>4.7050682400000001</v>
      </c>
      <c r="Q2097">
        <v>6.7155000000000005</v>
      </c>
      <c r="R2097" s="10">
        <f t="shared" si="165"/>
        <v>3.4547218200000005</v>
      </c>
      <c r="S2097">
        <v>4.2907117402818194E-3</v>
      </c>
      <c r="T2097">
        <v>-2.367470661372741</v>
      </c>
    </row>
    <row r="2098" spans="1:20" x14ac:dyDescent="0.25">
      <c r="A2098" s="8">
        <v>36014</v>
      </c>
      <c r="B2098" s="7">
        <v>5.1789103499999989</v>
      </c>
      <c r="C2098" s="7">
        <v>3.4546789499999995</v>
      </c>
      <c r="D2098">
        <f t="shared" si="166"/>
        <v>2096</v>
      </c>
      <c r="E2098" s="4">
        <f t="shared" si="162"/>
        <v>4.2886646449858835E-3</v>
      </c>
      <c r="F2098">
        <f t="shared" si="163"/>
        <v>-2.3676779123821161</v>
      </c>
      <c r="G2098">
        <f t="shared" si="164"/>
        <v>0.63902439024390245</v>
      </c>
      <c r="N2098" s="5">
        <v>36014</v>
      </c>
      <c r="O2098">
        <v>10.067083333333331</v>
      </c>
      <c r="P2098" s="10">
        <f t="shared" si="165"/>
        <v>5.1789103499999989</v>
      </c>
      <c r="Q2098">
        <v>6.7154166666666653</v>
      </c>
      <c r="R2098" s="10">
        <f t="shared" si="165"/>
        <v>3.4546789499999995</v>
      </c>
      <c r="S2098">
        <v>4.2886646449858835E-3</v>
      </c>
      <c r="T2098">
        <v>-2.3676779123821161</v>
      </c>
    </row>
    <row r="2099" spans="1:20" x14ac:dyDescent="0.25">
      <c r="A2099" s="8">
        <v>36572</v>
      </c>
      <c r="B2099" s="7">
        <v>5.1707650500000009</v>
      </c>
      <c r="C2099" s="7">
        <v>3.4544646000000006</v>
      </c>
      <c r="D2099">
        <f t="shared" si="166"/>
        <v>2097</v>
      </c>
      <c r="E2099" s="4">
        <f t="shared" si="162"/>
        <v>4.2866195020936628E-3</v>
      </c>
      <c r="F2099">
        <f t="shared" si="163"/>
        <v>-2.3678850645357707</v>
      </c>
      <c r="G2099">
        <f t="shared" si="164"/>
        <v>0.63932926829268288</v>
      </c>
      <c r="N2099" s="5">
        <v>36572</v>
      </c>
      <c r="O2099">
        <v>10.051250000000001</v>
      </c>
      <c r="P2099" s="10">
        <f t="shared" si="165"/>
        <v>5.1707650500000009</v>
      </c>
      <c r="Q2099">
        <v>6.7150000000000007</v>
      </c>
      <c r="R2099" s="10">
        <f t="shared" si="165"/>
        <v>3.4544646000000006</v>
      </c>
      <c r="S2099">
        <v>4.2866195020936628E-3</v>
      </c>
      <c r="T2099">
        <v>-2.3678850645357707</v>
      </c>
    </row>
    <row r="2100" spans="1:20" x14ac:dyDescent="0.25">
      <c r="A2100" s="8">
        <v>35700</v>
      </c>
      <c r="B2100" s="7">
        <v>4.5705850499999991</v>
      </c>
      <c r="C2100" s="7">
        <v>3.4540359</v>
      </c>
      <c r="D2100">
        <f t="shared" si="166"/>
        <v>2098</v>
      </c>
      <c r="E2100" s="4">
        <f t="shared" si="162"/>
        <v>4.2845763088133508E-3</v>
      </c>
      <c r="F2100">
        <f t="shared" si="163"/>
        <v>-2.3680921179279659</v>
      </c>
      <c r="G2100">
        <f t="shared" si="164"/>
        <v>0.63963414634146343</v>
      </c>
      <c r="N2100" s="5">
        <v>35700</v>
      </c>
      <c r="O2100">
        <v>8.8845833333333317</v>
      </c>
      <c r="P2100" s="10">
        <f t="shared" si="165"/>
        <v>4.5705850499999991</v>
      </c>
      <c r="Q2100">
        <v>6.7141666666666664</v>
      </c>
      <c r="R2100" s="10">
        <f t="shared" si="165"/>
        <v>3.4540359</v>
      </c>
      <c r="S2100">
        <v>4.2845763088133508E-3</v>
      </c>
      <c r="T2100">
        <v>-2.3680921179279659</v>
      </c>
    </row>
    <row r="2101" spans="1:20" x14ac:dyDescent="0.25">
      <c r="A2101" s="8">
        <v>37859</v>
      </c>
      <c r="B2101" s="7">
        <v>4.2822843000000006</v>
      </c>
      <c r="C2101" s="7">
        <v>3.4540359</v>
      </c>
      <c r="D2101">
        <f t="shared" si="166"/>
        <v>2099</v>
      </c>
      <c r="E2101" s="4">
        <f t="shared" si="162"/>
        <v>4.2825350623584618E-3</v>
      </c>
      <c r="F2101">
        <f t="shared" si="163"/>
        <v>-2.3682990726528272</v>
      </c>
      <c r="G2101">
        <f t="shared" si="164"/>
        <v>0.63993902439024386</v>
      </c>
      <c r="N2101" s="5">
        <v>37859</v>
      </c>
      <c r="O2101">
        <v>8.3241666666666685</v>
      </c>
      <c r="P2101" s="10">
        <f t="shared" si="165"/>
        <v>4.2822843000000006</v>
      </c>
      <c r="Q2101">
        <v>6.7141666666666664</v>
      </c>
      <c r="R2101" s="10">
        <f t="shared" si="165"/>
        <v>3.4540359</v>
      </c>
      <c r="S2101">
        <v>4.2825350623584618E-3</v>
      </c>
      <c r="T2101">
        <v>-2.3682990726528272</v>
      </c>
    </row>
    <row r="2102" spans="1:20" x14ac:dyDescent="0.25">
      <c r="A2102" s="8">
        <v>36484</v>
      </c>
      <c r="B2102" s="7">
        <v>4.9832088000000008</v>
      </c>
      <c r="C2102" s="7">
        <v>3.4538215500000002</v>
      </c>
      <c r="D2102">
        <f t="shared" si="166"/>
        <v>2100</v>
      </c>
      <c r="E2102" s="4">
        <f t="shared" si="162"/>
        <v>4.2804957599478152E-3</v>
      </c>
      <c r="F2102">
        <f t="shared" si="163"/>
        <v>-2.3685059288043462</v>
      </c>
      <c r="G2102">
        <f t="shared" si="164"/>
        <v>0.6402439024390244</v>
      </c>
      <c r="N2102" s="5">
        <v>36484</v>
      </c>
      <c r="O2102">
        <v>9.6866666666666674</v>
      </c>
      <c r="P2102" s="10">
        <f t="shared" si="165"/>
        <v>4.9832088000000008</v>
      </c>
      <c r="Q2102">
        <v>6.7137500000000001</v>
      </c>
      <c r="R2102" s="10">
        <f t="shared" si="165"/>
        <v>3.4538215500000002</v>
      </c>
      <c r="S2102">
        <v>4.2804957599478152E-3</v>
      </c>
      <c r="T2102">
        <v>-2.3685059288043462</v>
      </c>
    </row>
    <row r="2103" spans="1:20" x14ac:dyDescent="0.25">
      <c r="A2103" s="8">
        <v>36399</v>
      </c>
      <c r="B2103" s="7">
        <v>5.3291697000000013</v>
      </c>
      <c r="C2103" s="7">
        <v>3.4501776000000008</v>
      </c>
      <c r="D2103">
        <f t="shared" si="166"/>
        <v>2101</v>
      </c>
      <c r="E2103" s="4">
        <f t="shared" si="162"/>
        <v>4.2784583988055265E-3</v>
      </c>
      <c r="F2103">
        <f t="shared" si="163"/>
        <v>-2.3687126864763797</v>
      </c>
      <c r="G2103">
        <f t="shared" si="164"/>
        <v>0.64054878048780484</v>
      </c>
      <c r="N2103" s="5">
        <v>36399</v>
      </c>
      <c r="O2103">
        <v>10.359166666666669</v>
      </c>
      <c r="P2103" s="10">
        <f t="shared" si="165"/>
        <v>5.3291697000000013</v>
      </c>
      <c r="Q2103">
        <v>6.7066666666666679</v>
      </c>
      <c r="R2103" s="10">
        <f t="shared" si="165"/>
        <v>3.4501776000000008</v>
      </c>
      <c r="S2103">
        <v>4.2784583988055265E-3</v>
      </c>
      <c r="T2103">
        <v>-2.3687126864763797</v>
      </c>
    </row>
    <row r="2104" spans="1:20" x14ac:dyDescent="0.25">
      <c r="A2104" s="8">
        <v>36658</v>
      </c>
      <c r="B2104" s="7">
        <v>5.4500631000000004</v>
      </c>
      <c r="C2104" s="7">
        <v>3.449963250000001</v>
      </c>
      <c r="D2104">
        <f t="shared" si="166"/>
        <v>2102</v>
      </c>
      <c r="E2104" s="4">
        <f t="shared" si="162"/>
        <v>4.2764229761609943E-3</v>
      </c>
      <c r="F2104">
        <f t="shared" si="163"/>
        <v>-2.3689193457626505</v>
      </c>
      <c r="G2104">
        <f t="shared" si="164"/>
        <v>0.64085365853658538</v>
      </c>
      <c r="N2104" s="5">
        <v>36658</v>
      </c>
      <c r="O2104">
        <v>10.594166666666668</v>
      </c>
      <c r="P2104" s="10">
        <f t="shared" si="165"/>
        <v>5.4500631000000004</v>
      </c>
      <c r="Q2104">
        <v>6.7062500000000016</v>
      </c>
      <c r="R2104" s="10">
        <f t="shared" si="165"/>
        <v>3.449963250000001</v>
      </c>
      <c r="S2104">
        <v>4.2764229761609943E-3</v>
      </c>
      <c r="T2104">
        <v>-2.3689193457626505</v>
      </c>
    </row>
    <row r="2105" spans="1:20" x14ac:dyDescent="0.25">
      <c r="A2105" s="8">
        <v>35502</v>
      </c>
      <c r="B2105" s="7">
        <v>4.6372479000000002</v>
      </c>
      <c r="C2105" s="7">
        <v>3.4452475500000004</v>
      </c>
      <c r="D2105">
        <f t="shared" si="166"/>
        <v>2103</v>
      </c>
      <c r="E2105" s="4">
        <f t="shared" si="162"/>
        <v>4.2743894892488879E-3</v>
      </c>
      <c r="F2105">
        <f t="shared" si="163"/>
        <v>-2.3691259067567483</v>
      </c>
      <c r="G2105">
        <f t="shared" si="164"/>
        <v>0.64115853658536581</v>
      </c>
      <c r="N2105" s="5">
        <v>35502</v>
      </c>
      <c r="O2105">
        <v>9.0141666666666662</v>
      </c>
      <c r="P2105" s="10">
        <f t="shared" si="165"/>
        <v>4.6372479000000002</v>
      </c>
      <c r="Q2105">
        <v>6.6970833333333344</v>
      </c>
      <c r="R2105" s="10">
        <f t="shared" si="165"/>
        <v>3.4452475500000004</v>
      </c>
      <c r="S2105">
        <v>4.2743894892488879E-3</v>
      </c>
      <c r="T2105">
        <v>-2.3691259067567483</v>
      </c>
    </row>
    <row r="2106" spans="1:20" x14ac:dyDescent="0.25">
      <c r="A2106" s="8">
        <v>36757</v>
      </c>
      <c r="B2106" s="7">
        <v>6.1707078000000024</v>
      </c>
      <c r="C2106" s="7">
        <v>3.441817949999999</v>
      </c>
      <c r="D2106">
        <f t="shared" si="166"/>
        <v>2104</v>
      </c>
      <c r="E2106" s="4">
        <f t="shared" si="162"/>
        <v>4.2723579353091306E-3</v>
      </c>
      <c r="F2106">
        <f t="shared" si="163"/>
        <v>-2.3693323695521284</v>
      </c>
      <c r="G2106">
        <f t="shared" si="164"/>
        <v>0.64146341463414636</v>
      </c>
      <c r="N2106" s="5">
        <v>36757</v>
      </c>
      <c r="O2106">
        <v>11.995000000000005</v>
      </c>
      <c r="P2106" s="10">
        <f t="shared" si="165"/>
        <v>6.1707078000000024</v>
      </c>
      <c r="Q2106">
        <v>6.6904166666666649</v>
      </c>
      <c r="R2106" s="10">
        <f t="shared" si="165"/>
        <v>3.441817949999999</v>
      </c>
      <c r="S2106">
        <v>4.2723579353091306E-3</v>
      </c>
      <c r="T2106">
        <v>-2.3693323695521284</v>
      </c>
    </row>
    <row r="2107" spans="1:20" x14ac:dyDescent="0.25">
      <c r="A2107" s="8">
        <v>35768</v>
      </c>
      <c r="B2107" s="7">
        <v>4.3428534857142864</v>
      </c>
      <c r="C2107" s="7">
        <v>3.4379290285714288</v>
      </c>
      <c r="D2107">
        <f t="shared" si="166"/>
        <v>2105</v>
      </c>
      <c r="E2107" s="4">
        <f t="shared" si="162"/>
        <v>4.2703283115868938E-3</v>
      </c>
      <c r="F2107">
        <f t="shared" si="163"/>
        <v>-2.3695387342421141</v>
      </c>
      <c r="G2107">
        <f t="shared" si="164"/>
        <v>0.64176829268292679</v>
      </c>
      <c r="N2107" s="5">
        <v>35768</v>
      </c>
      <c r="O2107">
        <v>8.4419047619047625</v>
      </c>
      <c r="P2107" s="10">
        <f t="shared" si="165"/>
        <v>4.3428534857142864</v>
      </c>
      <c r="Q2107">
        <v>6.6828571428571433</v>
      </c>
      <c r="R2107" s="10">
        <f t="shared" si="165"/>
        <v>3.4379290285714288</v>
      </c>
      <c r="S2107">
        <v>4.2703283115868938E-3</v>
      </c>
      <c r="T2107">
        <v>-2.3695387342421141</v>
      </c>
    </row>
    <row r="2108" spans="1:20" x14ac:dyDescent="0.25">
      <c r="A2108" s="8">
        <v>36445</v>
      </c>
      <c r="B2108" s="7">
        <v>6.5751862499999998</v>
      </c>
      <c r="C2108" s="7">
        <v>3.4371022499999992</v>
      </c>
      <c r="D2108">
        <f t="shared" si="166"/>
        <v>2106</v>
      </c>
      <c r="E2108" s="4">
        <f t="shared" si="162"/>
        <v>4.2683006153325783E-3</v>
      </c>
      <c r="F2108">
        <f t="shared" si="163"/>
        <v>-2.3697450009198948</v>
      </c>
      <c r="G2108">
        <f t="shared" si="164"/>
        <v>0.64207317073170733</v>
      </c>
      <c r="N2108" s="5">
        <v>36445</v>
      </c>
      <c r="O2108">
        <v>12.78125</v>
      </c>
      <c r="P2108" s="10">
        <f t="shared" si="165"/>
        <v>6.5751862499999998</v>
      </c>
      <c r="Q2108">
        <v>6.6812499999999986</v>
      </c>
      <c r="R2108" s="10">
        <f t="shared" si="165"/>
        <v>3.4371022499999992</v>
      </c>
      <c r="S2108">
        <v>4.2683006153325783E-3</v>
      </c>
      <c r="T2108">
        <v>-2.3697450009198948</v>
      </c>
    </row>
    <row r="2109" spans="1:20" x14ac:dyDescent="0.25">
      <c r="A2109" s="8">
        <v>37788</v>
      </c>
      <c r="B2109" s="7">
        <v>5.3169517500000003</v>
      </c>
      <c r="C2109" s="7">
        <v>3.4371022499999992</v>
      </c>
      <c r="D2109">
        <f t="shared" si="166"/>
        <v>2107</v>
      </c>
      <c r="E2109" s="4">
        <f t="shared" si="162"/>
        <v>4.2662748438018093E-3</v>
      </c>
      <c r="F2109">
        <f t="shared" si="163"/>
        <v>-2.3699511696785271</v>
      </c>
      <c r="G2109">
        <f t="shared" si="164"/>
        <v>0.64237804878048776</v>
      </c>
      <c r="N2109" s="5">
        <v>37788</v>
      </c>
      <c r="O2109">
        <v>10.335416666666667</v>
      </c>
      <c r="P2109" s="10">
        <f t="shared" si="165"/>
        <v>5.3169517500000003</v>
      </c>
      <c r="Q2109">
        <v>6.6812499999999986</v>
      </c>
      <c r="R2109" s="10">
        <f t="shared" si="165"/>
        <v>3.4371022499999992</v>
      </c>
      <c r="S2109">
        <v>4.2662748438018093E-3</v>
      </c>
      <c r="T2109">
        <v>-2.3699511696785271</v>
      </c>
    </row>
    <row r="2110" spans="1:20" x14ac:dyDescent="0.25">
      <c r="A2110" s="8">
        <v>36364</v>
      </c>
      <c r="B2110" s="7">
        <v>4.8305916</v>
      </c>
      <c r="C2110" s="7">
        <v>3.4346698434782601</v>
      </c>
      <c r="D2110">
        <f t="shared" si="166"/>
        <v>2108</v>
      </c>
      <c r="E2110" s="4">
        <f t="shared" si="162"/>
        <v>4.2642509942554131E-3</v>
      </c>
      <c r="F2110">
        <f t="shared" si="163"/>
        <v>-2.3701572406109359</v>
      </c>
      <c r="G2110">
        <f t="shared" si="164"/>
        <v>0.64268292682926831</v>
      </c>
      <c r="N2110" s="5">
        <v>36364</v>
      </c>
      <c r="O2110">
        <v>9.39</v>
      </c>
      <c r="P2110" s="10">
        <f t="shared" si="165"/>
        <v>4.8305916</v>
      </c>
      <c r="Q2110">
        <v>6.6765217391304335</v>
      </c>
      <c r="R2110" s="10">
        <f t="shared" si="165"/>
        <v>3.4346698434782601</v>
      </c>
      <c r="S2110">
        <v>4.2642509942554131E-3</v>
      </c>
      <c r="T2110">
        <v>-2.3701572406109359</v>
      </c>
    </row>
    <row r="2111" spans="1:20" x14ac:dyDescent="0.25">
      <c r="A2111" s="8">
        <v>37499</v>
      </c>
      <c r="B2111" s="7">
        <v>5.1242511000000004</v>
      </c>
      <c r="C2111" s="7">
        <v>3.4334583000000003</v>
      </c>
      <c r="D2111">
        <f t="shared" si="166"/>
        <v>2109</v>
      </c>
      <c r="E2111" s="4">
        <f t="shared" si="162"/>
        <v>4.2622290639594169E-3</v>
      </c>
      <c r="F2111">
        <f t="shared" si="163"/>
        <v>-2.3703632138099135</v>
      </c>
      <c r="G2111">
        <f t="shared" si="164"/>
        <v>0.64298780487804874</v>
      </c>
      <c r="N2111" s="5">
        <v>37499</v>
      </c>
      <c r="O2111">
        <v>9.9608333333333334</v>
      </c>
      <c r="P2111" s="10">
        <f t="shared" si="165"/>
        <v>5.1242511000000004</v>
      </c>
      <c r="Q2111">
        <v>6.6741666666666672</v>
      </c>
      <c r="R2111" s="10">
        <f t="shared" si="165"/>
        <v>3.4334583000000003</v>
      </c>
      <c r="S2111">
        <v>4.2622290639594169E-3</v>
      </c>
      <c r="T2111">
        <v>-2.3703632138099135</v>
      </c>
    </row>
    <row r="2112" spans="1:20" x14ac:dyDescent="0.25">
      <c r="A2112" s="5">
        <v>38386</v>
      </c>
      <c r="B2112">
        <v>4.5416477999999998</v>
      </c>
      <c r="C2112">
        <v>3.4334583000000003</v>
      </c>
      <c r="D2112">
        <f t="shared" si="166"/>
        <v>2110</v>
      </c>
      <c r="E2112" s="4">
        <f t="shared" si="162"/>
        <v>4.2602090501850289E-3</v>
      </c>
      <c r="F2112">
        <f t="shared" si="163"/>
        <v>-2.3705690893681197</v>
      </c>
      <c r="G2112">
        <f t="shared" si="164"/>
        <v>0.64329268292682928</v>
      </c>
      <c r="N2112" s="5">
        <v>38386</v>
      </c>
      <c r="O2112">
        <v>8.8283333333333331</v>
      </c>
      <c r="P2112" s="10">
        <f t="shared" si="165"/>
        <v>4.5416477999999998</v>
      </c>
      <c r="Q2112">
        <v>6.6741666666666672</v>
      </c>
      <c r="R2112" s="10">
        <f t="shared" si="165"/>
        <v>3.4334583000000003</v>
      </c>
      <c r="S2112">
        <v>4.2602090501850289E-3</v>
      </c>
      <c r="T2112">
        <v>-2.3705690893681197</v>
      </c>
    </row>
    <row r="2113" spans="1:20" x14ac:dyDescent="0.25">
      <c r="A2113" s="8">
        <v>37338</v>
      </c>
      <c r="B2113" s="7">
        <v>4.249917449999999</v>
      </c>
      <c r="C2113" s="7">
        <v>3.4332439499999996</v>
      </c>
      <c r="D2113">
        <f t="shared" si="166"/>
        <v>2111</v>
      </c>
      <c r="E2113" s="4">
        <f t="shared" si="162"/>
        <v>4.2581909502086264E-3</v>
      </c>
      <c r="F2113">
        <f t="shared" si="163"/>
        <v>-2.3707748673780835</v>
      </c>
      <c r="G2113">
        <f t="shared" si="164"/>
        <v>0.64359756097560972</v>
      </c>
      <c r="N2113" s="5">
        <v>37338</v>
      </c>
      <c r="O2113">
        <v>8.2612499999999986</v>
      </c>
      <c r="P2113" s="10">
        <f t="shared" si="165"/>
        <v>4.249917449999999</v>
      </c>
      <c r="Q2113">
        <v>6.6737499999999992</v>
      </c>
      <c r="R2113" s="10">
        <f t="shared" si="165"/>
        <v>3.4332439499999996</v>
      </c>
      <c r="S2113">
        <v>4.2581909502086264E-3</v>
      </c>
      <c r="T2113">
        <v>-2.3707748673780835</v>
      </c>
    </row>
    <row r="2114" spans="1:20" x14ac:dyDescent="0.25">
      <c r="A2114" s="8">
        <v>37100</v>
      </c>
      <c r="B2114" s="7">
        <v>5.3002018285714287</v>
      </c>
      <c r="C2114" s="7">
        <v>3.4330295999999998</v>
      </c>
      <c r="D2114">
        <f t="shared" si="166"/>
        <v>2112</v>
      </c>
      <c r="E2114" s="4">
        <f t="shared" si="162"/>
        <v>4.2561747613117477E-3</v>
      </c>
      <c r="F2114">
        <f t="shared" si="163"/>
        <v>-2.3709805479322017</v>
      </c>
      <c r="G2114">
        <f t="shared" si="164"/>
        <v>0.64390243902439026</v>
      </c>
      <c r="N2114" s="5">
        <v>37100</v>
      </c>
      <c r="O2114">
        <v>10.302857142857142</v>
      </c>
      <c r="P2114" s="10">
        <f t="shared" si="165"/>
        <v>5.3002018285714287</v>
      </c>
      <c r="Q2114">
        <v>6.6733333333333329</v>
      </c>
      <c r="R2114" s="10">
        <f t="shared" si="165"/>
        <v>3.4330295999999998</v>
      </c>
      <c r="S2114">
        <v>4.2561747613117477E-3</v>
      </c>
      <c r="T2114">
        <v>-2.3709805479322017</v>
      </c>
    </row>
    <row r="2115" spans="1:20" x14ac:dyDescent="0.25">
      <c r="A2115" s="8">
        <v>37386</v>
      </c>
      <c r="B2115" s="7">
        <v>4.4738386434782615</v>
      </c>
      <c r="C2115" s="7">
        <v>3.4308674608695653</v>
      </c>
      <c r="D2115">
        <f t="shared" si="166"/>
        <v>2113</v>
      </c>
      <c r="E2115" s="4">
        <f t="shared" ref="E2115:E2178" si="167">(D$1+1)/D2115/365</f>
        <v>4.2541604807810754E-3</v>
      </c>
      <c r="F2115">
        <f t="shared" ref="F2115:F2178" si="168">LOG(E2115)</f>
        <v>-2.3711861311227405</v>
      </c>
      <c r="G2115">
        <f t="shared" ref="G2115:G2178" si="169">D2115/D$1</f>
        <v>0.64420731707317069</v>
      </c>
      <c r="N2115" s="5">
        <v>37386</v>
      </c>
      <c r="O2115">
        <v>8.6965217391304357</v>
      </c>
      <c r="P2115" s="10">
        <f t="shared" si="165"/>
        <v>4.4738386434782615</v>
      </c>
      <c r="Q2115">
        <v>6.669130434782609</v>
      </c>
      <c r="R2115" s="10">
        <f t="shared" si="165"/>
        <v>3.4308674608695653</v>
      </c>
      <c r="S2115">
        <v>4.2541604807810754E-3</v>
      </c>
      <c r="T2115">
        <v>-2.3711861311227405</v>
      </c>
    </row>
    <row r="2116" spans="1:20" x14ac:dyDescent="0.25">
      <c r="A2116" s="8">
        <v>36766</v>
      </c>
      <c r="B2116" s="7">
        <v>6.7250169000000026</v>
      </c>
      <c r="C2116" s="7">
        <v>3.4293856499999995</v>
      </c>
      <c r="D2116">
        <f t="shared" si="166"/>
        <v>2114</v>
      </c>
      <c r="E2116" s="4">
        <f t="shared" si="167"/>
        <v>4.2521481059084251E-3</v>
      </c>
      <c r="F2116">
        <f t="shared" si="168"/>
        <v>-2.3713916170418345</v>
      </c>
      <c r="G2116">
        <f t="shared" si="169"/>
        <v>0.64451219512195124</v>
      </c>
      <c r="N2116" s="5">
        <v>36766</v>
      </c>
      <c r="O2116">
        <v>13.072500000000005</v>
      </c>
      <c r="P2116" s="10">
        <f t="shared" ref="P2116:R2179" si="170">O2116*0.51444</f>
        <v>6.7250169000000026</v>
      </c>
      <c r="Q2116">
        <v>6.6662499999999989</v>
      </c>
      <c r="R2116" s="10">
        <f t="shared" si="170"/>
        <v>3.4293856499999995</v>
      </c>
      <c r="S2116">
        <v>4.2521481059084251E-3</v>
      </c>
      <c r="T2116">
        <v>-2.3713916170418345</v>
      </c>
    </row>
    <row r="2117" spans="1:20" x14ac:dyDescent="0.25">
      <c r="A2117" s="8">
        <v>35616</v>
      </c>
      <c r="B2117" s="7">
        <v>5.2417148999999998</v>
      </c>
      <c r="C2117" s="7">
        <v>3.4291712999999993</v>
      </c>
      <c r="D2117">
        <f t="shared" ref="D2117:D2180" si="171">D2116+1</f>
        <v>2115</v>
      </c>
      <c r="E2117" s="4">
        <f t="shared" si="167"/>
        <v>4.2501376339907377E-3</v>
      </c>
      <c r="F2117">
        <f t="shared" si="168"/>
        <v>-2.3715970057814881</v>
      </c>
      <c r="G2117">
        <f t="shared" si="169"/>
        <v>0.64481707317073167</v>
      </c>
      <c r="N2117" s="5">
        <v>35616</v>
      </c>
      <c r="O2117">
        <v>10.189166666666667</v>
      </c>
      <c r="P2117" s="10">
        <f t="shared" si="170"/>
        <v>5.2417148999999998</v>
      </c>
      <c r="Q2117">
        <v>6.6658333333333317</v>
      </c>
      <c r="R2117" s="10">
        <f t="shared" si="170"/>
        <v>3.4291712999999993</v>
      </c>
      <c r="S2117">
        <v>4.2501376339907377E-3</v>
      </c>
      <c r="T2117">
        <v>-2.3715970057814881</v>
      </c>
    </row>
    <row r="2118" spans="1:20" x14ac:dyDescent="0.25">
      <c r="A2118" s="8">
        <v>35724</v>
      </c>
      <c r="B2118" s="7">
        <v>4.7909368500000005</v>
      </c>
      <c r="C2118" s="7">
        <v>3.4244555999999995</v>
      </c>
      <c r="D2118">
        <f t="shared" si="171"/>
        <v>2116</v>
      </c>
      <c r="E2118" s="4">
        <f t="shared" si="167"/>
        <v>4.2481290623300619E-3</v>
      </c>
      <c r="F2118">
        <f t="shared" si="168"/>
        <v>-2.3718022974335753</v>
      </c>
      <c r="G2118">
        <f t="shared" si="169"/>
        <v>0.64512195121951221</v>
      </c>
      <c r="N2118" s="5">
        <v>35724</v>
      </c>
      <c r="O2118">
        <v>9.3129166666666681</v>
      </c>
      <c r="P2118" s="10">
        <f t="shared" si="170"/>
        <v>4.7909368500000005</v>
      </c>
      <c r="Q2118">
        <v>6.6566666666666654</v>
      </c>
      <c r="R2118" s="10">
        <f t="shared" si="170"/>
        <v>3.4244555999999995</v>
      </c>
      <c r="S2118">
        <v>4.2481290623300619E-3</v>
      </c>
      <c r="T2118">
        <v>-2.3718022974335753</v>
      </c>
    </row>
    <row r="2119" spans="1:20" x14ac:dyDescent="0.25">
      <c r="A2119" s="8">
        <v>37013</v>
      </c>
      <c r="B2119" s="7">
        <v>4.2776804347826083</v>
      </c>
      <c r="C2119" s="7">
        <v>3.4219206782608698</v>
      </c>
      <c r="D2119">
        <f t="shared" si="171"/>
        <v>2117</v>
      </c>
      <c r="E2119" s="4">
        <f t="shared" si="167"/>
        <v>4.2461223882335431E-3</v>
      </c>
      <c r="F2119">
        <f t="shared" si="168"/>
        <v>-2.3720074920898391</v>
      </c>
      <c r="G2119">
        <f t="shared" si="169"/>
        <v>0.64542682926829265</v>
      </c>
      <c r="N2119" s="5">
        <v>37013</v>
      </c>
      <c r="O2119">
        <v>8.3152173913043477</v>
      </c>
      <c r="P2119" s="10">
        <f t="shared" si="170"/>
        <v>4.2776804347826083</v>
      </c>
      <c r="Q2119">
        <v>6.651739130434783</v>
      </c>
      <c r="R2119" s="10">
        <f t="shared" si="170"/>
        <v>3.4219206782608698</v>
      </c>
      <c r="S2119">
        <v>4.2461223882335431E-3</v>
      </c>
      <c r="T2119">
        <v>-2.3720074920898391</v>
      </c>
    </row>
    <row r="2120" spans="1:20" x14ac:dyDescent="0.25">
      <c r="A2120" s="5">
        <v>38406</v>
      </c>
      <c r="B2120">
        <v>4.5084235499999998</v>
      </c>
      <c r="C2120">
        <v>3.4210259999999999</v>
      </c>
      <c r="D2120">
        <f t="shared" si="171"/>
        <v>2118</v>
      </c>
      <c r="E2120" s="4">
        <f t="shared" si="167"/>
        <v>4.2441176090134139E-3</v>
      </c>
      <c r="F2120">
        <f t="shared" si="168"/>
        <v>-2.3722125898418933</v>
      </c>
      <c r="G2120">
        <f t="shared" si="169"/>
        <v>0.64573170731707319</v>
      </c>
      <c r="N2120" s="5">
        <v>38406</v>
      </c>
      <c r="O2120">
        <v>8.7637499999999999</v>
      </c>
      <c r="P2120" s="10">
        <f t="shared" si="170"/>
        <v>4.5084235499999998</v>
      </c>
      <c r="Q2120">
        <v>6.6499999999999995</v>
      </c>
      <c r="R2120" s="10">
        <f t="shared" si="170"/>
        <v>3.4210259999999999</v>
      </c>
      <c r="S2120">
        <v>4.2441176090134139E-3</v>
      </c>
      <c r="T2120">
        <v>-2.3722125898418933</v>
      </c>
    </row>
    <row r="2121" spans="1:20" x14ac:dyDescent="0.25">
      <c r="A2121" s="8">
        <v>36934</v>
      </c>
      <c r="B2121" s="7">
        <v>4.9877101500000007</v>
      </c>
      <c r="C2121" s="7">
        <v>3.4208116499999996</v>
      </c>
      <c r="D2121">
        <f t="shared" si="171"/>
        <v>2119</v>
      </c>
      <c r="E2121" s="4">
        <f t="shared" si="167"/>
        <v>4.2421147219869806E-3</v>
      </c>
      <c r="F2121">
        <f t="shared" si="168"/>
        <v>-2.3724175907812217</v>
      </c>
      <c r="G2121">
        <f t="shared" si="169"/>
        <v>0.64603658536585362</v>
      </c>
      <c r="N2121" s="5">
        <v>36934</v>
      </c>
      <c r="O2121">
        <v>9.6954166666666683</v>
      </c>
      <c r="P2121" s="10">
        <f t="shared" si="170"/>
        <v>4.9877101500000007</v>
      </c>
      <c r="Q2121">
        <v>6.6495833333333323</v>
      </c>
      <c r="R2121" s="10">
        <f t="shared" si="170"/>
        <v>3.4208116499999996</v>
      </c>
      <c r="S2121">
        <v>4.2421147219869806E-3</v>
      </c>
      <c r="T2121">
        <v>-2.3724175907812217</v>
      </c>
    </row>
    <row r="2122" spans="1:20" x14ac:dyDescent="0.25">
      <c r="A2122" s="8">
        <v>38169</v>
      </c>
      <c r="B2122" s="7">
        <v>4.2374851499999995</v>
      </c>
      <c r="C2122" s="7">
        <v>3.4205973000000003</v>
      </c>
      <c r="D2122">
        <f t="shared" si="171"/>
        <v>2120</v>
      </c>
      <c r="E2122" s="4">
        <f t="shared" si="167"/>
        <v>4.2401137244766083E-3</v>
      </c>
      <c r="F2122">
        <f t="shared" si="168"/>
        <v>-2.3726224949991783</v>
      </c>
      <c r="G2122">
        <f t="shared" si="169"/>
        <v>0.64634146341463417</v>
      </c>
      <c r="N2122" s="5">
        <v>38169</v>
      </c>
      <c r="O2122">
        <v>8.2370833333333326</v>
      </c>
      <c r="P2122" s="10">
        <f t="shared" si="170"/>
        <v>4.2374851499999995</v>
      </c>
      <c r="Q2122">
        <v>6.6491666666666669</v>
      </c>
      <c r="R2122" s="10">
        <f t="shared" si="170"/>
        <v>3.4205973000000003</v>
      </c>
      <c r="S2122">
        <v>4.2401137244766083E-3</v>
      </c>
      <c r="T2122">
        <v>-2.3726224949991783</v>
      </c>
    </row>
    <row r="2123" spans="1:20" x14ac:dyDescent="0.25">
      <c r="A2123" s="8">
        <v>37131</v>
      </c>
      <c r="B2123" s="7">
        <v>4.1260324695652173</v>
      </c>
      <c r="C2123" s="7">
        <v>3.4174472869565222</v>
      </c>
      <c r="D2123">
        <f t="shared" si="171"/>
        <v>2121</v>
      </c>
      <c r="E2123" s="4">
        <f t="shared" si="167"/>
        <v>4.2381146138097178E-3</v>
      </c>
      <c r="F2123">
        <f t="shared" si="168"/>
        <v>-2.3728273025869888</v>
      </c>
      <c r="G2123">
        <f t="shared" si="169"/>
        <v>0.6466463414634146</v>
      </c>
      <c r="N2123" s="5">
        <v>37131</v>
      </c>
      <c r="O2123">
        <v>8.0204347826086959</v>
      </c>
      <c r="P2123" s="10">
        <f t="shared" si="170"/>
        <v>4.1260324695652173</v>
      </c>
      <c r="Q2123">
        <v>6.6430434782608705</v>
      </c>
      <c r="R2123" s="10">
        <f t="shared" si="170"/>
        <v>3.4174472869565222</v>
      </c>
      <c r="S2123">
        <v>4.2381146138097178E-3</v>
      </c>
      <c r="T2123">
        <v>-2.3728273025869888</v>
      </c>
    </row>
    <row r="2124" spans="1:20" x14ac:dyDescent="0.25">
      <c r="A2124" s="5">
        <v>38425</v>
      </c>
      <c r="B2124">
        <v>4.9084006499999999</v>
      </c>
      <c r="C2124">
        <v>3.41695335</v>
      </c>
      <c r="D2124">
        <f t="shared" si="171"/>
        <v>2122</v>
      </c>
      <c r="E2124" s="4">
        <f t="shared" si="167"/>
        <v>4.2361173873187614E-3</v>
      </c>
      <c r="F2124">
        <f t="shared" si="168"/>
        <v>-2.3730320136357488</v>
      </c>
      <c r="G2124">
        <f t="shared" si="169"/>
        <v>0.64695121951219514</v>
      </c>
      <c r="N2124" s="5">
        <v>38425</v>
      </c>
      <c r="O2124">
        <v>9.5412499999999998</v>
      </c>
      <c r="P2124" s="10">
        <f t="shared" si="170"/>
        <v>4.9084006499999999</v>
      </c>
      <c r="Q2124">
        <v>6.6420833333333329</v>
      </c>
      <c r="R2124" s="10">
        <f t="shared" si="170"/>
        <v>3.41695335</v>
      </c>
      <c r="S2124">
        <v>4.2361173873187614E-3</v>
      </c>
      <c r="T2124">
        <v>-2.3730320136357488</v>
      </c>
    </row>
    <row r="2125" spans="1:20" x14ac:dyDescent="0.25">
      <c r="A2125" s="8">
        <v>35983</v>
      </c>
      <c r="B2125" s="7">
        <v>4.9952124000000007</v>
      </c>
      <c r="C2125" s="7">
        <v>3.4163103000000001</v>
      </c>
      <c r="D2125">
        <f t="shared" si="171"/>
        <v>2123</v>
      </c>
      <c r="E2125" s="4">
        <f t="shared" si="167"/>
        <v>4.2341220423412207E-3</v>
      </c>
      <c r="F2125">
        <f t="shared" si="168"/>
        <v>-2.3732366282364259</v>
      </c>
      <c r="G2125">
        <f t="shared" si="169"/>
        <v>0.64725609756097557</v>
      </c>
      <c r="N2125" s="5">
        <v>35983</v>
      </c>
      <c r="O2125">
        <v>9.7100000000000009</v>
      </c>
      <c r="P2125" s="10">
        <f t="shared" si="170"/>
        <v>4.9952124000000007</v>
      </c>
      <c r="Q2125">
        <v>6.6408333333333331</v>
      </c>
      <c r="R2125" s="10">
        <f t="shared" si="170"/>
        <v>3.4163103000000001</v>
      </c>
      <c r="S2125">
        <v>4.2341220423412207E-3</v>
      </c>
      <c r="T2125">
        <v>-2.3732366282364259</v>
      </c>
    </row>
    <row r="2126" spans="1:20" x14ac:dyDescent="0.25">
      <c r="A2126" s="8">
        <v>35845</v>
      </c>
      <c r="B2126" s="7">
        <v>4.1466007500000002</v>
      </c>
      <c r="C2126" s="7">
        <v>3.4160959500000003</v>
      </c>
      <c r="D2126">
        <f t="shared" si="171"/>
        <v>2124</v>
      </c>
      <c r="E2126" s="4">
        <f t="shared" si="167"/>
        <v>4.2321285762195911E-3</v>
      </c>
      <c r="F2126">
        <f t="shared" si="168"/>
        <v>-2.3734411464798586</v>
      </c>
      <c r="G2126">
        <f t="shared" si="169"/>
        <v>0.64756097560975612</v>
      </c>
      <c r="N2126" s="5">
        <v>35845</v>
      </c>
      <c r="O2126">
        <v>8.0604166666666668</v>
      </c>
      <c r="P2126" s="10">
        <f t="shared" si="170"/>
        <v>4.1466007500000002</v>
      </c>
      <c r="Q2126">
        <v>6.6404166666666669</v>
      </c>
      <c r="R2126" s="10">
        <f t="shared" si="170"/>
        <v>3.4160959500000003</v>
      </c>
      <c r="S2126">
        <v>4.2321285762195911E-3</v>
      </c>
      <c r="T2126">
        <v>-2.3734411464798586</v>
      </c>
    </row>
    <row r="2127" spans="1:20" x14ac:dyDescent="0.25">
      <c r="A2127" s="8">
        <v>35869</v>
      </c>
      <c r="B2127" s="7">
        <v>5.1620379428571432</v>
      </c>
      <c r="C2127" s="7">
        <v>3.4092673714285713</v>
      </c>
      <c r="D2127">
        <f t="shared" si="171"/>
        <v>2125</v>
      </c>
      <c r="E2127" s="4">
        <f t="shared" si="167"/>
        <v>4.2301369863013702E-3</v>
      </c>
      <c r="F2127">
        <f t="shared" si="168"/>
        <v>-2.3736455684567574</v>
      </c>
      <c r="G2127">
        <f t="shared" si="169"/>
        <v>0.64786585365853655</v>
      </c>
      <c r="N2127" s="5">
        <v>35869</v>
      </c>
      <c r="O2127">
        <v>10.034285714285716</v>
      </c>
      <c r="P2127" s="10">
        <f t="shared" si="170"/>
        <v>5.1620379428571432</v>
      </c>
      <c r="Q2127">
        <v>6.6271428571428563</v>
      </c>
      <c r="R2127" s="10">
        <f t="shared" si="170"/>
        <v>3.4092673714285713</v>
      </c>
      <c r="S2127">
        <v>4.2301369863013702E-3</v>
      </c>
      <c r="T2127">
        <v>-2.3736455684567574</v>
      </c>
    </row>
    <row r="2128" spans="1:20" x14ac:dyDescent="0.25">
      <c r="A2128" s="8">
        <v>35673</v>
      </c>
      <c r="B2128" s="7">
        <v>4.2454160999999999</v>
      </c>
      <c r="C2128" s="7">
        <v>3.4085936999999999</v>
      </c>
      <c r="D2128">
        <f t="shared" si="171"/>
        <v>2126</v>
      </c>
      <c r="E2128" s="4">
        <f t="shared" si="167"/>
        <v>4.2281472699390458E-3</v>
      </c>
      <c r="F2128">
        <f t="shared" si="168"/>
        <v>-2.3738498942577051</v>
      </c>
      <c r="G2128">
        <f t="shared" si="169"/>
        <v>0.64817073170731709</v>
      </c>
      <c r="N2128" s="5">
        <v>35673</v>
      </c>
      <c r="O2128">
        <v>8.2524999999999995</v>
      </c>
      <c r="P2128" s="10">
        <f t="shared" si="170"/>
        <v>4.2454160999999999</v>
      </c>
      <c r="Q2128">
        <v>6.6258333333333335</v>
      </c>
      <c r="R2128" s="10">
        <f t="shared" si="170"/>
        <v>3.4085936999999999</v>
      </c>
      <c r="S2128">
        <v>4.2281472699390458E-3</v>
      </c>
      <c r="T2128">
        <v>-2.3738498942577051</v>
      </c>
    </row>
    <row r="2129" spans="1:20" x14ac:dyDescent="0.25">
      <c r="A2129" s="8">
        <v>35613</v>
      </c>
      <c r="B2129" s="7">
        <v>4.2494887499999994</v>
      </c>
      <c r="C2129" s="7">
        <v>3.4079506500000001</v>
      </c>
      <c r="D2129">
        <f t="shared" si="171"/>
        <v>2127</v>
      </c>
      <c r="E2129" s="4">
        <f t="shared" si="167"/>
        <v>4.2261594244900856E-3</v>
      </c>
      <c r="F2129">
        <f t="shared" si="168"/>
        <v>-2.3740541239731558</v>
      </c>
      <c r="G2129">
        <f t="shared" si="169"/>
        <v>0.64847560975609753</v>
      </c>
      <c r="N2129" s="5">
        <v>35613</v>
      </c>
      <c r="O2129">
        <v>8.2604166666666661</v>
      </c>
      <c r="P2129" s="10">
        <f t="shared" si="170"/>
        <v>4.2494887499999994</v>
      </c>
      <c r="Q2129">
        <v>6.6245833333333337</v>
      </c>
      <c r="R2129" s="10">
        <f t="shared" si="170"/>
        <v>3.4079506500000001</v>
      </c>
      <c r="S2129">
        <v>4.2261594244900856E-3</v>
      </c>
      <c r="T2129">
        <v>-2.3740541239731558</v>
      </c>
    </row>
    <row r="2130" spans="1:20" x14ac:dyDescent="0.25">
      <c r="A2130" s="8">
        <v>37494</v>
      </c>
      <c r="B2130" s="7">
        <v>4.9988563499999996</v>
      </c>
      <c r="C2130" s="7">
        <v>3.4079506499999996</v>
      </c>
      <c r="D2130">
        <f t="shared" si="171"/>
        <v>2128</v>
      </c>
      <c r="E2130" s="4">
        <f t="shared" si="167"/>
        <v>4.2241734473169226E-3</v>
      </c>
      <c r="F2130">
        <f t="shared" si="168"/>
        <v>-2.3742582576934375</v>
      </c>
      <c r="G2130">
        <f t="shared" si="169"/>
        <v>0.64878048780487807</v>
      </c>
      <c r="N2130" s="5">
        <v>37494</v>
      </c>
      <c r="O2130">
        <v>9.7170833333333331</v>
      </c>
      <c r="P2130" s="10">
        <f t="shared" si="170"/>
        <v>4.9988563499999996</v>
      </c>
      <c r="Q2130">
        <v>6.6245833333333328</v>
      </c>
      <c r="R2130" s="10">
        <f t="shared" si="170"/>
        <v>3.4079506499999996</v>
      </c>
      <c r="S2130">
        <v>4.2241734473169226E-3</v>
      </c>
      <c r="T2130">
        <v>-2.3742582576934375</v>
      </c>
    </row>
    <row r="2131" spans="1:20" x14ac:dyDescent="0.25">
      <c r="A2131" s="8">
        <v>35755</v>
      </c>
      <c r="B2131" s="7">
        <v>4.2374851499999995</v>
      </c>
      <c r="C2131" s="7">
        <v>3.4043066999999998</v>
      </c>
      <c r="D2131">
        <f t="shared" si="171"/>
        <v>2129</v>
      </c>
      <c r="E2131" s="4">
        <f t="shared" si="167"/>
        <v>4.2221893357869472E-3</v>
      </c>
      <c r="F2131">
        <f t="shared" si="168"/>
        <v>-2.3744622955087498</v>
      </c>
      <c r="G2131">
        <f t="shared" si="169"/>
        <v>0.6490853658536585</v>
      </c>
      <c r="N2131" s="5">
        <v>35755</v>
      </c>
      <c r="O2131">
        <v>8.2370833333333326</v>
      </c>
      <c r="P2131" s="10">
        <f t="shared" si="170"/>
        <v>4.2374851499999995</v>
      </c>
      <c r="Q2131">
        <v>6.6174999999999997</v>
      </c>
      <c r="R2131" s="10">
        <f t="shared" si="170"/>
        <v>3.4043066999999998</v>
      </c>
      <c r="S2131">
        <v>4.2221893357869472E-3</v>
      </c>
      <c r="T2131">
        <v>-2.3744622955087498</v>
      </c>
    </row>
    <row r="2132" spans="1:20" x14ac:dyDescent="0.25">
      <c r="A2132" s="8">
        <v>37049</v>
      </c>
      <c r="B2132" s="7">
        <v>4.9094724000000012</v>
      </c>
      <c r="C2132" s="7">
        <v>3.4002034285714284</v>
      </c>
      <c r="D2132">
        <f t="shared" si="171"/>
        <v>2130</v>
      </c>
      <c r="E2132" s="4">
        <f t="shared" si="167"/>
        <v>4.220207087272494E-3</v>
      </c>
      <c r="F2132">
        <f t="shared" si="168"/>
        <v>-2.3746662375091647</v>
      </c>
      <c r="G2132">
        <f t="shared" si="169"/>
        <v>0.64939024390243905</v>
      </c>
      <c r="N2132" s="5">
        <v>37049</v>
      </c>
      <c r="O2132">
        <v>9.5433333333333348</v>
      </c>
      <c r="P2132" s="10">
        <f t="shared" si="170"/>
        <v>4.9094724000000012</v>
      </c>
      <c r="Q2132">
        <v>6.6095238095238091</v>
      </c>
      <c r="R2132" s="10">
        <f t="shared" si="170"/>
        <v>3.4002034285714284</v>
      </c>
      <c r="S2132">
        <v>4.220207087272494E-3</v>
      </c>
      <c r="T2132">
        <v>-2.3746662375091647</v>
      </c>
    </row>
    <row r="2133" spans="1:20" x14ac:dyDescent="0.25">
      <c r="A2133" s="8">
        <v>35921</v>
      </c>
      <c r="B2133" s="7">
        <v>4.0804737749999997</v>
      </c>
      <c r="C2133" s="7">
        <v>3.3998053499999998</v>
      </c>
      <c r="D2133">
        <f t="shared" si="171"/>
        <v>2131</v>
      </c>
      <c r="E2133" s="4">
        <f t="shared" si="167"/>
        <v>4.2182266991508269E-3</v>
      </c>
      <c r="F2133">
        <f t="shared" si="168"/>
        <v>-2.374870083784629</v>
      </c>
      <c r="G2133">
        <f t="shared" si="169"/>
        <v>0.64969512195121948</v>
      </c>
      <c r="N2133" s="5">
        <v>35921</v>
      </c>
      <c r="O2133">
        <v>7.9318749999999989</v>
      </c>
      <c r="P2133" s="10">
        <f t="shared" si="170"/>
        <v>4.0804737749999997</v>
      </c>
      <c r="Q2133">
        <v>6.6087499999999997</v>
      </c>
      <c r="R2133" s="10">
        <f t="shared" si="170"/>
        <v>3.3998053499999998</v>
      </c>
      <c r="S2133">
        <v>4.2182266991508269E-3</v>
      </c>
      <c r="T2133">
        <v>-2.374870083784629</v>
      </c>
    </row>
    <row r="2134" spans="1:20" x14ac:dyDescent="0.25">
      <c r="A2134" s="5">
        <v>38494</v>
      </c>
      <c r="B2134">
        <v>4.2998609999999999</v>
      </c>
      <c r="C2134">
        <v>3.3993766500000002</v>
      </c>
      <c r="D2134">
        <f t="shared" si="171"/>
        <v>2132</v>
      </c>
      <c r="E2134" s="4">
        <f t="shared" si="167"/>
        <v>4.2162481688041327E-3</v>
      </c>
      <c r="F2134">
        <f t="shared" si="168"/>
        <v>-2.3750738344249616</v>
      </c>
      <c r="G2134">
        <f t="shared" si="169"/>
        <v>0.65</v>
      </c>
      <c r="N2134" s="5">
        <v>38494</v>
      </c>
      <c r="O2134">
        <v>8.3583333333333325</v>
      </c>
      <c r="P2134" s="10">
        <f t="shared" si="170"/>
        <v>4.2998609999999999</v>
      </c>
      <c r="Q2134">
        <v>6.6079166666666671</v>
      </c>
      <c r="R2134" s="10">
        <f t="shared" si="170"/>
        <v>3.3993766500000002</v>
      </c>
      <c r="S2134">
        <v>4.2162481688041327E-3</v>
      </c>
      <c r="T2134">
        <v>-2.3750738344249616</v>
      </c>
    </row>
    <row r="2135" spans="1:20" x14ac:dyDescent="0.25">
      <c r="A2135" s="8">
        <v>35966</v>
      </c>
      <c r="B2135" s="7">
        <v>4.120878750000001</v>
      </c>
      <c r="C2135" s="7">
        <v>3.3957326999999999</v>
      </c>
      <c r="D2135">
        <f t="shared" si="171"/>
        <v>2133</v>
      </c>
      <c r="E2135" s="4">
        <f t="shared" si="167"/>
        <v>4.2142714936195085E-3</v>
      </c>
      <c r="F2135">
        <f t="shared" si="168"/>
        <v>-2.3752774895198558</v>
      </c>
      <c r="G2135">
        <f t="shared" si="169"/>
        <v>0.65030487804878045</v>
      </c>
      <c r="N2135" s="5">
        <v>35966</v>
      </c>
      <c r="O2135">
        <v>8.0104166666666679</v>
      </c>
      <c r="P2135" s="10">
        <f t="shared" si="170"/>
        <v>4.120878750000001</v>
      </c>
      <c r="Q2135">
        <v>6.6008333333333331</v>
      </c>
      <c r="R2135" s="10">
        <f t="shared" si="170"/>
        <v>3.3957326999999999</v>
      </c>
      <c r="S2135">
        <v>4.2142714936195085E-3</v>
      </c>
      <c r="T2135">
        <v>-2.3752774895198558</v>
      </c>
    </row>
    <row r="2136" spans="1:20" x14ac:dyDescent="0.25">
      <c r="A2136" s="8">
        <v>37373</v>
      </c>
      <c r="B2136" s="7">
        <v>4.2621353999999991</v>
      </c>
      <c r="C2136" s="7">
        <v>3.3933748499999998</v>
      </c>
      <c r="D2136">
        <f t="shared" si="171"/>
        <v>2134</v>
      </c>
      <c r="E2136" s="4">
        <f t="shared" si="167"/>
        <v>4.2122966709889458E-3</v>
      </c>
      <c r="F2136">
        <f t="shared" si="168"/>
        <v>-2.375481049158878</v>
      </c>
      <c r="G2136">
        <f t="shared" si="169"/>
        <v>0.650609756097561</v>
      </c>
      <c r="N2136" s="5">
        <v>37373</v>
      </c>
      <c r="O2136">
        <v>8.2849999999999984</v>
      </c>
      <c r="P2136" s="10">
        <f t="shared" si="170"/>
        <v>4.2621353999999991</v>
      </c>
      <c r="Q2136">
        <v>6.5962499999999995</v>
      </c>
      <c r="R2136" s="10">
        <f t="shared" si="170"/>
        <v>3.3933748499999998</v>
      </c>
      <c r="S2136">
        <v>4.2122966709889458E-3</v>
      </c>
      <c r="T2136">
        <v>-2.375481049158878</v>
      </c>
    </row>
    <row r="2137" spans="1:20" x14ac:dyDescent="0.25">
      <c r="A2137" s="8">
        <v>36015</v>
      </c>
      <c r="B2137" s="7">
        <v>5.2582198500000015</v>
      </c>
      <c r="C2137" s="7">
        <v>3.3918744000000003</v>
      </c>
      <c r="D2137">
        <f t="shared" si="171"/>
        <v>2135</v>
      </c>
      <c r="E2137" s="4">
        <f t="shared" si="167"/>
        <v>4.2103236983093264E-3</v>
      </c>
      <c r="F2137">
        <f t="shared" si="168"/>
        <v>-2.3756845134314695</v>
      </c>
      <c r="G2137">
        <f t="shared" si="169"/>
        <v>0.65091463414634143</v>
      </c>
      <c r="N2137" s="5">
        <v>36015</v>
      </c>
      <c r="O2137">
        <v>10.221250000000003</v>
      </c>
      <c r="P2137" s="10">
        <f t="shared" si="170"/>
        <v>5.2582198500000015</v>
      </c>
      <c r="Q2137">
        <v>6.5933333333333337</v>
      </c>
      <c r="R2137" s="10">
        <f t="shared" si="170"/>
        <v>3.3918744000000003</v>
      </c>
      <c r="S2137">
        <v>4.2103236983093264E-3</v>
      </c>
      <c r="T2137">
        <v>-2.3756845134314695</v>
      </c>
    </row>
    <row r="2138" spans="1:20" x14ac:dyDescent="0.25">
      <c r="A2138" s="5">
        <v>38496</v>
      </c>
      <c r="B2138">
        <v>4.804226550000001</v>
      </c>
      <c r="C2138">
        <v>3.3914457000000002</v>
      </c>
      <c r="D2138">
        <f t="shared" si="171"/>
        <v>2136</v>
      </c>
      <c r="E2138" s="4">
        <f t="shared" si="167"/>
        <v>4.2083525729824022E-3</v>
      </c>
      <c r="F2138">
        <f t="shared" si="168"/>
        <v>-2.3758878824269458</v>
      </c>
      <c r="G2138">
        <f t="shared" si="169"/>
        <v>0.65121951219512197</v>
      </c>
      <c r="N2138" s="5">
        <v>38496</v>
      </c>
      <c r="O2138">
        <v>9.338750000000001</v>
      </c>
      <c r="P2138" s="10">
        <f t="shared" si="170"/>
        <v>4.804226550000001</v>
      </c>
      <c r="Q2138">
        <v>6.5925000000000002</v>
      </c>
      <c r="R2138" s="10">
        <f t="shared" si="170"/>
        <v>3.3914457000000002</v>
      </c>
      <c r="S2138">
        <v>4.2083525729824022E-3</v>
      </c>
      <c r="T2138">
        <v>-2.3758878824269458</v>
      </c>
    </row>
    <row r="2139" spans="1:20" x14ac:dyDescent="0.25">
      <c r="A2139" s="8">
        <v>38165</v>
      </c>
      <c r="B2139" s="7">
        <v>4.2709237500000006</v>
      </c>
      <c r="C2139" s="7">
        <v>3.3912313499999995</v>
      </c>
      <c r="D2139">
        <f t="shared" si="171"/>
        <v>2137</v>
      </c>
      <c r="E2139" s="4">
        <f t="shared" si="167"/>
        <v>4.2063832924147922E-3</v>
      </c>
      <c r="F2139">
        <f t="shared" si="168"/>
        <v>-2.3760911562344966</v>
      </c>
      <c r="G2139">
        <f t="shared" si="169"/>
        <v>0.65152439024390241</v>
      </c>
      <c r="N2139" s="5">
        <v>38165</v>
      </c>
      <c r="O2139">
        <v>8.3020833333333339</v>
      </c>
      <c r="P2139" s="10">
        <f t="shared" si="170"/>
        <v>4.2709237500000006</v>
      </c>
      <c r="Q2139">
        <v>6.5920833333333322</v>
      </c>
      <c r="R2139" s="10">
        <f t="shared" si="170"/>
        <v>3.3912313499999995</v>
      </c>
      <c r="S2139">
        <v>4.2063832924147922E-3</v>
      </c>
      <c r="T2139">
        <v>-2.3760911562344966</v>
      </c>
    </row>
    <row r="2140" spans="1:20" x14ac:dyDescent="0.25">
      <c r="A2140" s="8">
        <v>37151</v>
      </c>
      <c r="B2140" s="7">
        <v>4.7221118608695667</v>
      </c>
      <c r="C2140" s="7">
        <v>3.3910542782608699</v>
      </c>
      <c r="D2140">
        <f t="shared" si="171"/>
        <v>2138</v>
      </c>
      <c r="E2140" s="4">
        <f t="shared" si="167"/>
        <v>4.2044158540179661E-3</v>
      </c>
      <c r="F2140">
        <f t="shared" si="168"/>
        <v>-2.3762943349431862</v>
      </c>
      <c r="G2140">
        <f t="shared" si="169"/>
        <v>0.65182926829268295</v>
      </c>
      <c r="N2140" s="5">
        <v>37151</v>
      </c>
      <c r="O2140">
        <v>9.1791304347826106</v>
      </c>
      <c r="P2140" s="10">
        <f t="shared" si="170"/>
        <v>4.7221118608695667</v>
      </c>
      <c r="Q2140">
        <v>6.5917391304347834</v>
      </c>
      <c r="R2140" s="10">
        <f t="shared" si="170"/>
        <v>3.3910542782608699</v>
      </c>
      <c r="S2140">
        <v>4.2044158540179661E-3</v>
      </c>
      <c r="T2140">
        <v>-2.3762943349431862</v>
      </c>
    </row>
    <row r="2141" spans="1:20" x14ac:dyDescent="0.25">
      <c r="A2141" s="8">
        <v>35686</v>
      </c>
      <c r="B2141" s="7">
        <v>4.3330137999999989</v>
      </c>
      <c r="C2141" s="7">
        <v>3.3884447999999998</v>
      </c>
      <c r="D2141">
        <f t="shared" si="171"/>
        <v>2139</v>
      </c>
      <c r="E2141" s="4">
        <f t="shared" si="167"/>
        <v>4.202450255208233E-3</v>
      </c>
      <c r="F2141">
        <f t="shared" si="168"/>
        <v>-2.376497418641955</v>
      </c>
      <c r="G2141">
        <f t="shared" si="169"/>
        <v>0.65213414634146338</v>
      </c>
      <c r="N2141" s="5">
        <v>35686</v>
      </c>
      <c r="O2141">
        <v>8.4227777777777764</v>
      </c>
      <c r="P2141" s="10">
        <f t="shared" si="170"/>
        <v>4.3330137999999989</v>
      </c>
      <c r="Q2141">
        <v>6.586666666666666</v>
      </c>
      <c r="R2141" s="10">
        <f t="shared" si="170"/>
        <v>3.3884447999999998</v>
      </c>
      <c r="S2141">
        <v>4.202450255208233E-3</v>
      </c>
      <c r="T2141">
        <v>-2.376497418641955</v>
      </c>
    </row>
    <row r="2142" spans="1:20" x14ac:dyDescent="0.25">
      <c r="A2142" s="8">
        <v>36791</v>
      </c>
      <c r="B2142" s="7">
        <v>5.9702905499999979</v>
      </c>
      <c r="C2142" s="7">
        <v>3.3875874000000001</v>
      </c>
      <c r="D2142">
        <f t="shared" si="171"/>
        <v>2140</v>
      </c>
      <c r="E2142" s="4">
        <f t="shared" si="167"/>
        <v>4.2004864934067345E-3</v>
      </c>
      <c r="F2142">
        <f t="shared" si="168"/>
        <v>-2.3767004074196176</v>
      </c>
      <c r="G2142">
        <f t="shared" si="169"/>
        <v>0.65243902439024393</v>
      </c>
      <c r="N2142" s="5">
        <v>36791</v>
      </c>
      <c r="O2142">
        <v>11.605416666666663</v>
      </c>
      <c r="P2142" s="10">
        <f t="shared" si="170"/>
        <v>5.9702905499999979</v>
      </c>
      <c r="Q2142">
        <v>6.585</v>
      </c>
      <c r="R2142" s="10">
        <f t="shared" si="170"/>
        <v>3.3875874000000001</v>
      </c>
      <c r="S2142">
        <v>4.2004864934067345E-3</v>
      </c>
      <c r="T2142">
        <v>-2.3767004074196176</v>
      </c>
    </row>
    <row r="2143" spans="1:20" x14ac:dyDescent="0.25">
      <c r="A2143" s="8">
        <v>36424</v>
      </c>
      <c r="B2143" s="7">
        <v>5.0792376000000008</v>
      </c>
      <c r="C2143" s="7">
        <v>3.3873730500000003</v>
      </c>
      <c r="D2143">
        <f t="shared" si="171"/>
        <v>2141</v>
      </c>
      <c r="E2143" s="4">
        <f t="shared" si="167"/>
        <v>4.1985245660394258E-3</v>
      </c>
      <c r="F2143">
        <f t="shared" si="168"/>
        <v>-2.3769033013648655</v>
      </c>
      <c r="G2143">
        <f t="shared" si="169"/>
        <v>0.65274390243902436</v>
      </c>
      <c r="N2143" s="5">
        <v>36424</v>
      </c>
      <c r="O2143">
        <v>9.8733333333333348</v>
      </c>
      <c r="P2143" s="10">
        <f t="shared" si="170"/>
        <v>5.0792376000000008</v>
      </c>
      <c r="Q2143">
        <v>6.5845833333333337</v>
      </c>
      <c r="R2143" s="10">
        <f t="shared" si="170"/>
        <v>3.3873730500000003</v>
      </c>
      <c r="S2143">
        <v>4.1985245660394258E-3</v>
      </c>
      <c r="T2143">
        <v>-2.3769033013648655</v>
      </c>
    </row>
    <row r="2144" spans="1:20" x14ac:dyDescent="0.25">
      <c r="A2144" s="8">
        <v>36696</v>
      </c>
      <c r="B2144" s="7">
        <v>6.1216123304347825</v>
      </c>
      <c r="C2144" s="7">
        <v>3.3870282260869566</v>
      </c>
      <c r="D2144">
        <f t="shared" si="171"/>
        <v>2142</v>
      </c>
      <c r="E2144" s="4">
        <f t="shared" si="167"/>
        <v>4.1965644705370736E-3</v>
      </c>
      <c r="F2144">
        <f t="shared" si="168"/>
        <v>-2.3771061005662637</v>
      </c>
      <c r="G2144">
        <f t="shared" si="169"/>
        <v>0.6530487804878049</v>
      </c>
      <c r="N2144" s="5">
        <v>36696</v>
      </c>
      <c r="O2144">
        <v>11.899565217391304</v>
      </c>
      <c r="P2144" s="10">
        <f t="shared" si="170"/>
        <v>6.1216123304347825</v>
      </c>
      <c r="Q2144">
        <v>6.5839130434782609</v>
      </c>
      <c r="R2144" s="10">
        <f t="shared" si="170"/>
        <v>3.3870282260869566</v>
      </c>
      <c r="S2144">
        <v>4.1965644705370736E-3</v>
      </c>
      <c r="T2144">
        <v>-2.3771061005662637</v>
      </c>
    </row>
    <row r="2145" spans="1:20" x14ac:dyDescent="0.25">
      <c r="A2145" s="5">
        <v>38374</v>
      </c>
      <c r="B2145">
        <v>4.5249284999999997</v>
      </c>
      <c r="C2145">
        <v>3.3837291</v>
      </c>
      <c r="D2145">
        <f t="shared" si="171"/>
        <v>2143</v>
      </c>
      <c r="E2145" s="4">
        <f t="shared" si="167"/>
        <v>4.1946062043352363E-3</v>
      </c>
      <c r="F2145">
        <f t="shared" si="168"/>
        <v>-2.3773088051122557</v>
      </c>
      <c r="G2145">
        <f t="shared" si="169"/>
        <v>0.65335365853658534</v>
      </c>
      <c r="N2145" s="5">
        <v>38374</v>
      </c>
      <c r="O2145">
        <v>8.7958333333333325</v>
      </c>
      <c r="P2145" s="10">
        <f t="shared" si="170"/>
        <v>4.5249284999999997</v>
      </c>
      <c r="Q2145">
        <v>6.5774999999999997</v>
      </c>
      <c r="R2145" s="10">
        <f t="shared" si="170"/>
        <v>3.3837291</v>
      </c>
      <c r="S2145">
        <v>4.1946062043352363E-3</v>
      </c>
      <c r="T2145">
        <v>-2.3773088051122557</v>
      </c>
    </row>
    <row r="2146" spans="1:20" x14ac:dyDescent="0.25">
      <c r="A2146" s="8">
        <v>35938</v>
      </c>
      <c r="B2146" s="7">
        <v>4.4327579999999998</v>
      </c>
      <c r="C2146" s="7">
        <v>3.3835147499999993</v>
      </c>
      <c r="D2146">
        <f t="shared" si="171"/>
        <v>2144</v>
      </c>
      <c r="E2146" s="4">
        <f t="shared" si="167"/>
        <v>4.1926497648742591E-3</v>
      </c>
      <c r="F2146">
        <f t="shared" si="168"/>
        <v>-2.3775114150911594</v>
      </c>
      <c r="G2146">
        <f t="shared" si="169"/>
        <v>0.65365853658536588</v>
      </c>
      <c r="N2146" s="5">
        <v>35938</v>
      </c>
      <c r="O2146">
        <v>8.6166666666666654</v>
      </c>
      <c r="P2146" s="10">
        <f t="shared" si="170"/>
        <v>4.4327579999999998</v>
      </c>
      <c r="Q2146">
        <v>6.5770833333333316</v>
      </c>
      <c r="R2146" s="10">
        <f t="shared" si="170"/>
        <v>3.3835147499999993</v>
      </c>
      <c r="S2146">
        <v>4.1926497648742591E-3</v>
      </c>
      <c r="T2146">
        <v>-2.3775114150911594</v>
      </c>
    </row>
    <row r="2147" spans="1:20" x14ac:dyDescent="0.25">
      <c r="A2147" s="8">
        <v>37746</v>
      </c>
      <c r="B2147" s="7">
        <v>4.55772405</v>
      </c>
      <c r="C2147" s="7">
        <v>3.3830860500000006</v>
      </c>
      <c r="D2147">
        <f t="shared" si="171"/>
        <v>2145</v>
      </c>
      <c r="E2147" s="4">
        <f t="shared" si="167"/>
        <v>4.1906951495992596E-3</v>
      </c>
      <c r="F2147">
        <f t="shared" si="168"/>
        <v>-2.3777139305911699</v>
      </c>
      <c r="G2147">
        <f t="shared" si="169"/>
        <v>0.65396341463414631</v>
      </c>
      <c r="N2147" s="5">
        <v>37746</v>
      </c>
      <c r="O2147">
        <v>8.8595833333333331</v>
      </c>
      <c r="P2147" s="10">
        <f t="shared" si="170"/>
        <v>4.55772405</v>
      </c>
      <c r="Q2147">
        <v>6.5762500000000008</v>
      </c>
      <c r="R2147" s="10">
        <f t="shared" si="170"/>
        <v>3.3830860500000006</v>
      </c>
      <c r="S2147">
        <v>4.1906951495992596E-3</v>
      </c>
      <c r="T2147">
        <v>-2.3777139305911699</v>
      </c>
    </row>
    <row r="2148" spans="1:20" x14ac:dyDescent="0.25">
      <c r="A2148" s="5">
        <v>38510</v>
      </c>
      <c r="B2148">
        <v>4.1385579652173918</v>
      </c>
      <c r="C2148">
        <v>3.3825548347826087</v>
      </c>
      <c r="D2148">
        <f t="shared" si="171"/>
        <v>2146</v>
      </c>
      <c r="E2148" s="4">
        <f t="shared" si="167"/>
        <v>4.1887423559601169E-3</v>
      </c>
      <c r="F2148">
        <f t="shared" si="168"/>
        <v>-2.3779163517003594</v>
      </c>
      <c r="G2148">
        <f t="shared" si="169"/>
        <v>0.65426829268292686</v>
      </c>
      <c r="N2148" s="5">
        <v>38510</v>
      </c>
      <c r="O2148">
        <v>8.0447826086956535</v>
      </c>
      <c r="P2148" s="10">
        <f t="shared" si="170"/>
        <v>4.1385579652173918</v>
      </c>
      <c r="Q2148">
        <v>6.5752173913043475</v>
      </c>
      <c r="R2148" s="10">
        <f t="shared" si="170"/>
        <v>3.3825548347826087</v>
      </c>
      <c r="S2148">
        <v>4.1887423559601169E-3</v>
      </c>
      <c r="T2148">
        <v>-2.3779163517003594</v>
      </c>
    </row>
    <row r="2149" spans="1:20" x14ac:dyDescent="0.25">
      <c r="A2149" s="8">
        <v>35637</v>
      </c>
      <c r="B2149" s="7">
        <v>4.0162759500000007</v>
      </c>
      <c r="C2149" s="7">
        <v>3.3792277500000005</v>
      </c>
      <c r="D2149">
        <f t="shared" si="171"/>
        <v>2147</v>
      </c>
      <c r="E2149" s="4">
        <f t="shared" si="167"/>
        <v>4.1867913814114628E-3</v>
      </c>
      <c r="F2149">
        <f t="shared" si="168"/>
        <v>-2.3781186785066759</v>
      </c>
      <c r="G2149">
        <f t="shared" si="169"/>
        <v>0.65457317073170729</v>
      </c>
      <c r="N2149" s="5">
        <v>35637</v>
      </c>
      <c r="O2149">
        <v>7.8070833333333338</v>
      </c>
      <c r="P2149" s="10">
        <f t="shared" si="170"/>
        <v>4.0162759500000007</v>
      </c>
      <c r="Q2149">
        <v>6.5687500000000005</v>
      </c>
      <c r="R2149" s="10">
        <f t="shared" si="170"/>
        <v>3.3792277500000005</v>
      </c>
      <c r="S2149">
        <v>4.1867913814114628E-3</v>
      </c>
      <c r="T2149">
        <v>-2.3781186785066759</v>
      </c>
    </row>
    <row r="2150" spans="1:20" x14ac:dyDescent="0.25">
      <c r="A2150" s="8">
        <v>37849</v>
      </c>
      <c r="B2150" s="7">
        <v>4.3247255999999998</v>
      </c>
      <c r="C2150" s="7">
        <v>3.3749407500000004</v>
      </c>
      <c r="D2150">
        <f t="shared" si="171"/>
        <v>2148</v>
      </c>
      <c r="E2150" s="4">
        <f t="shared" si="167"/>
        <v>4.184842223412668E-3</v>
      </c>
      <c r="F2150">
        <f t="shared" si="168"/>
        <v>-2.3783209110979451</v>
      </c>
      <c r="G2150">
        <f t="shared" si="169"/>
        <v>0.65487804878048783</v>
      </c>
      <c r="N2150" s="5">
        <v>37849</v>
      </c>
      <c r="O2150">
        <v>8.4066666666666663</v>
      </c>
      <c r="P2150" s="10">
        <f t="shared" si="170"/>
        <v>4.3247255999999998</v>
      </c>
      <c r="Q2150">
        <v>6.5604166666666677</v>
      </c>
      <c r="R2150" s="10">
        <f t="shared" si="170"/>
        <v>3.3749407500000004</v>
      </c>
      <c r="S2150">
        <v>4.184842223412668E-3</v>
      </c>
      <c r="T2150">
        <v>-2.3783209110979451</v>
      </c>
    </row>
    <row r="2151" spans="1:20" x14ac:dyDescent="0.25">
      <c r="A2151" s="8">
        <v>38326</v>
      </c>
      <c r="B2151" s="7">
        <v>4.00813065</v>
      </c>
      <c r="C2151" s="7">
        <v>3.3749407499999995</v>
      </c>
      <c r="D2151">
        <f t="shared" si="171"/>
        <v>2149</v>
      </c>
      <c r="E2151" s="4">
        <f t="shared" si="167"/>
        <v>4.1828948794278321E-3</v>
      </c>
      <c r="F2151">
        <f t="shared" si="168"/>
        <v>-2.3785230495618701</v>
      </c>
      <c r="G2151">
        <f t="shared" si="169"/>
        <v>0.65518292682926826</v>
      </c>
      <c r="N2151" s="5">
        <v>38326</v>
      </c>
      <c r="O2151">
        <v>7.7912500000000007</v>
      </c>
      <c r="P2151" s="10">
        <f t="shared" si="170"/>
        <v>4.00813065</v>
      </c>
      <c r="Q2151">
        <v>6.5604166666666659</v>
      </c>
      <c r="R2151" s="10">
        <f t="shared" si="170"/>
        <v>3.3749407499999995</v>
      </c>
      <c r="S2151">
        <v>4.1828948794278321E-3</v>
      </c>
      <c r="T2151">
        <v>-2.3785230495618701</v>
      </c>
    </row>
    <row r="2152" spans="1:20" x14ac:dyDescent="0.25">
      <c r="A2152" s="8">
        <v>36310</v>
      </c>
      <c r="B2152" s="7">
        <v>4.5433998782608711</v>
      </c>
      <c r="C2152" s="7">
        <v>3.3740553913043474</v>
      </c>
      <c r="D2152">
        <f t="shared" si="171"/>
        <v>2150</v>
      </c>
      <c r="E2152" s="4">
        <f t="shared" si="167"/>
        <v>4.1809493469257726E-3</v>
      </c>
      <c r="F2152">
        <f t="shared" si="168"/>
        <v>-2.3787250939860325</v>
      </c>
      <c r="G2152">
        <f t="shared" si="169"/>
        <v>0.65548780487804881</v>
      </c>
      <c r="N2152" s="5">
        <v>36310</v>
      </c>
      <c r="O2152">
        <v>8.8317391304347854</v>
      </c>
      <c r="P2152" s="10">
        <f t="shared" si="170"/>
        <v>4.5433998782608711</v>
      </c>
      <c r="Q2152">
        <v>6.5586956521739124</v>
      </c>
      <c r="R2152" s="10">
        <f t="shared" si="170"/>
        <v>3.3740553913043474</v>
      </c>
      <c r="S2152">
        <v>4.1809493469257726E-3</v>
      </c>
      <c r="T2152">
        <v>-2.3787250939860325</v>
      </c>
    </row>
    <row r="2153" spans="1:20" x14ac:dyDescent="0.25">
      <c r="A2153" s="5">
        <v>38443</v>
      </c>
      <c r="B2153">
        <v>4.6662157714285719</v>
      </c>
      <c r="C2153">
        <v>3.3712968000000001</v>
      </c>
      <c r="D2153">
        <f t="shared" si="171"/>
        <v>2151</v>
      </c>
      <c r="E2153" s="4">
        <f t="shared" si="167"/>
        <v>4.1790056233800147E-3</v>
      </c>
      <c r="F2153">
        <f t="shared" si="168"/>
        <v>-2.3789270444578894</v>
      </c>
      <c r="G2153">
        <f t="shared" si="169"/>
        <v>0.65579268292682924</v>
      </c>
      <c r="N2153" s="5">
        <v>38443</v>
      </c>
      <c r="O2153">
        <v>9.0704761904761906</v>
      </c>
      <c r="P2153" s="10">
        <f t="shared" si="170"/>
        <v>4.6662157714285719</v>
      </c>
      <c r="Q2153">
        <v>6.5533333333333337</v>
      </c>
      <c r="R2153" s="10">
        <f t="shared" si="170"/>
        <v>3.3712968000000001</v>
      </c>
      <c r="S2153">
        <v>4.1790056233800147E-3</v>
      </c>
      <c r="T2153">
        <v>-2.3789270444578894</v>
      </c>
    </row>
    <row r="2154" spans="1:20" x14ac:dyDescent="0.25">
      <c r="A2154" s="8">
        <v>37326</v>
      </c>
      <c r="B2154" s="7">
        <v>4.5628684499999999</v>
      </c>
      <c r="C2154" s="7">
        <v>3.3712968000000001</v>
      </c>
      <c r="D2154">
        <f t="shared" si="171"/>
        <v>2152</v>
      </c>
      <c r="E2154" s="4">
        <f t="shared" si="167"/>
        <v>4.1770637062687787E-3</v>
      </c>
      <c r="F2154">
        <f t="shared" si="168"/>
        <v>-2.3791289010647785</v>
      </c>
      <c r="G2154">
        <f t="shared" si="169"/>
        <v>0.65609756097560978</v>
      </c>
      <c r="N2154" s="5">
        <v>37326</v>
      </c>
      <c r="O2154">
        <v>8.8695833333333329</v>
      </c>
      <c r="P2154" s="10">
        <f t="shared" si="170"/>
        <v>4.5628684499999999</v>
      </c>
      <c r="Q2154">
        <v>6.5533333333333337</v>
      </c>
      <c r="R2154" s="10">
        <f t="shared" si="170"/>
        <v>3.3712968000000001</v>
      </c>
      <c r="S2154">
        <v>4.1770637062687787E-3</v>
      </c>
      <c r="T2154">
        <v>-2.3791289010647785</v>
      </c>
    </row>
    <row r="2155" spans="1:20" x14ac:dyDescent="0.25">
      <c r="A2155" s="8">
        <v>38290</v>
      </c>
      <c r="B2155" s="7">
        <v>4.2458448000000004</v>
      </c>
      <c r="C2155" s="7">
        <v>3.3708681000000005</v>
      </c>
      <c r="D2155">
        <f t="shared" si="171"/>
        <v>2153</v>
      </c>
      <c r="E2155" s="4">
        <f t="shared" si="167"/>
        <v>4.1751235930749704E-3</v>
      </c>
      <c r="F2155">
        <f t="shared" si="168"/>
        <v>-2.379330663893914</v>
      </c>
      <c r="G2155">
        <f t="shared" si="169"/>
        <v>0.65640243902439022</v>
      </c>
      <c r="N2155" s="5">
        <v>38290</v>
      </c>
      <c r="O2155">
        <v>8.2533333333333339</v>
      </c>
      <c r="P2155" s="10">
        <f t="shared" si="170"/>
        <v>4.2458448000000004</v>
      </c>
      <c r="Q2155">
        <v>6.5525000000000011</v>
      </c>
      <c r="R2155" s="10">
        <f t="shared" si="170"/>
        <v>3.3708681000000005</v>
      </c>
      <c r="S2155">
        <v>4.1751235930749704E-3</v>
      </c>
      <c r="T2155">
        <v>-2.379330663893914</v>
      </c>
    </row>
    <row r="2156" spans="1:20" x14ac:dyDescent="0.25">
      <c r="A2156" s="8">
        <v>37781</v>
      </c>
      <c r="B2156" s="7">
        <v>4.3712395499999985</v>
      </c>
      <c r="C2156" s="7">
        <v>3.3706537499999989</v>
      </c>
      <c r="D2156">
        <f t="shared" si="171"/>
        <v>2154</v>
      </c>
      <c r="E2156" s="4">
        <f t="shared" si="167"/>
        <v>4.1731852812861708E-3</v>
      </c>
      <c r="F2156">
        <f t="shared" si="168"/>
        <v>-2.3795323330323899</v>
      </c>
      <c r="G2156">
        <f t="shared" si="169"/>
        <v>0.65670731707317076</v>
      </c>
      <c r="N2156" s="5">
        <v>37781</v>
      </c>
      <c r="O2156">
        <v>8.4970833333333307</v>
      </c>
      <c r="P2156" s="10">
        <f t="shared" si="170"/>
        <v>4.3712395499999985</v>
      </c>
      <c r="Q2156">
        <v>6.5520833333333313</v>
      </c>
      <c r="R2156" s="10">
        <f t="shared" si="170"/>
        <v>3.3706537499999989</v>
      </c>
      <c r="S2156">
        <v>4.1731852812861708E-3</v>
      </c>
      <c r="T2156">
        <v>-2.3795323330323899</v>
      </c>
    </row>
    <row r="2157" spans="1:20" x14ac:dyDescent="0.25">
      <c r="A2157" s="8">
        <v>37750</v>
      </c>
      <c r="B2157" s="7">
        <v>4.9703477999999999</v>
      </c>
      <c r="C2157" s="7">
        <v>3.3667954499999997</v>
      </c>
      <c r="D2157">
        <f t="shared" si="171"/>
        <v>2155</v>
      </c>
      <c r="E2157" s="4">
        <f t="shared" si="167"/>
        <v>4.171248768394622E-3</v>
      </c>
      <c r="F2157">
        <f t="shared" si="168"/>
        <v>-2.3797339085671774</v>
      </c>
      <c r="G2157">
        <f t="shared" si="169"/>
        <v>0.65701219512195119</v>
      </c>
      <c r="N2157" s="5">
        <v>37750</v>
      </c>
      <c r="O2157">
        <v>9.6616666666666671</v>
      </c>
      <c r="P2157" s="10">
        <f t="shared" si="170"/>
        <v>4.9703477999999999</v>
      </c>
      <c r="Q2157">
        <v>6.5445833333333328</v>
      </c>
      <c r="R2157" s="10">
        <f t="shared" si="170"/>
        <v>3.3667954499999997</v>
      </c>
      <c r="S2157">
        <v>4.171248768394622E-3</v>
      </c>
      <c r="T2157">
        <v>-2.3797339085671774</v>
      </c>
    </row>
    <row r="2158" spans="1:20" x14ac:dyDescent="0.25">
      <c r="A2158" s="8">
        <v>37890</v>
      </c>
      <c r="B2158" s="7">
        <v>4.1626770000000004</v>
      </c>
      <c r="C2158" s="7">
        <v>3.3665810999999994</v>
      </c>
      <c r="D2158">
        <f t="shared" si="171"/>
        <v>2156</v>
      </c>
      <c r="E2158" s="4">
        <f t="shared" si="167"/>
        <v>4.1693140518972221E-3</v>
      </c>
      <c r="F2158">
        <f t="shared" si="168"/>
        <v>-2.3799353905851279</v>
      </c>
      <c r="G2158">
        <f t="shared" si="169"/>
        <v>0.65731707317073174</v>
      </c>
      <c r="N2158" s="5">
        <v>37890</v>
      </c>
      <c r="O2158">
        <v>8.0916666666666668</v>
      </c>
      <c r="P2158" s="10">
        <f t="shared" si="170"/>
        <v>4.1626770000000004</v>
      </c>
      <c r="Q2158">
        <v>6.5441666666666656</v>
      </c>
      <c r="R2158" s="10">
        <f t="shared" si="170"/>
        <v>3.3665810999999994</v>
      </c>
      <c r="S2158">
        <v>4.1693140518972221E-3</v>
      </c>
      <c r="T2158">
        <v>-2.3799353905851279</v>
      </c>
    </row>
    <row r="2159" spans="1:20" x14ac:dyDescent="0.25">
      <c r="A2159" s="8">
        <v>35609</v>
      </c>
      <c r="B2159" s="7">
        <v>4.3418735999999996</v>
      </c>
      <c r="C2159" s="7">
        <v>3.3663667500000001</v>
      </c>
      <c r="D2159">
        <f t="shared" si="171"/>
        <v>2157</v>
      </c>
      <c r="E2159" s="4">
        <f t="shared" si="167"/>
        <v>4.1673811292955078E-3</v>
      </c>
      <c r="F2159">
        <f t="shared" si="168"/>
        <v>-2.3801367791729722</v>
      </c>
      <c r="G2159">
        <f t="shared" si="169"/>
        <v>0.65762195121951217</v>
      </c>
      <c r="N2159" s="5">
        <v>35609</v>
      </c>
      <c r="O2159">
        <v>8.44</v>
      </c>
      <c r="P2159" s="10">
        <f t="shared" si="170"/>
        <v>4.3418735999999996</v>
      </c>
      <c r="Q2159">
        <v>6.5437500000000002</v>
      </c>
      <c r="R2159" s="10">
        <f t="shared" si="170"/>
        <v>3.3663667500000001</v>
      </c>
      <c r="S2159">
        <v>4.1673811292955078E-3</v>
      </c>
      <c r="T2159">
        <v>-2.3801367791729722</v>
      </c>
    </row>
    <row r="2160" spans="1:20" x14ac:dyDescent="0.25">
      <c r="A2160" s="8">
        <v>37436</v>
      </c>
      <c r="B2160" s="7">
        <v>4.6224772363636371</v>
      </c>
      <c r="C2160" s="7">
        <v>3.3632684181818164</v>
      </c>
      <c r="D2160">
        <f t="shared" si="171"/>
        <v>2158</v>
      </c>
      <c r="E2160" s="4">
        <f t="shared" si="167"/>
        <v>4.1654499980956494E-3</v>
      </c>
      <c r="F2160">
        <f t="shared" si="168"/>
        <v>-2.380338074417319</v>
      </c>
      <c r="G2160">
        <f t="shared" si="169"/>
        <v>0.65792682926829271</v>
      </c>
      <c r="N2160" s="5">
        <v>37436</v>
      </c>
      <c r="O2160">
        <v>8.9854545454545462</v>
      </c>
      <c r="P2160" s="10">
        <f t="shared" si="170"/>
        <v>4.6224772363636371</v>
      </c>
      <c r="Q2160">
        <v>6.5377272727272695</v>
      </c>
      <c r="R2160" s="10">
        <f t="shared" si="170"/>
        <v>3.3632684181818164</v>
      </c>
      <c r="S2160">
        <v>4.1654499980956494E-3</v>
      </c>
      <c r="T2160">
        <v>-2.380338074417319</v>
      </c>
    </row>
    <row r="2161" spans="1:20" x14ac:dyDescent="0.25">
      <c r="A2161" s="8">
        <v>38055</v>
      </c>
      <c r="B2161" s="7">
        <v>4.6089350608695652</v>
      </c>
      <c r="C2161" s="7">
        <v>3.3615298956521729</v>
      </c>
      <c r="D2161">
        <f t="shared" si="171"/>
        <v>2159</v>
      </c>
      <c r="E2161" s="4">
        <f t="shared" si="167"/>
        <v>4.1635206558084349E-3</v>
      </c>
      <c r="F2161">
        <f t="shared" si="168"/>
        <v>-2.380539276404658</v>
      </c>
      <c r="G2161">
        <f t="shared" si="169"/>
        <v>0.65823170731707314</v>
      </c>
      <c r="N2161" s="5">
        <v>38055</v>
      </c>
      <c r="O2161">
        <v>8.9591304347826082</v>
      </c>
      <c r="P2161" s="10">
        <f t="shared" si="170"/>
        <v>4.6089350608695652</v>
      </c>
      <c r="Q2161">
        <v>6.5343478260869547</v>
      </c>
      <c r="R2161" s="10">
        <f t="shared" si="170"/>
        <v>3.3615298956521729</v>
      </c>
      <c r="S2161">
        <v>4.1635206558084349E-3</v>
      </c>
      <c r="T2161">
        <v>-2.380539276404658</v>
      </c>
    </row>
    <row r="2162" spans="1:20" x14ac:dyDescent="0.25">
      <c r="A2162" s="8">
        <v>36985</v>
      </c>
      <c r="B2162" s="7">
        <v>4.828448100000001</v>
      </c>
      <c r="C2162" s="7">
        <v>3.3582214500000003</v>
      </c>
      <c r="D2162">
        <f t="shared" si="171"/>
        <v>2160</v>
      </c>
      <c r="E2162" s="4">
        <f t="shared" si="167"/>
        <v>4.161593099949264E-3</v>
      </c>
      <c r="F2162">
        <f t="shared" si="168"/>
        <v>-2.3807403852213578</v>
      </c>
      <c r="G2162">
        <f t="shared" si="169"/>
        <v>0.65853658536585369</v>
      </c>
      <c r="N2162" s="5">
        <v>36985</v>
      </c>
      <c r="O2162">
        <v>9.3858333333333359</v>
      </c>
      <c r="P2162" s="10">
        <f t="shared" si="170"/>
        <v>4.828448100000001</v>
      </c>
      <c r="Q2162">
        <v>6.527916666666667</v>
      </c>
      <c r="R2162" s="10">
        <f t="shared" si="170"/>
        <v>3.3582214500000003</v>
      </c>
      <c r="S2162">
        <v>4.161593099949264E-3</v>
      </c>
      <c r="T2162">
        <v>-2.3807403852213578</v>
      </c>
    </row>
    <row r="2163" spans="1:20" x14ac:dyDescent="0.25">
      <c r="A2163" s="8">
        <v>37086</v>
      </c>
      <c r="B2163" s="7">
        <v>4.2911006086956514</v>
      </c>
      <c r="C2163" s="7">
        <v>3.3566091652173906</v>
      </c>
      <c r="D2163">
        <f t="shared" si="171"/>
        <v>2161</v>
      </c>
      <c r="E2163" s="4">
        <f t="shared" si="167"/>
        <v>4.1596673280381354E-3</v>
      </c>
      <c r="F2163">
        <f t="shared" si="168"/>
        <v>-2.3809414009536685</v>
      </c>
      <c r="G2163">
        <f t="shared" si="169"/>
        <v>0.65884146341463412</v>
      </c>
      <c r="N2163" s="5">
        <v>37086</v>
      </c>
      <c r="O2163">
        <v>8.3413043478260853</v>
      </c>
      <c r="P2163" s="10">
        <f t="shared" si="170"/>
        <v>4.2911006086956514</v>
      </c>
      <c r="Q2163">
        <v>6.5247826086956504</v>
      </c>
      <c r="R2163" s="10">
        <f t="shared" si="170"/>
        <v>3.3566091652173906</v>
      </c>
      <c r="S2163">
        <v>4.1596673280381354E-3</v>
      </c>
      <c r="T2163">
        <v>-2.3809414009536685</v>
      </c>
    </row>
    <row r="2164" spans="1:20" x14ac:dyDescent="0.25">
      <c r="A2164" s="8">
        <v>35712</v>
      </c>
      <c r="B2164" s="7">
        <v>3.9708337499999997</v>
      </c>
      <c r="C2164" s="7">
        <v>3.3545775</v>
      </c>
      <c r="D2164">
        <f t="shared" si="171"/>
        <v>2162</v>
      </c>
      <c r="E2164" s="4">
        <f t="shared" si="167"/>
        <v>4.1577433375996351E-3</v>
      </c>
      <c r="F2164">
        <f t="shared" si="168"/>
        <v>-2.3811423236877185</v>
      </c>
      <c r="G2164">
        <f t="shared" si="169"/>
        <v>0.65914634146341466</v>
      </c>
      <c r="N2164" s="5">
        <v>35712</v>
      </c>
      <c r="O2164">
        <v>7.7187499999999991</v>
      </c>
      <c r="P2164" s="10">
        <f t="shared" si="170"/>
        <v>3.9708337499999997</v>
      </c>
      <c r="Q2164">
        <v>6.520833333333333</v>
      </c>
      <c r="R2164" s="10">
        <f t="shared" si="170"/>
        <v>3.3545775</v>
      </c>
      <c r="S2164">
        <v>4.1577433375996351E-3</v>
      </c>
      <c r="T2164">
        <v>-2.3811423236877185</v>
      </c>
    </row>
    <row r="2165" spans="1:20" x14ac:dyDescent="0.25">
      <c r="A2165" s="8">
        <v>35840</v>
      </c>
      <c r="B2165" s="7">
        <v>5.9526760235294125</v>
      </c>
      <c r="C2165" s="7">
        <v>3.3545774999999995</v>
      </c>
      <c r="D2165">
        <f t="shared" si="171"/>
        <v>2163</v>
      </c>
      <c r="E2165" s="4">
        <f t="shared" si="167"/>
        <v>4.155821126162927E-3</v>
      </c>
      <c r="F2165">
        <f t="shared" si="168"/>
        <v>-2.3813431535095186</v>
      </c>
      <c r="G2165">
        <f t="shared" si="169"/>
        <v>0.6594512195121951</v>
      </c>
      <c r="N2165" s="5">
        <v>35840</v>
      </c>
      <c r="O2165">
        <v>11.571176470588236</v>
      </c>
      <c r="P2165" s="10">
        <f t="shared" si="170"/>
        <v>5.9526760235294125</v>
      </c>
      <c r="Q2165">
        <v>6.5208333333333321</v>
      </c>
      <c r="R2165" s="10">
        <f t="shared" si="170"/>
        <v>3.3545774999999995</v>
      </c>
      <c r="S2165">
        <v>4.155821126162927E-3</v>
      </c>
      <c r="T2165">
        <v>-2.3813431535095186</v>
      </c>
    </row>
    <row r="2166" spans="1:20" x14ac:dyDescent="0.25">
      <c r="A2166" s="8">
        <v>37922</v>
      </c>
      <c r="B2166" s="7">
        <v>4.8417378000000006</v>
      </c>
      <c r="C2166" s="7">
        <v>3.3543631500000002</v>
      </c>
      <c r="D2166">
        <f t="shared" si="171"/>
        <v>2164</v>
      </c>
      <c r="E2166" s="4">
        <f t="shared" si="167"/>
        <v>4.1539006912617426E-3</v>
      </c>
      <c r="F2166">
        <f t="shared" si="168"/>
        <v>-2.3815438905049588</v>
      </c>
      <c r="G2166">
        <f t="shared" si="169"/>
        <v>0.65975609756097564</v>
      </c>
      <c r="N2166" s="5">
        <v>37922</v>
      </c>
      <c r="O2166">
        <v>9.4116666666666671</v>
      </c>
      <c r="P2166" s="10">
        <f t="shared" si="170"/>
        <v>4.8417378000000006</v>
      </c>
      <c r="Q2166">
        <v>6.5204166666666667</v>
      </c>
      <c r="R2166" s="10">
        <f t="shared" si="170"/>
        <v>3.3543631500000002</v>
      </c>
      <c r="S2166">
        <v>4.1539006912617426E-3</v>
      </c>
      <c r="T2166">
        <v>-2.3815438905049588</v>
      </c>
    </row>
    <row r="2167" spans="1:20" x14ac:dyDescent="0.25">
      <c r="A2167" s="8">
        <v>35922</v>
      </c>
      <c r="B2167" s="7">
        <v>4.0996581000000001</v>
      </c>
      <c r="C2167" s="7">
        <v>3.3539344500000001</v>
      </c>
      <c r="D2167">
        <f t="shared" si="171"/>
        <v>2165</v>
      </c>
      <c r="E2167" s="4">
        <f t="shared" si="167"/>
        <v>4.1519820304343705E-3</v>
      </c>
      <c r="F2167">
        <f t="shared" si="168"/>
        <v>-2.3817445347598114</v>
      </c>
      <c r="G2167">
        <f t="shared" si="169"/>
        <v>0.66006097560975607</v>
      </c>
      <c r="N2167" s="5">
        <v>35922</v>
      </c>
      <c r="O2167">
        <v>7.9691666666666663</v>
      </c>
      <c r="P2167" s="10">
        <f t="shared" si="170"/>
        <v>4.0996581000000001</v>
      </c>
      <c r="Q2167">
        <v>6.5195833333333333</v>
      </c>
      <c r="R2167" s="10">
        <f t="shared" si="170"/>
        <v>3.3539344500000001</v>
      </c>
      <c r="S2167">
        <v>4.1519820304343705E-3</v>
      </c>
      <c r="T2167">
        <v>-2.3817445347598114</v>
      </c>
    </row>
    <row r="2168" spans="1:20" x14ac:dyDescent="0.25">
      <c r="A2168" s="8">
        <v>36836</v>
      </c>
      <c r="B2168" s="7">
        <v>5.5628111999999996</v>
      </c>
      <c r="C2168" s="7">
        <v>3.3500761500000014</v>
      </c>
      <c r="D2168">
        <f t="shared" si="171"/>
        <v>2166</v>
      </c>
      <c r="E2168" s="4">
        <f t="shared" si="167"/>
        <v>4.1500651412236435E-3</v>
      </c>
      <c r="F2168">
        <f t="shared" si="168"/>
        <v>-2.3819450863597287</v>
      </c>
      <c r="G2168">
        <f t="shared" si="169"/>
        <v>0.66036585365853662</v>
      </c>
      <c r="N2168" s="5">
        <v>36836</v>
      </c>
      <c r="O2168">
        <v>10.813333333333333</v>
      </c>
      <c r="P2168" s="10">
        <f t="shared" si="170"/>
        <v>5.5628111999999996</v>
      </c>
      <c r="Q2168">
        <v>6.5120833333333357</v>
      </c>
      <c r="R2168" s="10">
        <f t="shared" si="170"/>
        <v>3.3500761500000014</v>
      </c>
      <c r="S2168">
        <v>4.1500651412236435E-3</v>
      </c>
      <c r="T2168">
        <v>-2.3819450863597287</v>
      </c>
    </row>
    <row r="2169" spans="1:20" x14ac:dyDescent="0.25">
      <c r="A2169" s="8">
        <v>37524</v>
      </c>
      <c r="B2169" s="7">
        <v>5.3707535999999996</v>
      </c>
      <c r="C2169" s="7">
        <v>3.3496474500000004</v>
      </c>
      <c r="D2169">
        <f t="shared" si="171"/>
        <v>2167</v>
      </c>
      <c r="E2169" s="4">
        <f t="shared" si="167"/>
        <v>4.1481500211769315E-3</v>
      </c>
      <c r="F2169">
        <f t="shared" si="168"/>
        <v>-2.3821455453902449</v>
      </c>
      <c r="G2169">
        <f t="shared" si="169"/>
        <v>0.66067073170731705</v>
      </c>
      <c r="N2169" s="5">
        <v>37524</v>
      </c>
      <c r="O2169">
        <v>10.44</v>
      </c>
      <c r="P2169" s="10">
        <f t="shared" si="170"/>
        <v>5.3707535999999996</v>
      </c>
      <c r="Q2169">
        <v>6.5112500000000004</v>
      </c>
      <c r="R2169" s="10">
        <f t="shared" si="170"/>
        <v>3.3496474500000004</v>
      </c>
      <c r="S2169">
        <v>4.1481500211769315E-3</v>
      </c>
      <c r="T2169">
        <v>-2.3821455453902449</v>
      </c>
    </row>
    <row r="2170" spans="1:20" x14ac:dyDescent="0.25">
      <c r="A2170" s="8">
        <v>37364</v>
      </c>
      <c r="B2170" s="7">
        <v>4.5790575157894731</v>
      </c>
      <c r="C2170" s="7">
        <v>3.3473798526315792</v>
      </c>
      <c r="D2170">
        <f t="shared" si="171"/>
        <v>2168</v>
      </c>
      <c r="E2170" s="4">
        <f t="shared" si="167"/>
        <v>4.1462366678461302E-3</v>
      </c>
      <c r="F2170">
        <f t="shared" si="168"/>
        <v>-2.3823459119367763</v>
      </c>
      <c r="G2170">
        <f t="shared" si="169"/>
        <v>0.66097560975609759</v>
      </c>
      <c r="N2170" s="5">
        <v>37364</v>
      </c>
      <c r="O2170">
        <v>8.9010526315789456</v>
      </c>
      <c r="P2170" s="10">
        <f t="shared" si="170"/>
        <v>4.5790575157894731</v>
      </c>
      <c r="Q2170">
        <v>6.506842105263158</v>
      </c>
      <c r="R2170" s="10">
        <f t="shared" si="170"/>
        <v>3.3473798526315792</v>
      </c>
      <c r="S2170">
        <v>4.1462366678461302E-3</v>
      </c>
      <c r="T2170">
        <v>-2.3823459119367763</v>
      </c>
    </row>
    <row r="2171" spans="1:20" x14ac:dyDescent="0.25">
      <c r="A2171" s="8">
        <v>38253</v>
      </c>
      <c r="B2171" s="7">
        <v>4.57058505</v>
      </c>
      <c r="C2171" s="7">
        <v>3.3462178500000004</v>
      </c>
      <c r="D2171">
        <f t="shared" si="171"/>
        <v>2169</v>
      </c>
      <c r="E2171" s="4">
        <f t="shared" si="167"/>
        <v>4.1443250787876491E-3</v>
      </c>
      <c r="F2171">
        <f t="shared" si="168"/>
        <v>-2.3825461860846202</v>
      </c>
      <c r="G2171">
        <f t="shared" si="169"/>
        <v>0.66128048780487803</v>
      </c>
      <c r="N2171" s="5">
        <v>38253</v>
      </c>
      <c r="O2171">
        <v>8.8845833333333335</v>
      </c>
      <c r="P2171" s="10">
        <f t="shared" si="170"/>
        <v>4.57058505</v>
      </c>
      <c r="Q2171">
        <v>6.5045833333333336</v>
      </c>
      <c r="R2171" s="10">
        <f t="shared" si="170"/>
        <v>3.3462178500000004</v>
      </c>
      <c r="S2171">
        <v>4.1443250787876491E-3</v>
      </c>
      <c r="T2171">
        <v>-2.3825461860846202</v>
      </c>
    </row>
    <row r="2172" spans="1:20" x14ac:dyDescent="0.25">
      <c r="A2172" s="8">
        <v>35926</v>
      </c>
      <c r="B2172" s="7">
        <v>4.8668167499999999</v>
      </c>
      <c r="C2172" s="7">
        <v>3.3460035000000006</v>
      </c>
      <c r="D2172">
        <f t="shared" si="171"/>
        <v>2170</v>
      </c>
      <c r="E2172" s="4">
        <f t="shared" si="167"/>
        <v>4.1424152515624011E-3</v>
      </c>
      <c r="F2172">
        <f t="shared" si="168"/>
        <v>-2.3827463679189567</v>
      </c>
      <c r="G2172">
        <f t="shared" si="169"/>
        <v>0.66158536585365857</v>
      </c>
      <c r="N2172" s="5">
        <v>35926</v>
      </c>
      <c r="O2172">
        <v>9.4604166666666671</v>
      </c>
      <c r="P2172" s="10">
        <f t="shared" si="170"/>
        <v>4.8668167499999999</v>
      </c>
      <c r="Q2172">
        <v>6.5041666666666673</v>
      </c>
      <c r="R2172" s="10">
        <f t="shared" si="170"/>
        <v>3.3460035000000006</v>
      </c>
      <c r="S2172">
        <v>4.1424152515624011E-3</v>
      </c>
      <c r="T2172">
        <v>-2.3827463679189567</v>
      </c>
    </row>
    <row r="2173" spans="1:20" x14ac:dyDescent="0.25">
      <c r="A2173" s="5">
        <v>38592</v>
      </c>
      <c r="B2173">
        <v>4.433186700000002</v>
      </c>
      <c r="C2173">
        <v>3.3457891500000003</v>
      </c>
      <c r="D2173">
        <f t="shared" si="171"/>
        <v>2171</v>
      </c>
      <c r="E2173" s="4">
        <f t="shared" si="167"/>
        <v>4.1405071837357955E-3</v>
      </c>
      <c r="F2173">
        <f t="shared" si="168"/>
        <v>-2.3829464575248469</v>
      </c>
      <c r="G2173">
        <f t="shared" si="169"/>
        <v>0.661890243902439</v>
      </c>
      <c r="N2173" s="5">
        <v>38592</v>
      </c>
      <c r="O2173">
        <v>8.6175000000000033</v>
      </c>
      <c r="P2173" s="10">
        <f t="shared" si="170"/>
        <v>4.433186700000002</v>
      </c>
      <c r="Q2173">
        <v>6.5037500000000001</v>
      </c>
      <c r="R2173" s="10">
        <f t="shared" si="170"/>
        <v>3.3457891500000003</v>
      </c>
      <c r="S2173">
        <v>4.1405071837357955E-3</v>
      </c>
      <c r="T2173">
        <v>-2.3829464575248469</v>
      </c>
    </row>
    <row r="2174" spans="1:20" x14ac:dyDescent="0.25">
      <c r="A2174" s="5">
        <v>38418</v>
      </c>
      <c r="B2174">
        <v>4.3750978500000004</v>
      </c>
      <c r="C2174">
        <v>3.3455748000000001</v>
      </c>
      <c r="D2174">
        <f t="shared" si="171"/>
        <v>2172</v>
      </c>
      <c r="E2174" s="4">
        <f t="shared" si="167"/>
        <v>4.1386008728777216E-3</v>
      </c>
      <c r="F2174">
        <f t="shared" si="168"/>
        <v>-2.3831464549872363</v>
      </c>
      <c r="G2174">
        <f t="shared" si="169"/>
        <v>0.66219512195121955</v>
      </c>
      <c r="N2174" s="5">
        <v>38418</v>
      </c>
      <c r="O2174">
        <v>8.5045833333333345</v>
      </c>
      <c r="P2174" s="10">
        <f t="shared" si="170"/>
        <v>4.3750978500000004</v>
      </c>
      <c r="Q2174">
        <v>6.503333333333333</v>
      </c>
      <c r="R2174" s="10">
        <f t="shared" si="170"/>
        <v>3.3455748000000001</v>
      </c>
      <c r="S2174">
        <v>4.1386008728777216E-3</v>
      </c>
      <c r="T2174">
        <v>-2.3831464549872363</v>
      </c>
    </row>
    <row r="2175" spans="1:20" x14ac:dyDescent="0.25">
      <c r="A2175" s="8">
        <v>36214</v>
      </c>
      <c r="B2175" s="7">
        <v>5.6168274000000009</v>
      </c>
      <c r="C2175" s="7">
        <v>3.3421451999999996</v>
      </c>
      <c r="D2175">
        <f t="shared" si="171"/>
        <v>2173</v>
      </c>
      <c r="E2175" s="4">
        <f t="shared" si="167"/>
        <v>4.1366963165625457E-3</v>
      </c>
      <c r="F2175">
        <f t="shared" si="168"/>
        <v>-2.3833463603909517</v>
      </c>
      <c r="G2175">
        <f t="shared" si="169"/>
        <v>0.66249999999999998</v>
      </c>
      <c r="N2175" s="5">
        <v>36214</v>
      </c>
      <c r="O2175">
        <v>10.918333333333335</v>
      </c>
      <c r="P2175" s="10">
        <f t="shared" si="170"/>
        <v>5.6168274000000009</v>
      </c>
      <c r="Q2175">
        <v>6.4966666666666661</v>
      </c>
      <c r="R2175" s="10">
        <f t="shared" si="170"/>
        <v>3.3421451999999996</v>
      </c>
      <c r="S2175">
        <v>4.1366963165625457E-3</v>
      </c>
      <c r="T2175">
        <v>-2.3833463603909517</v>
      </c>
    </row>
    <row r="2176" spans="1:20" x14ac:dyDescent="0.25">
      <c r="A2176" s="8">
        <v>37999</v>
      </c>
      <c r="B2176" s="7">
        <v>4.1789676</v>
      </c>
      <c r="C2176" s="7">
        <v>3.3417164999999995</v>
      </c>
      <c r="D2176">
        <f t="shared" si="171"/>
        <v>2174</v>
      </c>
      <c r="E2176" s="4">
        <f t="shared" si="167"/>
        <v>4.1347935123690945E-3</v>
      </c>
      <c r="F2176">
        <f t="shared" si="168"/>
        <v>-2.3835461738207027</v>
      </c>
      <c r="G2176">
        <f t="shared" si="169"/>
        <v>0.66280487804878052</v>
      </c>
      <c r="N2176" s="5">
        <v>37999</v>
      </c>
      <c r="O2176">
        <v>8.1233333333333331</v>
      </c>
      <c r="P2176" s="10">
        <f t="shared" si="170"/>
        <v>4.1789676</v>
      </c>
      <c r="Q2176">
        <v>6.4958333333333327</v>
      </c>
      <c r="R2176" s="10">
        <f t="shared" si="170"/>
        <v>3.3417164999999995</v>
      </c>
      <c r="S2176">
        <v>4.1347935123690945E-3</v>
      </c>
      <c r="T2176">
        <v>-2.3835461738207027</v>
      </c>
    </row>
    <row r="2177" spans="1:20" x14ac:dyDescent="0.25">
      <c r="A2177" s="8">
        <v>37367</v>
      </c>
      <c r="B2177" s="7">
        <v>5.0176056705882335</v>
      </c>
      <c r="C2177" s="7">
        <v>3.3408338823529409</v>
      </c>
      <c r="D2177">
        <f t="shared" si="171"/>
        <v>2175</v>
      </c>
      <c r="E2177" s="4">
        <f t="shared" si="167"/>
        <v>4.1328924578806483E-3</v>
      </c>
      <c r="F2177">
        <f t="shared" si="168"/>
        <v>-2.3837458953610833</v>
      </c>
      <c r="G2177">
        <f t="shared" si="169"/>
        <v>0.66310975609756095</v>
      </c>
      <c r="N2177" s="5">
        <v>37367</v>
      </c>
      <c r="O2177">
        <v>9.7535294117647027</v>
      </c>
      <c r="P2177" s="10">
        <f t="shared" si="170"/>
        <v>5.0176056705882335</v>
      </c>
      <c r="Q2177">
        <v>6.4941176470588227</v>
      </c>
      <c r="R2177" s="10">
        <f t="shared" si="170"/>
        <v>3.3408338823529409</v>
      </c>
      <c r="S2177">
        <v>4.1328924578806483E-3</v>
      </c>
      <c r="T2177">
        <v>-2.3837458953610833</v>
      </c>
    </row>
    <row r="2178" spans="1:20" x14ac:dyDescent="0.25">
      <c r="A2178" s="8">
        <v>37819</v>
      </c>
      <c r="B2178" s="7">
        <v>4.3832431500000002</v>
      </c>
      <c r="C2178" s="7">
        <v>3.3374295000000003</v>
      </c>
      <c r="D2178">
        <f t="shared" si="171"/>
        <v>2176</v>
      </c>
      <c r="E2178" s="4">
        <f t="shared" si="167"/>
        <v>4.1309931506849319E-3</v>
      </c>
      <c r="F2178">
        <f t="shared" si="168"/>
        <v>-2.3839455250965691</v>
      </c>
      <c r="G2178">
        <f t="shared" si="169"/>
        <v>0.6634146341463415</v>
      </c>
      <c r="N2178" s="5">
        <v>37819</v>
      </c>
      <c r="O2178">
        <v>8.5204166666666676</v>
      </c>
      <c r="P2178" s="10">
        <f t="shared" si="170"/>
        <v>4.3832431500000002</v>
      </c>
      <c r="Q2178">
        <v>6.4875000000000007</v>
      </c>
      <c r="R2178" s="10">
        <f t="shared" si="170"/>
        <v>3.3374295000000003</v>
      </c>
      <c r="S2178">
        <v>4.1309931506849319E-3</v>
      </c>
      <c r="T2178">
        <v>-2.3839455250965691</v>
      </c>
    </row>
    <row r="2179" spans="1:20" x14ac:dyDescent="0.25">
      <c r="A2179" s="8">
        <v>37287</v>
      </c>
      <c r="B2179" s="7">
        <v>4.2833560500000001</v>
      </c>
      <c r="C2179" s="7">
        <v>3.3372151500000005</v>
      </c>
      <c r="D2179">
        <f t="shared" si="171"/>
        <v>2177</v>
      </c>
      <c r="E2179" s="4">
        <f t="shared" ref="E2179:E2242" si="172">(D$1+1)/D2179/365</f>
        <v>4.1290955883740979E-3</v>
      </c>
      <c r="F2179">
        <f t="shared" ref="F2179:F2242" si="173">LOG(E2179)</f>
        <v>-2.3841450631115215</v>
      </c>
      <c r="G2179">
        <f t="shared" ref="G2179:G2242" si="174">D2179/D$1</f>
        <v>0.66371951219512193</v>
      </c>
      <c r="N2179" s="5">
        <v>37287</v>
      </c>
      <c r="O2179">
        <v>8.3262499999999999</v>
      </c>
      <c r="P2179" s="10">
        <f t="shared" si="170"/>
        <v>4.2833560500000001</v>
      </c>
      <c r="Q2179">
        <v>6.4870833333333344</v>
      </c>
      <c r="R2179" s="10">
        <f t="shared" si="170"/>
        <v>3.3372151500000005</v>
      </c>
      <c r="S2179">
        <v>4.1290955883740979E-3</v>
      </c>
      <c r="T2179">
        <v>-2.3841450631115215</v>
      </c>
    </row>
    <row r="2180" spans="1:20" x14ac:dyDescent="0.25">
      <c r="A2180" s="8">
        <v>37079</v>
      </c>
      <c r="B2180" s="7">
        <v>4.2906439499999998</v>
      </c>
      <c r="C2180" s="7">
        <v>3.3372151499999991</v>
      </c>
      <c r="D2180">
        <f t="shared" si="171"/>
        <v>2178</v>
      </c>
      <c r="E2180" s="4">
        <f t="shared" si="172"/>
        <v>4.1271997685447251E-3</v>
      </c>
      <c r="F2180">
        <f t="shared" si="173"/>
        <v>-2.384344509490183</v>
      </c>
      <c r="G2180">
        <f t="shared" si="174"/>
        <v>0.66402439024390247</v>
      </c>
      <c r="N2180" s="5">
        <v>37079</v>
      </c>
      <c r="O2180">
        <v>8.3404166666666661</v>
      </c>
      <c r="P2180" s="10">
        <f t="shared" ref="P2180:R2243" si="175">O2180*0.51444</f>
        <v>4.2906439499999998</v>
      </c>
      <c r="Q2180">
        <v>6.4870833333333318</v>
      </c>
      <c r="R2180" s="10">
        <f t="shared" si="175"/>
        <v>3.3372151499999991</v>
      </c>
      <c r="S2180">
        <v>4.1271997685447251E-3</v>
      </c>
      <c r="T2180">
        <v>-2.384344509490183</v>
      </c>
    </row>
    <row r="2181" spans="1:20" x14ac:dyDescent="0.25">
      <c r="A2181" s="8">
        <v>36982</v>
      </c>
      <c r="B2181" s="7">
        <v>4.9330509000000013</v>
      </c>
      <c r="C2181" s="7">
        <v>3.3331425000000006</v>
      </c>
      <c r="D2181">
        <f t="shared" ref="D2181:D2244" si="176">D2180+1</f>
        <v>2179</v>
      </c>
      <c r="E2181" s="4">
        <f t="shared" si="172"/>
        <v>4.1253056887978019E-3</v>
      </c>
      <c r="F2181">
        <f t="shared" si="173"/>
        <v>-2.3845438643166825</v>
      </c>
      <c r="G2181">
        <f t="shared" si="174"/>
        <v>0.66432926829268291</v>
      </c>
      <c r="N2181" s="5">
        <v>36982</v>
      </c>
      <c r="O2181">
        <v>9.5891666666666691</v>
      </c>
      <c r="P2181" s="10">
        <f t="shared" si="175"/>
        <v>4.9330509000000013</v>
      </c>
      <c r="Q2181">
        <v>6.4791666666666679</v>
      </c>
      <c r="R2181" s="10">
        <f t="shared" si="175"/>
        <v>3.3331425000000006</v>
      </c>
      <c r="S2181">
        <v>4.1253056887978019E-3</v>
      </c>
      <c r="T2181">
        <v>-2.3845438643166825</v>
      </c>
    </row>
    <row r="2182" spans="1:20" x14ac:dyDescent="0.25">
      <c r="A2182" s="8">
        <v>37919</v>
      </c>
      <c r="B2182" s="7">
        <v>4.0666482000000004</v>
      </c>
      <c r="C2182" s="7">
        <v>3.3331424999999992</v>
      </c>
      <c r="D2182">
        <f t="shared" si="176"/>
        <v>2180</v>
      </c>
      <c r="E2182" s="4">
        <f t="shared" si="172"/>
        <v>4.1234133467387205E-3</v>
      </c>
      <c r="F2182">
        <f t="shared" si="173"/>
        <v>-2.3847431276750317</v>
      </c>
      <c r="G2182">
        <f t="shared" si="174"/>
        <v>0.66463414634146345</v>
      </c>
      <c r="N2182" s="5">
        <v>37919</v>
      </c>
      <c r="O2182">
        <v>7.9050000000000002</v>
      </c>
      <c r="P2182" s="10">
        <f t="shared" si="175"/>
        <v>4.0666482000000004</v>
      </c>
      <c r="Q2182">
        <v>6.4791666666666652</v>
      </c>
      <c r="R2182" s="10">
        <f t="shared" si="175"/>
        <v>3.3331424999999992</v>
      </c>
      <c r="S2182">
        <v>4.1234133467387205E-3</v>
      </c>
      <c r="T2182">
        <v>-2.3847431276750317</v>
      </c>
    </row>
    <row r="2183" spans="1:20" x14ac:dyDescent="0.25">
      <c r="A2183" s="8">
        <v>37258</v>
      </c>
      <c r="B2183" s="7">
        <v>4.7431368000000012</v>
      </c>
      <c r="C2183" s="7">
        <v>3.3302161565217387</v>
      </c>
      <c r="D2183">
        <f t="shared" si="176"/>
        <v>2181</v>
      </c>
      <c r="E2183" s="4">
        <f t="shared" si="172"/>
        <v>4.1215227399772634E-3</v>
      </c>
      <c r="F2183">
        <f t="shared" si="173"/>
        <v>-2.3849422996491274</v>
      </c>
      <c r="G2183">
        <f t="shared" si="174"/>
        <v>0.66493902439024388</v>
      </c>
      <c r="N2183" s="5">
        <v>37258</v>
      </c>
      <c r="O2183">
        <v>9.2200000000000024</v>
      </c>
      <c r="P2183" s="10">
        <f t="shared" si="175"/>
        <v>4.7431368000000012</v>
      </c>
      <c r="Q2183">
        <v>6.4734782608695642</v>
      </c>
      <c r="R2183" s="10">
        <f t="shared" si="175"/>
        <v>3.3302161565217387</v>
      </c>
      <c r="S2183">
        <v>4.1215227399772634E-3</v>
      </c>
      <c r="T2183">
        <v>-2.3849422996491274</v>
      </c>
    </row>
    <row r="2184" spans="1:20" x14ac:dyDescent="0.25">
      <c r="A2184" s="8">
        <v>37118</v>
      </c>
      <c r="B2184" s="7">
        <v>4.954291036363637</v>
      </c>
      <c r="C2184" s="7">
        <v>3.3274914545454544</v>
      </c>
      <c r="D2184">
        <f t="shared" si="176"/>
        <v>2182</v>
      </c>
      <c r="E2184" s="4">
        <f t="shared" si="172"/>
        <v>4.1196338661275943E-3</v>
      </c>
      <c r="F2184">
        <f t="shared" si="173"/>
        <v>-2.3851413803227501</v>
      </c>
      <c r="G2184">
        <f t="shared" si="174"/>
        <v>0.66524390243902443</v>
      </c>
      <c r="N2184" s="5">
        <v>37118</v>
      </c>
      <c r="O2184">
        <v>9.6304545454545458</v>
      </c>
      <c r="P2184" s="10">
        <f t="shared" si="175"/>
        <v>4.954291036363637</v>
      </c>
      <c r="Q2184">
        <v>6.4681818181818178</v>
      </c>
      <c r="R2184" s="10">
        <f t="shared" si="175"/>
        <v>3.3274914545454544</v>
      </c>
      <c r="S2184">
        <v>4.1196338661275943E-3</v>
      </c>
      <c r="T2184">
        <v>-2.3851413803227501</v>
      </c>
    </row>
    <row r="2185" spans="1:20" x14ac:dyDescent="0.25">
      <c r="A2185" s="5">
        <v>38476</v>
      </c>
      <c r="B2185">
        <v>4.7306113043478266</v>
      </c>
      <c r="C2185">
        <v>3.3266374434782611</v>
      </c>
      <c r="D2185">
        <f t="shared" si="176"/>
        <v>2183</v>
      </c>
      <c r="E2185" s="4">
        <f t="shared" si="172"/>
        <v>4.1177467228082501E-3</v>
      </c>
      <c r="F2185">
        <f t="shared" si="173"/>
        <v>-2.3853403697795663</v>
      </c>
      <c r="G2185">
        <f t="shared" si="174"/>
        <v>0.66554878048780486</v>
      </c>
      <c r="N2185" s="5">
        <v>38476</v>
      </c>
      <c r="O2185">
        <v>9.1956521739130448</v>
      </c>
      <c r="P2185" s="10">
        <f t="shared" si="175"/>
        <v>4.7306113043478266</v>
      </c>
      <c r="Q2185">
        <v>6.4665217391304353</v>
      </c>
      <c r="R2185" s="10">
        <f t="shared" si="175"/>
        <v>3.3266374434782611</v>
      </c>
      <c r="S2185">
        <v>4.1177467228082501E-3</v>
      </c>
      <c r="T2185">
        <v>-2.3853403697795663</v>
      </c>
    </row>
    <row r="2186" spans="1:20" x14ac:dyDescent="0.25">
      <c r="A2186" s="8">
        <v>37160</v>
      </c>
      <c r="B2186" s="7">
        <v>4.7782529217391305</v>
      </c>
      <c r="C2186" s="7">
        <v>3.3264137739130435</v>
      </c>
      <c r="D2186">
        <f t="shared" si="176"/>
        <v>2184</v>
      </c>
      <c r="E2186" s="4">
        <f t="shared" si="172"/>
        <v>4.1158613076421298E-3</v>
      </c>
      <c r="F2186">
        <f t="shared" si="173"/>
        <v>-2.3855392681031264</v>
      </c>
      <c r="G2186">
        <f t="shared" si="174"/>
        <v>0.6658536585365854</v>
      </c>
      <c r="N2186" s="5">
        <v>37160</v>
      </c>
      <c r="O2186">
        <v>9.2882608695652173</v>
      </c>
      <c r="P2186" s="10">
        <f t="shared" si="175"/>
        <v>4.7782529217391305</v>
      </c>
      <c r="Q2186">
        <v>6.4660869565217389</v>
      </c>
      <c r="R2186" s="10">
        <f t="shared" si="175"/>
        <v>3.3264137739130435</v>
      </c>
      <c r="S2186">
        <v>4.1158613076421298E-3</v>
      </c>
      <c r="T2186">
        <v>-2.3855392681031264</v>
      </c>
    </row>
    <row r="2187" spans="1:20" x14ac:dyDescent="0.25">
      <c r="A2187" s="8">
        <v>36633</v>
      </c>
      <c r="B2187" s="7">
        <v>5.6333323500000008</v>
      </c>
      <c r="C2187" s="7">
        <v>3.3254259000000004</v>
      </c>
      <c r="D2187">
        <f t="shared" si="176"/>
        <v>2185</v>
      </c>
      <c r="E2187" s="4">
        <f t="shared" si="172"/>
        <v>4.1139776182564812E-3</v>
      </c>
      <c r="F2187">
        <f t="shared" si="173"/>
        <v>-2.3857380753768678</v>
      </c>
      <c r="G2187">
        <f t="shared" si="174"/>
        <v>0.66615853658536583</v>
      </c>
      <c r="N2187" s="5">
        <v>36633</v>
      </c>
      <c r="O2187">
        <v>10.950416666666667</v>
      </c>
      <c r="P2187" s="10">
        <f t="shared" si="175"/>
        <v>5.6333323500000008</v>
      </c>
      <c r="Q2187">
        <v>6.4641666666666673</v>
      </c>
      <c r="R2187" s="10">
        <f t="shared" si="175"/>
        <v>3.3254259000000004</v>
      </c>
      <c r="S2187">
        <v>4.1139776182564812E-3</v>
      </c>
      <c r="T2187">
        <v>-2.3857380753768678</v>
      </c>
    </row>
    <row r="2188" spans="1:20" x14ac:dyDescent="0.25">
      <c r="A2188" s="8">
        <v>36951</v>
      </c>
      <c r="B2188" s="7">
        <v>3.9951857739130445</v>
      </c>
      <c r="C2188" s="7">
        <v>3.3214930434782608</v>
      </c>
      <c r="D2188">
        <f t="shared" si="176"/>
        <v>2186</v>
      </c>
      <c r="E2188" s="4">
        <f t="shared" si="172"/>
        <v>4.1120956522828957E-3</v>
      </c>
      <c r="F2188">
        <f t="shared" si="173"/>
        <v>-2.3859367916841112</v>
      </c>
      <c r="G2188">
        <f t="shared" si="174"/>
        <v>0.66646341463414638</v>
      </c>
      <c r="N2188" s="5">
        <v>36951</v>
      </c>
      <c r="O2188">
        <v>7.7660869565217414</v>
      </c>
      <c r="P2188" s="10">
        <f t="shared" si="175"/>
        <v>3.9951857739130445</v>
      </c>
      <c r="Q2188">
        <v>6.4565217391304346</v>
      </c>
      <c r="R2188" s="10">
        <f t="shared" si="175"/>
        <v>3.3214930434782608</v>
      </c>
      <c r="S2188">
        <v>4.1120956522828957E-3</v>
      </c>
      <c r="T2188">
        <v>-2.3859367916841112</v>
      </c>
    </row>
    <row r="2189" spans="1:20" x14ac:dyDescent="0.25">
      <c r="A2189" s="8">
        <v>35782</v>
      </c>
      <c r="B2189" s="7">
        <v>4.5371464500000016</v>
      </c>
      <c r="C2189" s="7">
        <v>3.3211389000000007</v>
      </c>
      <c r="D2189">
        <f t="shared" si="176"/>
        <v>2187</v>
      </c>
      <c r="E2189" s="4">
        <f t="shared" si="172"/>
        <v>4.1102154073572985E-3</v>
      </c>
      <c r="F2189">
        <f t="shared" si="173"/>
        <v>-2.386135417108064</v>
      </c>
      <c r="G2189">
        <f t="shared" si="174"/>
        <v>0.66676829268292681</v>
      </c>
      <c r="N2189" s="5">
        <v>35782</v>
      </c>
      <c r="O2189">
        <v>8.8195833333333358</v>
      </c>
      <c r="P2189" s="10">
        <f t="shared" si="175"/>
        <v>4.5371464500000016</v>
      </c>
      <c r="Q2189">
        <v>6.4558333333333344</v>
      </c>
      <c r="R2189" s="10">
        <f t="shared" si="175"/>
        <v>3.3211389000000007</v>
      </c>
      <c r="S2189">
        <v>4.1102154073572985E-3</v>
      </c>
      <c r="T2189">
        <v>-2.386135417108064</v>
      </c>
    </row>
    <row r="2190" spans="1:20" x14ac:dyDescent="0.25">
      <c r="A2190" s="8">
        <v>37889</v>
      </c>
      <c r="B2190" s="7">
        <v>3.9661180499999995</v>
      </c>
      <c r="C2190" s="7">
        <v>3.3207102000000006</v>
      </c>
      <c r="D2190">
        <f t="shared" si="176"/>
        <v>2188</v>
      </c>
      <c r="E2190" s="4">
        <f t="shared" si="172"/>
        <v>4.108336881119932E-3</v>
      </c>
      <c r="F2190">
        <f t="shared" si="173"/>
        <v>-2.3863339517318201</v>
      </c>
      <c r="G2190">
        <f t="shared" si="174"/>
        <v>0.66707317073170735</v>
      </c>
      <c r="N2190" s="5">
        <v>37889</v>
      </c>
      <c r="O2190">
        <v>7.7095833333333319</v>
      </c>
      <c r="P2190" s="10">
        <f t="shared" si="175"/>
        <v>3.9661180499999995</v>
      </c>
      <c r="Q2190">
        <v>6.455000000000001</v>
      </c>
      <c r="R2190" s="10">
        <f t="shared" si="175"/>
        <v>3.3207102000000006</v>
      </c>
      <c r="S2190">
        <v>4.108336881119932E-3</v>
      </c>
      <c r="T2190">
        <v>-2.3863339517318201</v>
      </c>
    </row>
    <row r="2191" spans="1:20" x14ac:dyDescent="0.25">
      <c r="A2191" s="8">
        <v>35459</v>
      </c>
      <c r="B2191" s="7">
        <v>5.0713985142857139</v>
      </c>
      <c r="C2191" s="7">
        <v>3.3186279428571428</v>
      </c>
      <c r="D2191">
        <f t="shared" si="176"/>
        <v>2189</v>
      </c>
      <c r="E2191" s="4">
        <f t="shared" si="172"/>
        <v>4.1064600712153541E-3</v>
      </c>
      <c r="F2191">
        <f t="shared" si="173"/>
        <v>-2.3865323956383588</v>
      </c>
      <c r="G2191">
        <f t="shared" si="174"/>
        <v>0.66737804878048779</v>
      </c>
      <c r="N2191" s="5">
        <v>35459</v>
      </c>
      <c r="O2191">
        <v>9.8580952380952365</v>
      </c>
      <c r="P2191" s="10">
        <f t="shared" si="175"/>
        <v>5.0713985142857139</v>
      </c>
      <c r="Q2191">
        <v>6.4509523809523808</v>
      </c>
      <c r="R2191" s="10">
        <f t="shared" si="175"/>
        <v>3.3186279428571428</v>
      </c>
      <c r="S2191">
        <v>4.1064600712153541E-3</v>
      </c>
      <c r="T2191">
        <v>-2.3865323956383588</v>
      </c>
    </row>
    <row r="2192" spans="1:20" x14ac:dyDescent="0.25">
      <c r="A2192" s="8">
        <v>37372</v>
      </c>
      <c r="B2192" s="7">
        <v>4.2669940000000004</v>
      </c>
      <c r="C2192" s="7">
        <v>3.3169947999999994</v>
      </c>
      <c r="D2192">
        <f t="shared" si="176"/>
        <v>2190</v>
      </c>
      <c r="E2192" s="4">
        <f t="shared" si="172"/>
        <v>4.1045849752924246E-3</v>
      </c>
      <c r="F2192">
        <f t="shared" si="173"/>
        <v>-2.3867307489105456</v>
      </c>
      <c r="G2192">
        <f t="shared" si="174"/>
        <v>0.66768292682926833</v>
      </c>
      <c r="N2192" s="5">
        <v>37372</v>
      </c>
      <c r="O2192">
        <v>8.2944444444444443</v>
      </c>
      <c r="P2192" s="10">
        <f t="shared" si="175"/>
        <v>4.2669940000000004</v>
      </c>
      <c r="Q2192">
        <v>6.4477777777777767</v>
      </c>
      <c r="R2192" s="10">
        <f t="shared" si="175"/>
        <v>3.3169947999999994</v>
      </c>
      <c r="S2192">
        <v>4.1045849752924246E-3</v>
      </c>
      <c r="T2192">
        <v>-2.3867307489105456</v>
      </c>
    </row>
    <row r="2193" spans="1:20" x14ac:dyDescent="0.25">
      <c r="A2193" s="8">
        <v>36252</v>
      </c>
      <c r="B2193" s="7">
        <v>4.8916813500000007</v>
      </c>
      <c r="C2193" s="7">
        <v>3.3127792500000011</v>
      </c>
      <c r="D2193">
        <f t="shared" si="176"/>
        <v>2191</v>
      </c>
      <c r="E2193" s="4">
        <f t="shared" si="172"/>
        <v>4.1027115910042952E-3</v>
      </c>
      <c r="F2193">
        <f t="shared" si="173"/>
        <v>-2.3869290116311324</v>
      </c>
      <c r="G2193">
        <f t="shared" si="174"/>
        <v>0.66798780487804876</v>
      </c>
      <c r="N2193" s="5">
        <v>36252</v>
      </c>
      <c r="O2193">
        <v>9.5087500000000009</v>
      </c>
      <c r="P2193" s="10">
        <f t="shared" si="175"/>
        <v>4.8916813500000007</v>
      </c>
      <c r="Q2193">
        <v>6.439583333333335</v>
      </c>
      <c r="R2193" s="10">
        <f t="shared" si="175"/>
        <v>3.3127792500000011</v>
      </c>
      <c r="S2193">
        <v>4.1027115910042952E-3</v>
      </c>
      <c r="T2193">
        <v>-2.3869290116311324</v>
      </c>
    </row>
    <row r="2194" spans="1:20" x14ac:dyDescent="0.25">
      <c r="A2194" s="8">
        <v>37903</v>
      </c>
      <c r="B2194" s="7">
        <v>4.5167831999999999</v>
      </c>
      <c r="C2194" s="7">
        <v>3.3125648999999999</v>
      </c>
      <c r="D2194">
        <f t="shared" si="176"/>
        <v>2192</v>
      </c>
      <c r="E2194" s="4">
        <f t="shared" si="172"/>
        <v>4.1008399160083987E-3</v>
      </c>
      <c r="F2194">
        <f t="shared" si="173"/>
        <v>-2.3871271838827588</v>
      </c>
      <c r="G2194">
        <f t="shared" si="174"/>
        <v>0.66829268292682931</v>
      </c>
      <c r="N2194" s="5">
        <v>37903</v>
      </c>
      <c r="O2194">
        <v>8.7799999999999994</v>
      </c>
      <c r="P2194" s="10">
        <f t="shared" si="175"/>
        <v>4.5167831999999999</v>
      </c>
      <c r="Q2194">
        <v>6.439166666666666</v>
      </c>
      <c r="R2194" s="10">
        <f t="shared" si="175"/>
        <v>3.3125648999999999</v>
      </c>
      <c r="S2194">
        <v>4.1008399160083987E-3</v>
      </c>
      <c r="T2194">
        <v>-2.3871271838827588</v>
      </c>
    </row>
    <row r="2195" spans="1:20" x14ac:dyDescent="0.25">
      <c r="A2195" s="8">
        <v>38147</v>
      </c>
      <c r="B2195" s="7">
        <v>4.00813065</v>
      </c>
      <c r="C2195" s="7">
        <v>3.3125648999999995</v>
      </c>
      <c r="D2195">
        <f t="shared" si="176"/>
        <v>2193</v>
      </c>
      <c r="E2195" s="4">
        <f t="shared" si="172"/>
        <v>4.0989699479664432E-3</v>
      </c>
      <c r="F2195">
        <f t="shared" si="173"/>
        <v>-2.38732526574795</v>
      </c>
      <c r="G2195">
        <f t="shared" si="174"/>
        <v>0.66859756097560974</v>
      </c>
      <c r="N2195" s="5">
        <v>38147</v>
      </c>
      <c r="O2195">
        <v>7.7912500000000007</v>
      </c>
      <c r="P2195" s="10">
        <f t="shared" si="175"/>
        <v>4.00813065</v>
      </c>
      <c r="Q2195">
        <v>6.4391666666666652</v>
      </c>
      <c r="R2195" s="10">
        <f t="shared" si="175"/>
        <v>3.3125648999999995</v>
      </c>
      <c r="S2195">
        <v>4.0989699479664432E-3</v>
      </c>
      <c r="T2195">
        <v>-2.38732526574795</v>
      </c>
    </row>
    <row r="2196" spans="1:20" x14ac:dyDescent="0.25">
      <c r="A2196" s="8">
        <v>36821</v>
      </c>
      <c r="B2196" s="7">
        <v>5.6620552499999999</v>
      </c>
      <c r="C2196" s="7">
        <v>3.312350550000001</v>
      </c>
      <c r="D2196">
        <f t="shared" si="176"/>
        <v>2194</v>
      </c>
      <c r="E2196" s="4">
        <f t="shared" si="172"/>
        <v>4.0971016845443992E-3</v>
      </c>
      <c r="F2196">
        <f t="shared" si="173"/>
        <v>-2.3875232573091192</v>
      </c>
      <c r="G2196">
        <f t="shared" si="174"/>
        <v>0.66890243902439028</v>
      </c>
      <c r="N2196" s="5">
        <v>36821</v>
      </c>
      <c r="O2196">
        <v>11.00625</v>
      </c>
      <c r="P2196" s="10">
        <f t="shared" si="175"/>
        <v>5.6620552499999999</v>
      </c>
      <c r="Q2196">
        <v>6.4387500000000015</v>
      </c>
      <c r="R2196" s="10">
        <f t="shared" si="175"/>
        <v>3.312350550000001</v>
      </c>
      <c r="S2196">
        <v>4.0971016845443992E-3</v>
      </c>
      <c r="T2196">
        <v>-2.3875232573091192</v>
      </c>
    </row>
    <row r="2197" spans="1:20" x14ac:dyDescent="0.25">
      <c r="A2197" s="8">
        <v>37697</v>
      </c>
      <c r="B2197" s="7">
        <v>4.2833560500000001</v>
      </c>
      <c r="C2197" s="7">
        <v>3.3123505499999997</v>
      </c>
      <c r="D2197">
        <f t="shared" si="176"/>
        <v>2195</v>
      </c>
      <c r="E2197" s="4">
        <f t="shared" si="172"/>
        <v>4.0952351234124877E-3</v>
      </c>
      <c r="F2197">
        <f t="shared" si="173"/>
        <v>-2.3877211586485672</v>
      </c>
      <c r="G2197">
        <f t="shared" si="174"/>
        <v>0.66920731707317072</v>
      </c>
      <c r="N2197" s="5">
        <v>37697</v>
      </c>
      <c r="O2197">
        <v>8.3262499999999999</v>
      </c>
      <c r="P2197" s="10">
        <f t="shared" si="175"/>
        <v>4.2833560500000001</v>
      </c>
      <c r="Q2197">
        <v>6.4387499999999989</v>
      </c>
      <c r="R2197" s="10">
        <f t="shared" si="175"/>
        <v>3.3123505499999997</v>
      </c>
      <c r="S2197">
        <v>4.0952351234124877E-3</v>
      </c>
      <c r="T2197">
        <v>-2.3877211586485672</v>
      </c>
    </row>
    <row r="2198" spans="1:20" x14ac:dyDescent="0.25">
      <c r="A2198" s="8">
        <v>37227</v>
      </c>
      <c r="B2198" s="7">
        <v>4.5677595272727274</v>
      </c>
      <c r="C2198" s="7">
        <v>3.3090183818181815</v>
      </c>
      <c r="D2198">
        <f t="shared" si="176"/>
        <v>2196</v>
      </c>
      <c r="E2198" s="4">
        <f t="shared" si="172"/>
        <v>4.0933702622451777E-3</v>
      </c>
      <c r="F2198">
        <f t="shared" si="173"/>
        <v>-2.3879189698484815</v>
      </c>
      <c r="G2198">
        <f t="shared" si="174"/>
        <v>0.66951219512195126</v>
      </c>
      <c r="N2198" s="5">
        <v>37227</v>
      </c>
      <c r="O2198">
        <v>8.8790909090909089</v>
      </c>
      <c r="P2198" s="10">
        <f t="shared" si="175"/>
        <v>4.5677595272727274</v>
      </c>
      <c r="Q2198">
        <v>6.4322727272727267</v>
      </c>
      <c r="R2198" s="10">
        <f t="shared" si="175"/>
        <v>3.3090183818181815</v>
      </c>
      <c r="S2198">
        <v>4.0933702622451777E-3</v>
      </c>
      <c r="T2198">
        <v>-2.3879189698484815</v>
      </c>
    </row>
    <row r="2199" spans="1:20" x14ac:dyDescent="0.25">
      <c r="A2199" s="8">
        <v>35461</v>
      </c>
      <c r="B2199" s="7">
        <v>4.7872929000000015</v>
      </c>
      <c r="C2199" s="7">
        <v>3.3087066000000007</v>
      </c>
      <c r="D2199">
        <f t="shared" si="176"/>
        <v>2197</v>
      </c>
      <c r="E2199" s="4">
        <f t="shared" si="172"/>
        <v>4.0915070987211696E-3</v>
      </c>
      <c r="F2199">
        <f t="shared" si="173"/>
        <v>-2.3881166909909375</v>
      </c>
      <c r="G2199">
        <f t="shared" si="174"/>
        <v>0.66981707317073169</v>
      </c>
      <c r="N2199" s="5">
        <v>35461</v>
      </c>
      <c r="O2199">
        <v>9.3058333333333358</v>
      </c>
      <c r="P2199" s="10">
        <f t="shared" si="175"/>
        <v>4.7872929000000015</v>
      </c>
      <c r="Q2199">
        <v>6.4316666666666675</v>
      </c>
      <c r="R2199" s="10">
        <f t="shared" si="175"/>
        <v>3.3087066000000007</v>
      </c>
      <c r="S2199">
        <v>4.0915070987211696E-3</v>
      </c>
      <c r="T2199">
        <v>-2.3881166909909375</v>
      </c>
    </row>
    <row r="2200" spans="1:20" x14ac:dyDescent="0.25">
      <c r="A2200" s="8">
        <v>38024</v>
      </c>
      <c r="B2200" s="7">
        <v>4.4919186</v>
      </c>
      <c r="C2200" s="7">
        <v>3.3082779000000011</v>
      </c>
      <c r="D2200">
        <f t="shared" si="176"/>
        <v>2198</v>
      </c>
      <c r="E2200" s="4">
        <f t="shared" si="172"/>
        <v>4.0896456305233898E-3</v>
      </c>
      <c r="F2200">
        <f t="shared" si="173"/>
        <v>-2.3883143221578989</v>
      </c>
      <c r="G2200">
        <f t="shared" si="174"/>
        <v>0.67012195121951224</v>
      </c>
      <c r="N2200" s="5">
        <v>38024</v>
      </c>
      <c r="O2200">
        <v>8.7316666666666674</v>
      </c>
      <c r="P2200" s="10">
        <f t="shared" si="175"/>
        <v>4.4919186</v>
      </c>
      <c r="Q2200">
        <v>6.430833333333335</v>
      </c>
      <c r="R2200" s="10">
        <f t="shared" si="175"/>
        <v>3.3082779000000011</v>
      </c>
      <c r="S2200">
        <v>4.0896456305233898E-3</v>
      </c>
      <c r="T2200">
        <v>-2.3883143221578989</v>
      </c>
    </row>
    <row r="2201" spans="1:20" x14ac:dyDescent="0.25">
      <c r="A2201" s="5">
        <v>38527</v>
      </c>
      <c r="B2201">
        <v>4.2456304500000011</v>
      </c>
      <c r="C2201">
        <v>3.3082778999999998</v>
      </c>
      <c r="D2201">
        <f t="shared" si="176"/>
        <v>2199</v>
      </c>
      <c r="E2201" s="4">
        <f t="shared" si="172"/>
        <v>4.0877858553389776E-3</v>
      </c>
      <c r="F2201">
        <f t="shared" si="173"/>
        <v>-2.3885118634312175</v>
      </c>
      <c r="G2201">
        <f t="shared" si="174"/>
        <v>0.67042682926829267</v>
      </c>
      <c r="N2201" s="5">
        <v>38527</v>
      </c>
      <c r="O2201">
        <v>8.2529166666666693</v>
      </c>
      <c r="P2201" s="10">
        <f t="shared" si="175"/>
        <v>4.2456304500000011</v>
      </c>
      <c r="Q2201">
        <v>6.4308333333333332</v>
      </c>
      <c r="R2201" s="10">
        <f t="shared" si="175"/>
        <v>3.3082778999999998</v>
      </c>
      <c r="S2201">
        <v>4.0877858553389776E-3</v>
      </c>
      <c r="T2201">
        <v>-2.3885118634312175</v>
      </c>
    </row>
    <row r="2202" spans="1:20" x14ac:dyDescent="0.25">
      <c r="A2202" s="8">
        <v>36616</v>
      </c>
      <c r="B2202" s="7">
        <v>5.5040793000000008</v>
      </c>
      <c r="C2202" s="7">
        <v>3.3082778999999993</v>
      </c>
      <c r="D2202">
        <f t="shared" si="176"/>
        <v>2200</v>
      </c>
      <c r="E2202" s="4">
        <f t="shared" si="172"/>
        <v>4.0859277708592779E-3</v>
      </c>
      <c r="F2202">
        <f t="shared" si="173"/>
        <v>-2.3887093148926333</v>
      </c>
      <c r="G2202">
        <f t="shared" si="174"/>
        <v>0.67073170731707321</v>
      </c>
      <c r="N2202" s="5">
        <v>36616</v>
      </c>
      <c r="O2202">
        <v>10.699166666666668</v>
      </c>
      <c r="P2202" s="10">
        <f t="shared" si="175"/>
        <v>5.5040793000000008</v>
      </c>
      <c r="Q2202">
        <v>6.4308333333333323</v>
      </c>
      <c r="R2202" s="10">
        <f t="shared" si="175"/>
        <v>3.3082778999999993</v>
      </c>
      <c r="S2202">
        <v>4.0859277708592779E-3</v>
      </c>
      <c r="T2202">
        <v>-2.3887093148926333</v>
      </c>
    </row>
    <row r="2203" spans="1:20" x14ac:dyDescent="0.25">
      <c r="A2203" s="8">
        <v>37405</v>
      </c>
      <c r="B2203" s="7">
        <v>4.36266555</v>
      </c>
      <c r="C2203" s="7">
        <v>3.3082778999999993</v>
      </c>
      <c r="D2203">
        <f t="shared" si="176"/>
        <v>2201</v>
      </c>
      <c r="E2203" s="4">
        <f t="shared" si="172"/>
        <v>4.0840713747798321E-3</v>
      </c>
      <c r="F2203">
        <f t="shared" si="173"/>
        <v>-2.3889066766237752</v>
      </c>
      <c r="G2203">
        <f t="shared" si="174"/>
        <v>0.67103658536585364</v>
      </c>
      <c r="N2203" s="5">
        <v>37405</v>
      </c>
      <c r="O2203">
        <v>8.4804166666666667</v>
      </c>
      <c r="P2203" s="10">
        <f t="shared" si="175"/>
        <v>4.36266555</v>
      </c>
      <c r="Q2203">
        <v>6.4308333333333323</v>
      </c>
      <c r="R2203" s="10">
        <f t="shared" si="175"/>
        <v>3.3082778999999993</v>
      </c>
      <c r="S2203">
        <v>4.0840713747798321E-3</v>
      </c>
      <c r="T2203">
        <v>-2.3889066766237752</v>
      </c>
    </row>
    <row r="2204" spans="1:20" x14ac:dyDescent="0.25">
      <c r="A2204" s="8">
        <v>36743</v>
      </c>
      <c r="B2204" s="7">
        <v>5.7034247999999996</v>
      </c>
      <c r="C2204" s="7">
        <v>3.2960599499999996</v>
      </c>
      <c r="D2204">
        <f t="shared" si="176"/>
        <v>2202</v>
      </c>
      <c r="E2204" s="4">
        <f t="shared" si="172"/>
        <v>4.082216664800368E-3</v>
      </c>
      <c r="F2204">
        <f t="shared" si="173"/>
        <v>-2.3891039487061598</v>
      </c>
      <c r="G2204">
        <f t="shared" si="174"/>
        <v>0.67134146341463419</v>
      </c>
      <c r="N2204" s="5">
        <v>36743</v>
      </c>
      <c r="O2204">
        <v>11.086666666666666</v>
      </c>
      <c r="P2204" s="10">
        <f t="shared" si="175"/>
        <v>5.7034247999999996</v>
      </c>
      <c r="Q2204">
        <v>6.4070833333333326</v>
      </c>
      <c r="R2204" s="10">
        <f t="shared" si="175"/>
        <v>3.2960599499999996</v>
      </c>
      <c r="S2204">
        <v>4.082216664800368E-3</v>
      </c>
      <c r="T2204">
        <v>-2.3891039487061598</v>
      </c>
    </row>
    <row r="2205" spans="1:20" x14ac:dyDescent="0.25">
      <c r="A2205" s="5">
        <v>38403</v>
      </c>
      <c r="B2205">
        <v>4.5292154999999994</v>
      </c>
      <c r="C2205">
        <v>3.2960599499999996</v>
      </c>
      <c r="D2205">
        <f t="shared" si="176"/>
        <v>2203</v>
      </c>
      <c r="E2205" s="4">
        <f t="shared" si="172"/>
        <v>4.0803636386247894E-3</v>
      </c>
      <c r="F2205">
        <f t="shared" si="173"/>
        <v>-2.3893011312211945</v>
      </c>
      <c r="G2205">
        <f t="shared" si="174"/>
        <v>0.67164634146341462</v>
      </c>
      <c r="N2205" s="5">
        <v>38403</v>
      </c>
      <c r="O2205">
        <v>8.8041666666666654</v>
      </c>
      <c r="P2205" s="10">
        <f t="shared" si="175"/>
        <v>4.5292154999999994</v>
      </c>
      <c r="Q2205">
        <v>6.4070833333333326</v>
      </c>
      <c r="R2205" s="10">
        <f t="shared" si="175"/>
        <v>3.2960599499999996</v>
      </c>
      <c r="S2205">
        <v>4.0803636386247894E-3</v>
      </c>
      <c r="T2205">
        <v>-2.3893011312211945</v>
      </c>
    </row>
    <row r="2206" spans="1:20" x14ac:dyDescent="0.25">
      <c r="A2206" s="8">
        <v>36601</v>
      </c>
      <c r="B2206" s="7">
        <v>5.3081633999999998</v>
      </c>
      <c r="C2206" s="7">
        <v>3.2958455999999998</v>
      </c>
      <c r="D2206">
        <f t="shared" si="176"/>
        <v>2204</v>
      </c>
      <c r="E2206" s="4">
        <f t="shared" si="172"/>
        <v>4.0785122939611665E-3</v>
      </c>
      <c r="F2206">
        <f t="shared" si="173"/>
        <v>-2.3894982242501746</v>
      </c>
      <c r="G2206">
        <f t="shared" si="174"/>
        <v>0.67195121951219516</v>
      </c>
      <c r="N2206" s="5">
        <v>36601</v>
      </c>
      <c r="O2206">
        <v>10.318333333333333</v>
      </c>
      <c r="P2206" s="10">
        <f t="shared" si="175"/>
        <v>5.3081633999999998</v>
      </c>
      <c r="Q2206">
        <v>6.4066666666666663</v>
      </c>
      <c r="R2206" s="10">
        <f t="shared" si="175"/>
        <v>3.2958455999999998</v>
      </c>
      <c r="S2206">
        <v>4.0785122939611665E-3</v>
      </c>
      <c r="T2206">
        <v>-2.3894982242501746</v>
      </c>
    </row>
    <row r="2207" spans="1:20" x14ac:dyDescent="0.25">
      <c r="A2207" s="8">
        <v>36473</v>
      </c>
      <c r="B2207" s="7">
        <v>4.9416248999999999</v>
      </c>
      <c r="C2207" s="7">
        <v>3.2956312499999996</v>
      </c>
      <c r="D2207">
        <f t="shared" si="176"/>
        <v>2205</v>
      </c>
      <c r="E2207" s="4">
        <f t="shared" si="172"/>
        <v>4.0766626285217286E-3</v>
      </c>
      <c r="F2207">
        <f t="shared" si="173"/>
        <v>-2.3896952278742845</v>
      </c>
      <c r="G2207">
        <f t="shared" si="174"/>
        <v>0.6722560975609756</v>
      </c>
      <c r="N2207" s="5">
        <v>36473</v>
      </c>
      <c r="O2207">
        <v>9.605833333333333</v>
      </c>
      <c r="P2207" s="10">
        <f t="shared" si="175"/>
        <v>4.9416248999999999</v>
      </c>
      <c r="Q2207">
        <v>6.4062499999999991</v>
      </c>
      <c r="R2207" s="10">
        <f t="shared" si="175"/>
        <v>3.2956312499999996</v>
      </c>
      <c r="S2207">
        <v>4.0766626285217286E-3</v>
      </c>
      <c r="T2207">
        <v>-2.3896952278742845</v>
      </c>
    </row>
    <row r="2208" spans="1:20" x14ac:dyDescent="0.25">
      <c r="A2208" s="8">
        <v>35754</v>
      </c>
      <c r="B2208" s="7">
        <v>3.9959127000000008</v>
      </c>
      <c r="C2208" s="7">
        <v>3.2952025500000004</v>
      </c>
      <c r="D2208">
        <f t="shared" si="176"/>
        <v>2206</v>
      </c>
      <c r="E2208" s="4">
        <f t="shared" si="172"/>
        <v>4.0748146400228519E-3</v>
      </c>
      <c r="F2208">
        <f t="shared" si="173"/>
        <v>-2.3898921421745989</v>
      </c>
      <c r="G2208">
        <f t="shared" si="174"/>
        <v>0.67256097560975614</v>
      </c>
      <c r="N2208" s="5">
        <v>35754</v>
      </c>
      <c r="O2208">
        <v>7.767500000000001</v>
      </c>
      <c r="P2208" s="10">
        <f t="shared" si="175"/>
        <v>3.9959127000000008</v>
      </c>
      <c r="Q2208">
        <v>6.4054166666666674</v>
      </c>
      <c r="R2208" s="10">
        <f t="shared" si="175"/>
        <v>3.2952025500000004</v>
      </c>
      <c r="S2208">
        <v>4.0748146400228519E-3</v>
      </c>
      <c r="T2208">
        <v>-2.3898921421745989</v>
      </c>
    </row>
    <row r="2209" spans="1:20" x14ac:dyDescent="0.25">
      <c r="A2209" s="8">
        <v>38246</v>
      </c>
      <c r="B2209" s="7">
        <v>3.9533200941176467</v>
      </c>
      <c r="C2209" s="7">
        <v>3.293929058823529</v>
      </c>
      <c r="D2209">
        <f t="shared" si="176"/>
        <v>2207</v>
      </c>
      <c r="E2209" s="4">
        <f t="shared" si="172"/>
        <v>4.0729683261850527E-3</v>
      </c>
      <c r="F2209">
        <f t="shared" si="173"/>
        <v>-2.390088967232082</v>
      </c>
      <c r="G2209">
        <f t="shared" si="174"/>
        <v>0.67286585365853657</v>
      </c>
      <c r="N2209" s="5">
        <v>38246</v>
      </c>
      <c r="O2209">
        <v>7.6847058823529402</v>
      </c>
      <c r="P2209" s="10">
        <f t="shared" si="175"/>
        <v>3.9533200941176467</v>
      </c>
      <c r="Q2209">
        <v>6.4029411764705877</v>
      </c>
      <c r="R2209" s="10">
        <f t="shared" si="175"/>
        <v>3.293929058823529</v>
      </c>
      <c r="S2209">
        <v>4.0729683261850527E-3</v>
      </c>
      <c r="T2209">
        <v>-2.390088967232082</v>
      </c>
    </row>
    <row r="2210" spans="1:20" x14ac:dyDescent="0.25">
      <c r="A2210" s="8">
        <v>35913</v>
      </c>
      <c r="B2210" s="7">
        <v>4.2747820499999989</v>
      </c>
      <c r="C2210" s="7">
        <v>3.2922016499999995</v>
      </c>
      <c r="D2210">
        <f t="shared" si="176"/>
        <v>2208</v>
      </c>
      <c r="E2210" s="4">
        <f t="shared" si="172"/>
        <v>4.0711236847329755E-3</v>
      </c>
      <c r="F2210">
        <f t="shared" si="173"/>
        <v>-2.3902857031275881</v>
      </c>
      <c r="G2210">
        <f t="shared" si="174"/>
        <v>0.67317073170731712</v>
      </c>
      <c r="N2210" s="5">
        <v>35913</v>
      </c>
      <c r="O2210">
        <v>8.3095833333333307</v>
      </c>
      <c r="P2210" s="10">
        <f t="shared" si="175"/>
        <v>4.2747820499999989</v>
      </c>
      <c r="Q2210">
        <v>6.3995833333333323</v>
      </c>
      <c r="R2210" s="10">
        <f t="shared" si="175"/>
        <v>3.2922016499999995</v>
      </c>
      <c r="S2210">
        <v>4.0711236847329755E-3</v>
      </c>
      <c r="T2210">
        <v>-2.3902857031275881</v>
      </c>
    </row>
    <row r="2211" spans="1:20" x14ac:dyDescent="0.25">
      <c r="A2211" s="8">
        <v>37028</v>
      </c>
      <c r="B2211" s="7">
        <v>5.1707650500000009</v>
      </c>
      <c r="C2211" s="7">
        <v>3.2915586000000001</v>
      </c>
      <c r="D2211">
        <f t="shared" si="176"/>
        <v>2209</v>
      </c>
      <c r="E2211" s="4">
        <f t="shared" si="172"/>
        <v>4.0692807133953877E-3</v>
      </c>
      <c r="F2211">
        <f t="shared" si="173"/>
        <v>-2.3904823499418617</v>
      </c>
      <c r="G2211">
        <f t="shared" si="174"/>
        <v>0.67347560975609755</v>
      </c>
      <c r="N2211" s="5">
        <v>37028</v>
      </c>
      <c r="O2211">
        <v>10.051250000000001</v>
      </c>
      <c r="P2211" s="10">
        <f t="shared" si="175"/>
        <v>5.1707650500000009</v>
      </c>
      <c r="Q2211">
        <v>6.3983333333333334</v>
      </c>
      <c r="R2211" s="10">
        <f t="shared" si="175"/>
        <v>3.2915586000000001</v>
      </c>
      <c r="S2211">
        <v>4.0692807133953877E-3</v>
      </c>
      <c r="T2211">
        <v>-2.3904823499418617</v>
      </c>
    </row>
    <row r="2212" spans="1:20" x14ac:dyDescent="0.25">
      <c r="A2212" s="8">
        <v>37203</v>
      </c>
      <c r="B2212" s="7">
        <v>4.0998724500000003</v>
      </c>
      <c r="C2212" s="7">
        <v>3.2913442499999999</v>
      </c>
      <c r="D2212">
        <f t="shared" si="176"/>
        <v>2210</v>
      </c>
      <c r="E2212" s="4">
        <f t="shared" si="172"/>
        <v>4.0674394099051636E-3</v>
      </c>
      <c r="F2212">
        <f t="shared" si="173"/>
        <v>-2.3906789077555377</v>
      </c>
      <c r="G2212">
        <f t="shared" si="174"/>
        <v>0.67378048780487809</v>
      </c>
      <c r="N2212" s="5">
        <v>37203</v>
      </c>
      <c r="O2212">
        <v>7.9695833333333335</v>
      </c>
      <c r="P2212" s="10">
        <f t="shared" si="175"/>
        <v>4.0998724500000003</v>
      </c>
      <c r="Q2212">
        <v>6.3979166666666663</v>
      </c>
      <c r="R2212" s="10">
        <f t="shared" si="175"/>
        <v>3.2913442499999999</v>
      </c>
      <c r="S2212">
        <v>4.0674394099051636E-3</v>
      </c>
      <c r="T2212">
        <v>-2.3906789077555377</v>
      </c>
    </row>
    <row r="2213" spans="1:20" x14ac:dyDescent="0.25">
      <c r="A2213" s="8">
        <v>37004</v>
      </c>
      <c r="B2213" s="7">
        <v>4.0535728500000001</v>
      </c>
      <c r="C2213" s="7">
        <v>3.2911298999999992</v>
      </c>
      <c r="D2213">
        <f t="shared" si="176"/>
        <v>2211</v>
      </c>
      <c r="E2213" s="4">
        <f t="shared" si="172"/>
        <v>4.0655997719992809E-3</v>
      </c>
      <c r="F2213">
        <f t="shared" si="173"/>
        <v>-2.3908753766491411</v>
      </c>
      <c r="G2213">
        <f t="shared" si="174"/>
        <v>0.67408536585365852</v>
      </c>
      <c r="N2213" s="5">
        <v>37004</v>
      </c>
      <c r="O2213">
        <v>7.8795833333333336</v>
      </c>
      <c r="P2213" s="10">
        <f t="shared" si="175"/>
        <v>4.0535728500000001</v>
      </c>
      <c r="Q2213">
        <v>6.3974999999999982</v>
      </c>
      <c r="R2213" s="10">
        <f t="shared" si="175"/>
        <v>3.2911298999999992</v>
      </c>
      <c r="S2213">
        <v>4.0655997719992809E-3</v>
      </c>
      <c r="T2213">
        <v>-2.3908753766491411</v>
      </c>
    </row>
    <row r="2214" spans="1:20" x14ac:dyDescent="0.25">
      <c r="A2214" s="8">
        <v>37471</v>
      </c>
      <c r="B2214" s="7">
        <v>4.0578598499999998</v>
      </c>
      <c r="C2214" s="7">
        <v>3.2881290000000001</v>
      </c>
      <c r="D2214">
        <f t="shared" si="176"/>
        <v>2212</v>
      </c>
      <c r="E2214" s="4">
        <f t="shared" si="172"/>
        <v>4.0637617974188115E-3</v>
      </c>
      <c r="F2214">
        <f t="shared" si="173"/>
        <v>-2.3910717567030875</v>
      </c>
      <c r="G2214">
        <f t="shared" si="174"/>
        <v>0.67439024390243907</v>
      </c>
      <c r="N2214" s="5">
        <v>37471</v>
      </c>
      <c r="O2214">
        <v>7.8879166666666665</v>
      </c>
      <c r="P2214" s="10">
        <f t="shared" si="175"/>
        <v>4.0578598499999998</v>
      </c>
      <c r="Q2214">
        <v>6.3916666666666666</v>
      </c>
      <c r="R2214" s="10">
        <f t="shared" si="175"/>
        <v>3.2881290000000001</v>
      </c>
      <c r="S2214">
        <v>4.0637617974188115E-3</v>
      </c>
      <c r="T2214">
        <v>-2.3910717567030875</v>
      </c>
    </row>
    <row r="2215" spans="1:20" x14ac:dyDescent="0.25">
      <c r="A2215" s="8">
        <v>35997</v>
      </c>
      <c r="B2215" s="7">
        <v>4.2207658499999994</v>
      </c>
      <c r="C2215" s="7">
        <v>3.2879146499999998</v>
      </c>
      <c r="D2215">
        <f t="shared" si="176"/>
        <v>2213</v>
      </c>
      <c r="E2215" s="4">
        <f t="shared" si="172"/>
        <v>4.061925483908907E-3</v>
      </c>
      <c r="F2215">
        <f t="shared" si="173"/>
        <v>-2.3912680479976851</v>
      </c>
      <c r="G2215">
        <f t="shared" si="174"/>
        <v>0.6746951219512195</v>
      </c>
      <c r="N2215" s="5">
        <v>35997</v>
      </c>
      <c r="O2215">
        <v>8.204583333333332</v>
      </c>
      <c r="P2215" s="10">
        <f t="shared" si="175"/>
        <v>4.2207658499999994</v>
      </c>
      <c r="Q2215">
        <v>6.3912499999999994</v>
      </c>
      <c r="R2215" s="10">
        <f t="shared" si="175"/>
        <v>3.2879146499999998</v>
      </c>
      <c r="S2215">
        <v>4.061925483908907E-3</v>
      </c>
      <c r="T2215">
        <v>-2.3912680479976851</v>
      </c>
    </row>
    <row r="2216" spans="1:20" x14ac:dyDescent="0.25">
      <c r="A2216" s="8">
        <v>35581</v>
      </c>
      <c r="B2216" s="7">
        <v>4.2584914500000002</v>
      </c>
      <c r="C2216" s="7">
        <v>3.2872716</v>
      </c>
      <c r="D2216">
        <f t="shared" si="176"/>
        <v>2214</v>
      </c>
      <c r="E2216" s="4">
        <f t="shared" si="172"/>
        <v>4.0600908292187949E-3</v>
      </c>
      <c r="F2216">
        <f t="shared" si="173"/>
        <v>-2.3914642506131312</v>
      </c>
      <c r="G2216">
        <f t="shared" si="174"/>
        <v>0.67500000000000004</v>
      </c>
      <c r="N2216" s="5">
        <v>35581</v>
      </c>
      <c r="O2216">
        <v>8.2779166666666661</v>
      </c>
      <c r="P2216" s="10">
        <f t="shared" si="175"/>
        <v>4.2584914500000002</v>
      </c>
      <c r="Q2216">
        <v>6.39</v>
      </c>
      <c r="R2216" s="10">
        <f t="shared" si="175"/>
        <v>3.2872716</v>
      </c>
      <c r="S2216">
        <v>4.0600908292187949E-3</v>
      </c>
      <c r="T2216">
        <v>-2.3914642506131312</v>
      </c>
    </row>
    <row r="2217" spans="1:20" x14ac:dyDescent="0.25">
      <c r="A2217" s="8">
        <v>35910</v>
      </c>
      <c r="B2217" s="7">
        <v>4.1000868000000015</v>
      </c>
      <c r="C2217" s="7">
        <v>3.2872716</v>
      </c>
      <c r="D2217">
        <f t="shared" si="176"/>
        <v>2215</v>
      </c>
      <c r="E2217" s="4">
        <f t="shared" si="172"/>
        <v>4.0582578311017655E-3</v>
      </c>
      <c r="F2217">
        <f t="shared" si="173"/>
        <v>-2.3916603646295154</v>
      </c>
      <c r="G2217">
        <f t="shared" si="174"/>
        <v>0.67530487804878048</v>
      </c>
      <c r="N2217" s="5">
        <v>35910</v>
      </c>
      <c r="O2217">
        <v>7.9700000000000024</v>
      </c>
      <c r="P2217" s="10">
        <f t="shared" si="175"/>
        <v>4.1000868000000015</v>
      </c>
      <c r="Q2217">
        <v>6.39</v>
      </c>
      <c r="R2217" s="10">
        <f t="shared" si="175"/>
        <v>3.2872716</v>
      </c>
      <c r="S2217">
        <v>4.0582578311017655E-3</v>
      </c>
      <c r="T2217">
        <v>-2.3916603646295154</v>
      </c>
    </row>
    <row r="2218" spans="1:20" x14ac:dyDescent="0.25">
      <c r="A2218" s="8">
        <v>35989</v>
      </c>
      <c r="B2218" s="7">
        <v>3.9873387</v>
      </c>
      <c r="C2218" s="7">
        <v>3.2838419999999999</v>
      </c>
      <c r="D2218">
        <f t="shared" si="176"/>
        <v>2216</v>
      </c>
      <c r="E2218" s="4">
        <f t="shared" si="172"/>
        <v>4.0564264873151675E-3</v>
      </c>
      <c r="F2218">
        <f t="shared" si="173"/>
        <v>-2.3918563901268191</v>
      </c>
      <c r="G2218">
        <f t="shared" si="174"/>
        <v>0.67560975609756102</v>
      </c>
      <c r="N2218" s="5">
        <v>35989</v>
      </c>
      <c r="O2218">
        <v>7.7508333333333335</v>
      </c>
      <c r="P2218" s="10">
        <f t="shared" si="175"/>
        <v>3.9873387</v>
      </c>
      <c r="Q2218">
        <v>6.3833333333333329</v>
      </c>
      <c r="R2218" s="10">
        <f t="shared" si="175"/>
        <v>3.2838419999999999</v>
      </c>
      <c r="S2218">
        <v>4.0564264873151675E-3</v>
      </c>
      <c r="T2218">
        <v>-2.3918563901268191</v>
      </c>
    </row>
    <row r="2219" spans="1:20" x14ac:dyDescent="0.25">
      <c r="A2219" s="8">
        <v>36413</v>
      </c>
      <c r="B2219" s="7">
        <v>6.0041578499999995</v>
      </c>
      <c r="C2219" s="7">
        <v>3.2834133000000003</v>
      </c>
      <c r="D2219">
        <f t="shared" si="176"/>
        <v>2217</v>
      </c>
      <c r="E2219" s="4">
        <f t="shared" si="172"/>
        <v>4.0545967956203931E-3</v>
      </c>
      <c r="F2219">
        <f t="shared" si="173"/>
        <v>-2.3920523271849152</v>
      </c>
      <c r="G2219">
        <f t="shared" si="174"/>
        <v>0.67591463414634145</v>
      </c>
      <c r="N2219" s="5">
        <v>36413</v>
      </c>
      <c r="O2219">
        <v>11.671249999999999</v>
      </c>
      <c r="P2219" s="10">
        <f t="shared" si="175"/>
        <v>6.0041578499999995</v>
      </c>
      <c r="Q2219">
        <v>6.3825000000000003</v>
      </c>
      <c r="R2219" s="10">
        <f t="shared" si="175"/>
        <v>3.2834133000000003</v>
      </c>
      <c r="S2219">
        <v>4.0545967956203931E-3</v>
      </c>
      <c r="T2219">
        <v>-2.3920523271849152</v>
      </c>
    </row>
    <row r="2220" spans="1:20" x14ac:dyDescent="0.25">
      <c r="A2220" s="8">
        <v>35733</v>
      </c>
      <c r="B2220" s="7">
        <v>4.5041560363636375</v>
      </c>
      <c r="C2220" s="7">
        <v>3.2811918545454546</v>
      </c>
      <c r="D2220">
        <f t="shared" si="176"/>
        <v>2218</v>
      </c>
      <c r="E2220" s="4">
        <f t="shared" si="172"/>
        <v>4.0527687537828729E-3</v>
      </c>
      <c r="F2220">
        <f t="shared" si="173"/>
        <v>-2.3922481758835681</v>
      </c>
      <c r="G2220">
        <f t="shared" si="174"/>
        <v>0.676219512195122</v>
      </c>
      <c r="N2220" s="5">
        <v>35733</v>
      </c>
      <c r="O2220">
        <v>8.7554545454545476</v>
      </c>
      <c r="P2220" s="10">
        <f t="shared" si="175"/>
        <v>4.5041560363636375</v>
      </c>
      <c r="Q2220">
        <v>6.378181818181818</v>
      </c>
      <c r="R2220" s="10">
        <f t="shared" si="175"/>
        <v>3.2811918545454546</v>
      </c>
      <c r="S2220">
        <v>4.0527687537828729E-3</v>
      </c>
      <c r="T2220">
        <v>-2.3922481758835681</v>
      </c>
    </row>
    <row r="2221" spans="1:20" x14ac:dyDescent="0.25">
      <c r="A2221" s="8">
        <v>35848</v>
      </c>
      <c r="B2221" s="7">
        <v>4.1871129000000007</v>
      </c>
      <c r="C2221" s="7">
        <v>3.27934065</v>
      </c>
      <c r="D2221">
        <f t="shared" si="176"/>
        <v>2219</v>
      </c>
      <c r="E2221" s="4">
        <f t="shared" si="172"/>
        <v>4.050942359572064E-3</v>
      </c>
      <c r="F2221">
        <f t="shared" si="173"/>
        <v>-2.3924439363024352</v>
      </c>
      <c r="G2221">
        <f t="shared" si="174"/>
        <v>0.67652439024390243</v>
      </c>
      <c r="N2221" s="5">
        <v>35848</v>
      </c>
      <c r="O2221">
        <v>8.139166666666668</v>
      </c>
      <c r="P2221" s="10">
        <f t="shared" si="175"/>
        <v>4.1871129000000007</v>
      </c>
      <c r="Q2221">
        <v>6.3745833333333328</v>
      </c>
      <c r="R2221" s="10">
        <f t="shared" si="175"/>
        <v>3.27934065</v>
      </c>
      <c r="S2221">
        <v>4.050942359572064E-3</v>
      </c>
      <c r="T2221">
        <v>-2.3924439363024352</v>
      </c>
    </row>
    <row r="2222" spans="1:20" x14ac:dyDescent="0.25">
      <c r="A2222" s="8">
        <v>35988</v>
      </c>
      <c r="B2222" s="7">
        <v>4.1290240500000008</v>
      </c>
      <c r="C2222" s="7">
        <v>3.2791263000000006</v>
      </c>
      <c r="D2222">
        <f t="shared" si="176"/>
        <v>2220</v>
      </c>
      <c r="E2222" s="4">
        <f t="shared" si="172"/>
        <v>4.0491176107614463E-3</v>
      </c>
      <c r="F2222">
        <f t="shared" si="173"/>
        <v>-2.3926396085210655</v>
      </c>
      <c r="G2222">
        <f t="shared" si="174"/>
        <v>0.67682926829268297</v>
      </c>
      <c r="N2222" s="5">
        <v>35988</v>
      </c>
      <c r="O2222">
        <v>8.026250000000001</v>
      </c>
      <c r="P2222" s="10">
        <f t="shared" si="175"/>
        <v>4.1290240500000008</v>
      </c>
      <c r="Q2222">
        <v>6.3741666666666674</v>
      </c>
      <c r="R2222" s="10">
        <f t="shared" si="175"/>
        <v>3.2791263000000006</v>
      </c>
      <c r="S2222">
        <v>4.0491176107614463E-3</v>
      </c>
      <c r="T2222">
        <v>-2.3926396085210655</v>
      </c>
    </row>
    <row r="2223" spans="1:20" x14ac:dyDescent="0.25">
      <c r="A2223" s="5">
        <v>38504</v>
      </c>
      <c r="B2223">
        <v>4.4666253000000005</v>
      </c>
      <c r="C2223">
        <v>3.2789119500000008</v>
      </c>
      <c r="D2223">
        <f t="shared" si="176"/>
        <v>2221</v>
      </c>
      <c r="E2223" s="4">
        <f t="shared" si="172"/>
        <v>4.0472945051285058E-3</v>
      </c>
      <c r="F2223">
        <f t="shared" si="173"/>
        <v>-2.3928351926189011</v>
      </c>
      <c r="G2223">
        <f t="shared" si="174"/>
        <v>0.67713414634146341</v>
      </c>
      <c r="N2223" s="5">
        <v>38504</v>
      </c>
      <c r="O2223">
        <v>8.682500000000001</v>
      </c>
      <c r="P2223" s="10">
        <f t="shared" si="175"/>
        <v>4.4666253000000005</v>
      </c>
      <c r="Q2223">
        <v>6.3737500000000011</v>
      </c>
      <c r="R2223" s="10">
        <f t="shared" si="175"/>
        <v>3.2789119500000008</v>
      </c>
      <c r="S2223">
        <v>4.0472945051285058E-3</v>
      </c>
      <c r="T2223">
        <v>-2.3928351926189011</v>
      </c>
    </row>
    <row r="2224" spans="1:20" x14ac:dyDescent="0.25">
      <c r="A2224" s="8">
        <v>35739</v>
      </c>
      <c r="B2224" s="7">
        <v>4.7617852500000017</v>
      </c>
      <c r="C2224" s="7">
        <v>3.2789119500000004</v>
      </c>
      <c r="D2224">
        <f t="shared" si="176"/>
        <v>2222</v>
      </c>
      <c r="E2224" s="4">
        <f t="shared" si="172"/>
        <v>4.0454730404547307E-3</v>
      </c>
      <c r="F2224">
        <f t="shared" si="173"/>
        <v>-2.3930306886752759</v>
      </c>
      <c r="G2224">
        <f t="shared" si="174"/>
        <v>0.67743902439024395</v>
      </c>
      <c r="N2224" s="5">
        <v>35739</v>
      </c>
      <c r="O2224">
        <v>9.2562500000000032</v>
      </c>
      <c r="P2224" s="10">
        <f t="shared" si="175"/>
        <v>4.7617852500000017</v>
      </c>
      <c r="Q2224">
        <v>6.3737500000000002</v>
      </c>
      <c r="R2224" s="10">
        <f t="shared" si="175"/>
        <v>3.2789119500000004</v>
      </c>
      <c r="S2224">
        <v>4.0454730404547307E-3</v>
      </c>
      <c r="T2224">
        <v>-2.3930306886752759</v>
      </c>
    </row>
    <row r="2225" spans="1:20" x14ac:dyDescent="0.25">
      <c r="A2225" s="5">
        <v>38450</v>
      </c>
      <c r="B2225">
        <v>4.1667496499999999</v>
      </c>
      <c r="C2225">
        <v>3.2789119500000004</v>
      </c>
      <c r="D2225">
        <f t="shared" si="176"/>
        <v>2223</v>
      </c>
      <c r="E2225" s="4">
        <f t="shared" si="172"/>
        <v>4.0436532145256008E-3</v>
      </c>
      <c r="F2225">
        <f t="shared" si="173"/>
        <v>-2.3932260967694177</v>
      </c>
      <c r="G2225">
        <f t="shared" si="174"/>
        <v>0.67774390243902438</v>
      </c>
      <c r="N2225" s="5">
        <v>38450</v>
      </c>
      <c r="O2225">
        <v>8.0995833333333334</v>
      </c>
      <c r="P2225" s="10">
        <f t="shared" si="175"/>
        <v>4.1667496499999999</v>
      </c>
      <c r="Q2225">
        <v>6.3737500000000002</v>
      </c>
      <c r="R2225" s="10">
        <f t="shared" si="175"/>
        <v>3.2789119500000004</v>
      </c>
      <c r="S2225">
        <v>4.0436532145256008E-3</v>
      </c>
      <c r="T2225">
        <v>-2.3932260967694177</v>
      </c>
    </row>
    <row r="2226" spans="1:20" x14ac:dyDescent="0.25">
      <c r="A2226" s="5">
        <v>38474</v>
      </c>
      <c r="B2226">
        <v>4.2250528500000009</v>
      </c>
      <c r="C2226">
        <v>3.2784832500000007</v>
      </c>
      <c r="D2226">
        <f t="shared" si="176"/>
        <v>2224</v>
      </c>
      <c r="E2226" s="4">
        <f t="shared" si="172"/>
        <v>4.0418350251305805E-3</v>
      </c>
      <c r="F2226">
        <f t="shared" si="173"/>
        <v>-2.3934214169804471</v>
      </c>
      <c r="G2226">
        <f t="shared" si="174"/>
        <v>0.67804878048780493</v>
      </c>
      <c r="N2226" s="5">
        <v>38474</v>
      </c>
      <c r="O2226">
        <v>8.2129166666666684</v>
      </c>
      <c r="P2226" s="10">
        <f t="shared" si="175"/>
        <v>4.2250528500000009</v>
      </c>
      <c r="Q2226">
        <v>6.3729166666666677</v>
      </c>
      <c r="R2226" s="10">
        <f t="shared" si="175"/>
        <v>3.2784832500000007</v>
      </c>
      <c r="S2226">
        <v>4.0418350251305805E-3</v>
      </c>
      <c r="T2226">
        <v>-2.3934214169804471</v>
      </c>
    </row>
    <row r="2227" spans="1:20" x14ac:dyDescent="0.25">
      <c r="A2227" s="8">
        <v>36239</v>
      </c>
      <c r="B2227" s="7">
        <v>5.1161058000000006</v>
      </c>
      <c r="C2227" s="7">
        <v>3.2748392999999991</v>
      </c>
      <c r="D2227">
        <f t="shared" si="176"/>
        <v>2225</v>
      </c>
      <c r="E2227" s="4">
        <f t="shared" si="172"/>
        <v>4.0400184700631059E-3</v>
      </c>
      <c r="F2227">
        <f t="shared" si="173"/>
        <v>-2.3936166493873774</v>
      </c>
      <c r="G2227">
        <f t="shared" si="174"/>
        <v>0.67835365853658536</v>
      </c>
      <c r="N2227" s="5">
        <v>36239</v>
      </c>
      <c r="O2227">
        <v>9.9450000000000003</v>
      </c>
      <c r="P2227" s="10">
        <f t="shared" si="175"/>
        <v>5.1161058000000006</v>
      </c>
      <c r="Q2227">
        <v>6.3658333333333319</v>
      </c>
      <c r="R2227" s="10">
        <f t="shared" si="175"/>
        <v>3.2748392999999991</v>
      </c>
      <c r="S2227">
        <v>4.0400184700631059E-3</v>
      </c>
      <c r="T2227">
        <v>-2.3936166493873774</v>
      </c>
    </row>
    <row r="2228" spans="1:20" x14ac:dyDescent="0.25">
      <c r="A2228" s="8">
        <v>36361</v>
      </c>
      <c r="B2228" s="7">
        <v>5.1332538000000003</v>
      </c>
      <c r="C2228" s="7">
        <v>3.2711953500000002</v>
      </c>
      <c r="D2228">
        <f t="shared" si="176"/>
        <v>2226</v>
      </c>
      <c r="E2228" s="4">
        <f t="shared" si="172"/>
        <v>4.0382035471205804E-3</v>
      </c>
      <c r="F2228">
        <f t="shared" si="173"/>
        <v>-2.3938117940691166</v>
      </c>
      <c r="G2228">
        <f t="shared" si="174"/>
        <v>0.6786585365853659</v>
      </c>
      <c r="N2228" s="5">
        <v>36361</v>
      </c>
      <c r="O2228">
        <v>9.9783333333333335</v>
      </c>
      <c r="P2228" s="10">
        <f t="shared" si="175"/>
        <v>5.1332538000000003</v>
      </c>
      <c r="Q2228">
        <v>6.3587500000000006</v>
      </c>
      <c r="R2228" s="10">
        <f t="shared" si="175"/>
        <v>3.2711953500000002</v>
      </c>
      <c r="S2228">
        <v>4.0382035471205804E-3</v>
      </c>
      <c r="T2228">
        <v>-2.3938117940691166</v>
      </c>
    </row>
    <row r="2229" spans="1:20" x14ac:dyDescent="0.25">
      <c r="A2229" s="8">
        <v>36897</v>
      </c>
      <c r="B2229" s="7">
        <v>4.0833675000000005</v>
      </c>
      <c r="C2229" s="7">
        <v>3.2707666499999992</v>
      </c>
      <c r="D2229">
        <f t="shared" si="176"/>
        <v>2227</v>
      </c>
      <c r="E2229" s="4">
        <f t="shared" si="172"/>
        <v>4.0363902541043599E-3</v>
      </c>
      <c r="F2229">
        <f t="shared" si="173"/>
        <v>-2.3940068511044652</v>
      </c>
      <c r="G2229">
        <f t="shared" si="174"/>
        <v>0.67896341463414633</v>
      </c>
      <c r="N2229" s="5">
        <v>36897</v>
      </c>
      <c r="O2229">
        <v>7.9375</v>
      </c>
      <c r="P2229" s="10">
        <f t="shared" si="175"/>
        <v>4.0833675000000005</v>
      </c>
      <c r="Q2229">
        <v>6.3579166666666653</v>
      </c>
      <c r="R2229" s="10">
        <f t="shared" si="175"/>
        <v>3.2707666499999992</v>
      </c>
      <c r="S2229">
        <v>4.0363902541043599E-3</v>
      </c>
      <c r="T2229">
        <v>-2.3940068511044652</v>
      </c>
    </row>
    <row r="2230" spans="1:20" x14ac:dyDescent="0.25">
      <c r="A2230" s="8">
        <v>38286</v>
      </c>
      <c r="B2230" s="7">
        <v>4.1875416000000003</v>
      </c>
      <c r="C2230" s="7">
        <v>3.2705523000000003</v>
      </c>
      <c r="D2230">
        <f t="shared" si="176"/>
        <v>2228</v>
      </c>
      <c r="E2230" s="4">
        <f t="shared" si="172"/>
        <v>4.0345785888197538E-3</v>
      </c>
      <c r="F2230">
        <f t="shared" si="173"/>
        <v>-2.3942018205721185</v>
      </c>
      <c r="G2230">
        <f t="shared" si="174"/>
        <v>0.67926829268292688</v>
      </c>
      <c r="N2230" s="5">
        <v>38286</v>
      </c>
      <c r="O2230">
        <v>8.14</v>
      </c>
      <c r="P2230" s="10">
        <f t="shared" si="175"/>
        <v>4.1875416000000003</v>
      </c>
      <c r="Q2230">
        <v>6.3575000000000008</v>
      </c>
      <c r="R2230" s="10">
        <f t="shared" si="175"/>
        <v>3.2705523000000003</v>
      </c>
      <c r="S2230">
        <v>4.0345785888197538E-3</v>
      </c>
      <c r="T2230">
        <v>-2.3942018205721185</v>
      </c>
    </row>
    <row r="2231" spans="1:20" x14ac:dyDescent="0.25">
      <c r="A2231" s="8">
        <v>37336</v>
      </c>
      <c r="B2231" s="7">
        <v>4.40025135652174</v>
      </c>
      <c r="C2231" s="7">
        <v>3.2691543652173913</v>
      </c>
      <c r="D2231">
        <f t="shared" si="176"/>
        <v>2229</v>
      </c>
      <c r="E2231" s="4">
        <f t="shared" si="172"/>
        <v>4.0327685490760025E-3</v>
      </c>
      <c r="F2231">
        <f t="shared" si="173"/>
        <v>-2.3943967025506647</v>
      </c>
      <c r="G2231">
        <f t="shared" si="174"/>
        <v>0.67957317073170731</v>
      </c>
      <c r="N2231" s="5">
        <v>37336</v>
      </c>
      <c r="O2231">
        <v>8.5534782608695661</v>
      </c>
      <c r="P2231" s="10">
        <f t="shared" si="175"/>
        <v>4.40025135652174</v>
      </c>
      <c r="Q2231">
        <v>6.3547826086956523</v>
      </c>
      <c r="R2231" s="10">
        <f t="shared" si="175"/>
        <v>3.2691543652173913</v>
      </c>
      <c r="S2231">
        <v>4.0327685490760025E-3</v>
      </c>
      <c r="T2231">
        <v>-2.3943967025506647</v>
      </c>
    </row>
    <row r="2232" spans="1:20" x14ac:dyDescent="0.25">
      <c r="A2232" s="8">
        <v>37048</v>
      </c>
      <c r="B2232" s="7">
        <v>4.1000868000000006</v>
      </c>
      <c r="C2232" s="7">
        <v>3.2666940000000002</v>
      </c>
      <c r="D2232">
        <f t="shared" si="176"/>
        <v>2230</v>
      </c>
      <c r="E2232" s="4">
        <f t="shared" si="172"/>
        <v>4.0309601326862831E-3</v>
      </c>
      <c r="F2232">
        <f t="shared" si="173"/>
        <v>-2.3945914971185878</v>
      </c>
      <c r="G2232">
        <f t="shared" si="174"/>
        <v>0.67987804878048785</v>
      </c>
      <c r="N2232" s="5">
        <v>37048</v>
      </c>
      <c r="O2232">
        <v>7.9700000000000015</v>
      </c>
      <c r="P2232" s="10">
        <f t="shared" si="175"/>
        <v>4.1000868000000006</v>
      </c>
      <c r="Q2232">
        <v>6.3500000000000005</v>
      </c>
      <c r="R2232" s="10">
        <f t="shared" si="175"/>
        <v>3.2666940000000002</v>
      </c>
      <c r="S2232">
        <v>4.0309601326862831E-3</v>
      </c>
      <c r="T2232">
        <v>-2.3945914971185878</v>
      </c>
    </row>
    <row r="2233" spans="1:20" x14ac:dyDescent="0.25">
      <c r="A2233" s="8">
        <v>35752</v>
      </c>
      <c r="B2233" s="7">
        <v>4.1826115500000016</v>
      </c>
      <c r="C2233" s="7">
        <v>3.2666939999999993</v>
      </c>
      <c r="D2233">
        <f t="shared" si="176"/>
        <v>2231</v>
      </c>
      <c r="E2233" s="4">
        <f t="shared" si="172"/>
        <v>4.0291533374676881E-3</v>
      </c>
      <c r="F2233">
        <f t="shared" si="173"/>
        <v>-2.3947862043542645</v>
      </c>
      <c r="G2233">
        <f t="shared" si="174"/>
        <v>0.68018292682926829</v>
      </c>
      <c r="N2233" s="5">
        <v>35752</v>
      </c>
      <c r="O2233">
        <v>8.1304166666666688</v>
      </c>
      <c r="P2233" s="10">
        <f t="shared" si="175"/>
        <v>4.1826115500000016</v>
      </c>
      <c r="Q2233">
        <v>6.3499999999999988</v>
      </c>
      <c r="R2233" s="10">
        <f t="shared" si="175"/>
        <v>3.2666939999999993</v>
      </c>
      <c r="S2233">
        <v>4.0291533374676881E-3</v>
      </c>
      <c r="T2233">
        <v>-2.3947862043542645</v>
      </c>
    </row>
    <row r="2234" spans="1:20" x14ac:dyDescent="0.25">
      <c r="A2234" s="8">
        <v>37782</v>
      </c>
      <c r="B2234" s="7">
        <v>4.1125190999999992</v>
      </c>
      <c r="C2234" s="7">
        <v>3.2626213500000003</v>
      </c>
      <c r="D2234">
        <f t="shared" si="176"/>
        <v>2232</v>
      </c>
      <c r="E2234" s="4">
        <f t="shared" si="172"/>
        <v>4.0273481612412235E-3</v>
      </c>
      <c r="F2234">
        <f t="shared" si="173"/>
        <v>-2.3949808243359683</v>
      </c>
      <c r="G2234">
        <f t="shared" si="174"/>
        <v>0.68048780487804883</v>
      </c>
      <c r="N2234" s="5">
        <v>37782</v>
      </c>
      <c r="O2234">
        <v>7.9941666666666649</v>
      </c>
      <c r="P2234" s="10">
        <f t="shared" si="175"/>
        <v>4.1125190999999992</v>
      </c>
      <c r="Q2234">
        <v>6.342083333333334</v>
      </c>
      <c r="R2234" s="10">
        <f t="shared" si="175"/>
        <v>3.2626213500000003</v>
      </c>
      <c r="S2234">
        <v>4.0273481612412235E-3</v>
      </c>
      <c r="T2234">
        <v>-2.3949808243359683</v>
      </c>
    </row>
    <row r="2235" spans="1:20" x14ac:dyDescent="0.25">
      <c r="A2235" s="8">
        <v>37199</v>
      </c>
      <c r="B2235" s="7">
        <v>4.4627670000000004</v>
      </c>
      <c r="C2235" s="7">
        <v>3.2624070000000005</v>
      </c>
      <c r="D2235">
        <f t="shared" si="176"/>
        <v>2233</v>
      </c>
      <c r="E2235" s="4">
        <f t="shared" si="172"/>
        <v>4.0255446018318004E-3</v>
      </c>
      <c r="F2235">
        <f t="shared" si="173"/>
        <v>-2.395175357141865</v>
      </c>
      <c r="G2235">
        <f t="shared" si="174"/>
        <v>0.68079268292682926</v>
      </c>
      <c r="N2235" s="5">
        <v>37199</v>
      </c>
      <c r="O2235">
        <v>8.6750000000000007</v>
      </c>
      <c r="P2235" s="10">
        <f t="shared" si="175"/>
        <v>4.4627670000000004</v>
      </c>
      <c r="Q2235">
        <v>6.3416666666666677</v>
      </c>
      <c r="R2235" s="10">
        <f t="shared" si="175"/>
        <v>3.2624070000000005</v>
      </c>
      <c r="S2235">
        <v>4.0255446018318004E-3</v>
      </c>
      <c r="T2235">
        <v>-2.395175357141865</v>
      </c>
    </row>
    <row r="2236" spans="1:20" x14ac:dyDescent="0.25">
      <c r="A2236" s="5">
        <v>38536</v>
      </c>
      <c r="B2236">
        <v>5.1997023000000002</v>
      </c>
      <c r="C2236">
        <v>3.2619783</v>
      </c>
      <c r="D2236">
        <f t="shared" si="176"/>
        <v>2234</v>
      </c>
      <c r="E2236" s="4">
        <f t="shared" si="172"/>
        <v>4.023742657068223E-3</v>
      </c>
      <c r="F2236">
        <f t="shared" si="173"/>
        <v>-2.3953698028500172</v>
      </c>
      <c r="G2236">
        <f t="shared" si="174"/>
        <v>0.68109756097560981</v>
      </c>
      <c r="N2236" s="5">
        <v>38536</v>
      </c>
      <c r="O2236">
        <v>10.1075</v>
      </c>
      <c r="P2236" s="10">
        <f t="shared" si="175"/>
        <v>5.1997023000000002</v>
      </c>
      <c r="Q2236">
        <v>6.3408333333333333</v>
      </c>
      <c r="R2236" s="10">
        <f t="shared" si="175"/>
        <v>3.2619783</v>
      </c>
      <c r="S2236">
        <v>4.023742657068223E-3</v>
      </c>
      <c r="T2236">
        <v>-2.3953698028500172</v>
      </c>
    </row>
    <row r="2237" spans="1:20" x14ac:dyDescent="0.25">
      <c r="A2237" s="8">
        <v>37695</v>
      </c>
      <c r="B2237" s="7">
        <v>4.4417607000000006</v>
      </c>
      <c r="C2237" s="7">
        <v>3.2619783</v>
      </c>
      <c r="D2237">
        <f t="shared" si="176"/>
        <v>2235</v>
      </c>
      <c r="E2237" s="4">
        <f t="shared" si="172"/>
        <v>4.0219423247831818E-3</v>
      </c>
      <c r="F2237">
        <f t="shared" si="173"/>
        <v>-2.3955641615383825</v>
      </c>
      <c r="G2237">
        <f t="shared" si="174"/>
        <v>0.68140243902439024</v>
      </c>
      <c r="N2237" s="5">
        <v>37695</v>
      </c>
      <c r="O2237">
        <v>8.6341666666666672</v>
      </c>
      <c r="P2237" s="10">
        <f t="shared" si="175"/>
        <v>4.4417607000000006</v>
      </c>
      <c r="Q2237">
        <v>6.3408333333333333</v>
      </c>
      <c r="R2237" s="10">
        <f t="shared" si="175"/>
        <v>3.2619783</v>
      </c>
      <c r="S2237">
        <v>4.0219423247831818E-3</v>
      </c>
      <c r="T2237">
        <v>-2.3955641615383825</v>
      </c>
    </row>
    <row r="2238" spans="1:20" x14ac:dyDescent="0.25">
      <c r="A2238" s="8">
        <v>37770</v>
      </c>
      <c r="B2238" s="7">
        <v>3.9873387</v>
      </c>
      <c r="C2238" s="7">
        <v>3.2587630499999993</v>
      </c>
      <c r="D2238">
        <f t="shared" si="176"/>
        <v>2236</v>
      </c>
      <c r="E2238" s="4">
        <f t="shared" si="172"/>
        <v>4.0201436028132424E-3</v>
      </c>
      <c r="F2238">
        <f t="shared" si="173"/>
        <v>-2.3957584332848127</v>
      </c>
      <c r="G2238">
        <f t="shared" si="174"/>
        <v>0.68170731707317078</v>
      </c>
      <c r="N2238" s="5">
        <v>37770</v>
      </c>
      <c r="O2238">
        <v>7.7508333333333335</v>
      </c>
      <c r="P2238" s="10">
        <f t="shared" si="175"/>
        <v>3.9873387</v>
      </c>
      <c r="Q2238">
        <v>6.3345833333333319</v>
      </c>
      <c r="R2238" s="10">
        <f t="shared" si="175"/>
        <v>3.2587630499999993</v>
      </c>
      <c r="S2238">
        <v>4.0201436028132424E-3</v>
      </c>
      <c r="T2238">
        <v>-2.3957584332848127</v>
      </c>
    </row>
    <row r="2239" spans="1:20" x14ac:dyDescent="0.25">
      <c r="A2239" s="8">
        <v>37464</v>
      </c>
      <c r="B2239" s="7">
        <v>4.1701792500000003</v>
      </c>
      <c r="C2239" s="7">
        <v>3.2583343500000006</v>
      </c>
      <c r="D2239">
        <f t="shared" si="176"/>
        <v>2237</v>
      </c>
      <c r="E2239" s="4">
        <f t="shared" si="172"/>
        <v>4.0183464889988431E-3</v>
      </c>
      <c r="F2239">
        <f t="shared" si="173"/>
        <v>-2.3959526181670565</v>
      </c>
      <c r="G2239">
        <f t="shared" si="174"/>
        <v>0.68201219512195121</v>
      </c>
      <c r="N2239" s="5">
        <v>37464</v>
      </c>
      <c r="O2239">
        <v>8.1062500000000011</v>
      </c>
      <c r="P2239" s="10">
        <f t="shared" si="175"/>
        <v>4.1701792500000003</v>
      </c>
      <c r="Q2239">
        <v>6.3337500000000011</v>
      </c>
      <c r="R2239" s="10">
        <f t="shared" si="175"/>
        <v>3.2583343500000006</v>
      </c>
      <c r="S2239">
        <v>4.0183464889988431E-3</v>
      </c>
      <c r="T2239">
        <v>-2.3959526181670565</v>
      </c>
    </row>
    <row r="2240" spans="1:20" x14ac:dyDescent="0.25">
      <c r="A2240" s="8">
        <v>36875</v>
      </c>
      <c r="B2240" s="7">
        <v>5.5585242000000008</v>
      </c>
      <c r="C2240" s="7">
        <v>3.2583343499999997</v>
      </c>
      <c r="D2240">
        <f t="shared" si="176"/>
        <v>2238</v>
      </c>
      <c r="E2240" s="4">
        <f t="shared" si="172"/>
        <v>4.016550981184276E-3</v>
      </c>
      <c r="F2240">
        <f t="shared" si="173"/>
        <v>-2.3961467162627583</v>
      </c>
      <c r="G2240">
        <f t="shared" si="174"/>
        <v>0.68231707317073176</v>
      </c>
      <c r="N2240" s="5">
        <v>36875</v>
      </c>
      <c r="O2240">
        <v>10.805000000000001</v>
      </c>
      <c r="P2240" s="10">
        <f t="shared" si="175"/>
        <v>5.5585242000000008</v>
      </c>
      <c r="Q2240">
        <v>6.3337499999999993</v>
      </c>
      <c r="R2240" s="10">
        <f t="shared" si="175"/>
        <v>3.2583343499999997</v>
      </c>
      <c r="S2240">
        <v>4.016550981184276E-3</v>
      </c>
      <c r="T2240">
        <v>-2.3961467162627583</v>
      </c>
    </row>
    <row r="2241" spans="1:20" x14ac:dyDescent="0.25">
      <c r="A2241" s="8">
        <v>35505</v>
      </c>
      <c r="B2241" s="7">
        <v>5.0292940500000016</v>
      </c>
      <c r="C2241" s="7">
        <v>3.2579056499999997</v>
      </c>
      <c r="D2241">
        <f t="shared" si="176"/>
        <v>2239</v>
      </c>
      <c r="E2241" s="4">
        <f t="shared" si="172"/>
        <v>4.0147570772176913E-3</v>
      </c>
      <c r="F2241">
        <f t="shared" si="173"/>
        <v>-2.3963407276494575</v>
      </c>
      <c r="G2241">
        <f t="shared" si="174"/>
        <v>0.68262195121951219</v>
      </c>
      <c r="N2241" s="5">
        <v>35505</v>
      </c>
      <c r="O2241">
        <v>9.7762500000000028</v>
      </c>
      <c r="P2241" s="10">
        <f t="shared" si="175"/>
        <v>5.0292940500000016</v>
      </c>
      <c r="Q2241">
        <v>6.3329166666666659</v>
      </c>
      <c r="R2241" s="10">
        <f t="shared" si="175"/>
        <v>3.2579056499999997</v>
      </c>
      <c r="S2241">
        <v>4.0147570772176913E-3</v>
      </c>
      <c r="T2241">
        <v>-2.3963407276494575</v>
      </c>
    </row>
    <row r="2242" spans="1:20" x14ac:dyDescent="0.25">
      <c r="A2242" s="8">
        <v>37232</v>
      </c>
      <c r="B2242" s="7">
        <v>3.9998828347826096</v>
      </c>
      <c r="C2242" s="7">
        <v>3.2557341913043487</v>
      </c>
      <c r="D2242">
        <f t="shared" si="176"/>
        <v>2240</v>
      </c>
      <c r="E2242" s="4">
        <f t="shared" si="172"/>
        <v>4.0129647749510763E-3</v>
      </c>
      <c r="F2242">
        <f t="shared" si="173"/>
        <v>-2.3965346524045898</v>
      </c>
      <c r="G2242">
        <f t="shared" si="174"/>
        <v>0.68292682926829273</v>
      </c>
      <c r="N2242" s="5">
        <v>37232</v>
      </c>
      <c r="O2242">
        <v>7.7752173913043494</v>
      </c>
      <c r="P2242" s="10">
        <f t="shared" si="175"/>
        <v>3.9998828347826096</v>
      </c>
      <c r="Q2242">
        <v>6.3286956521739146</v>
      </c>
      <c r="R2242" s="10">
        <f t="shared" si="175"/>
        <v>3.2557341913043487</v>
      </c>
      <c r="S2242">
        <v>4.0129647749510763E-3</v>
      </c>
      <c r="T2242">
        <v>-2.3965346524045898</v>
      </c>
    </row>
    <row r="2243" spans="1:20" x14ac:dyDescent="0.25">
      <c r="A2243" s="8">
        <v>37138</v>
      </c>
      <c r="B2243" s="7">
        <v>4.0707208499999989</v>
      </c>
      <c r="C2243" s="7">
        <v>3.2542616999999994</v>
      </c>
      <c r="D2243">
        <f t="shared" si="176"/>
        <v>2241</v>
      </c>
      <c r="E2243" s="4">
        <f t="shared" ref="E2243:E2306" si="177">(D$1+1)/D2243/365</f>
        <v>4.0111740722402547E-3</v>
      </c>
      <c r="F2243">
        <f t="shared" ref="F2243:F2306" si="178">LOG(E2243)</f>
        <v>-2.3967284906054882</v>
      </c>
      <c r="G2243">
        <f t="shared" ref="G2243:G2306" si="179">D2243/D$1</f>
        <v>0.68323170731707317</v>
      </c>
      <c r="N2243" s="5">
        <v>37138</v>
      </c>
      <c r="O2243">
        <v>7.912916666666665</v>
      </c>
      <c r="P2243" s="10">
        <f t="shared" si="175"/>
        <v>4.0707208499999989</v>
      </c>
      <c r="Q2243">
        <v>6.3258333333333319</v>
      </c>
      <c r="R2243" s="10">
        <f t="shared" si="175"/>
        <v>3.2542616999999994</v>
      </c>
      <c r="S2243">
        <v>4.0111740722402547E-3</v>
      </c>
      <c r="T2243">
        <v>-2.3967284906054882</v>
      </c>
    </row>
    <row r="2244" spans="1:20" x14ac:dyDescent="0.25">
      <c r="A2244" s="5">
        <v>38517</v>
      </c>
      <c r="B2244">
        <v>4.0458562499999999</v>
      </c>
      <c r="C2244">
        <v>3.25404735</v>
      </c>
      <c r="D2244">
        <f t="shared" si="176"/>
        <v>2242</v>
      </c>
      <c r="E2244" s="4">
        <f t="shared" si="177"/>
        <v>4.0093849669448761E-3</v>
      </c>
      <c r="F2244">
        <f t="shared" si="178"/>
        <v>-2.3969222423293814</v>
      </c>
      <c r="G2244">
        <f t="shared" si="179"/>
        <v>0.68353658536585371</v>
      </c>
      <c r="N2244" s="5">
        <v>38517</v>
      </c>
      <c r="O2244">
        <v>7.864583333333333</v>
      </c>
      <c r="P2244" s="10">
        <f t="shared" ref="P2244:R2307" si="180">O2244*0.51444</f>
        <v>4.0458562499999999</v>
      </c>
      <c r="Q2244">
        <v>6.3254166666666665</v>
      </c>
      <c r="R2244" s="10">
        <f t="shared" si="180"/>
        <v>3.25404735</v>
      </c>
      <c r="S2244">
        <v>4.0093849669448761E-3</v>
      </c>
      <c r="T2244">
        <v>-2.3969222423293814</v>
      </c>
    </row>
    <row r="2245" spans="1:20" x14ac:dyDescent="0.25">
      <c r="A2245" s="8">
        <v>35542</v>
      </c>
      <c r="B2245" s="7">
        <v>4.8164445000000011</v>
      </c>
      <c r="C2245" s="7">
        <v>3.2501890500000008</v>
      </c>
      <c r="D2245">
        <f t="shared" ref="D2245:D2308" si="181">D2244+1</f>
        <v>2243</v>
      </c>
      <c r="E2245" s="4">
        <f t="shared" si="177"/>
        <v>4.0075974569284047E-3</v>
      </c>
      <c r="F2245">
        <f t="shared" si="178"/>
        <v>-2.3971159076533946</v>
      </c>
      <c r="G2245">
        <f t="shared" si="179"/>
        <v>0.68384146341463414</v>
      </c>
      <c r="N2245" s="5">
        <v>35542</v>
      </c>
      <c r="O2245">
        <v>9.3625000000000025</v>
      </c>
      <c r="P2245" s="10">
        <f t="shared" si="180"/>
        <v>4.8164445000000011</v>
      </c>
      <c r="Q2245">
        <v>6.317916666666668</v>
      </c>
      <c r="R2245" s="10">
        <f t="shared" si="180"/>
        <v>3.2501890500000008</v>
      </c>
      <c r="S2245">
        <v>4.0075974569284047E-3</v>
      </c>
      <c r="T2245">
        <v>-2.3971159076533946</v>
      </c>
    </row>
    <row r="2246" spans="1:20" x14ac:dyDescent="0.25">
      <c r="A2246" s="8">
        <v>38073</v>
      </c>
      <c r="B2246" s="7">
        <v>3.9412534499999996</v>
      </c>
      <c r="C2246" s="7">
        <v>3.2497603500000003</v>
      </c>
      <c r="D2246">
        <f t="shared" si="181"/>
        <v>2244</v>
      </c>
      <c r="E2246" s="4">
        <f t="shared" si="177"/>
        <v>4.0058115400581152E-3</v>
      </c>
      <c r="F2246">
        <f t="shared" si="178"/>
        <v>-2.3973094866545508</v>
      </c>
      <c r="G2246">
        <f t="shared" si="179"/>
        <v>0.68414634146341469</v>
      </c>
      <c r="N2246" s="5">
        <v>38073</v>
      </c>
      <c r="O2246">
        <v>7.661249999999999</v>
      </c>
      <c r="P2246" s="10">
        <f t="shared" si="180"/>
        <v>3.9412534499999996</v>
      </c>
      <c r="Q2246">
        <v>6.3170833333333336</v>
      </c>
      <c r="R2246" s="10">
        <f t="shared" si="180"/>
        <v>3.2497603500000003</v>
      </c>
      <c r="S2246">
        <v>4.0058115400581152E-3</v>
      </c>
      <c r="T2246">
        <v>-2.3973094866545508</v>
      </c>
    </row>
    <row r="2247" spans="1:20" x14ac:dyDescent="0.25">
      <c r="A2247" s="8">
        <v>35604</v>
      </c>
      <c r="B2247" s="7">
        <v>4.4541930000000018</v>
      </c>
      <c r="C2247" s="7">
        <v>3.2463307499999998</v>
      </c>
      <c r="D2247">
        <f t="shared" si="181"/>
        <v>2245</v>
      </c>
      <c r="E2247" s="4">
        <f t="shared" si="177"/>
        <v>4.0040272142050828E-3</v>
      </c>
      <c r="F2247">
        <f t="shared" si="178"/>
        <v>-2.3975029794097691</v>
      </c>
      <c r="G2247">
        <f t="shared" si="179"/>
        <v>0.68445121951219512</v>
      </c>
      <c r="N2247" s="5">
        <v>35604</v>
      </c>
      <c r="O2247">
        <v>8.6583333333333368</v>
      </c>
      <c r="P2247" s="10">
        <f t="shared" si="180"/>
        <v>4.4541930000000018</v>
      </c>
      <c r="Q2247">
        <v>6.3104166666666659</v>
      </c>
      <c r="R2247" s="10">
        <f t="shared" si="180"/>
        <v>3.2463307499999998</v>
      </c>
      <c r="S2247">
        <v>4.0040272142050828E-3</v>
      </c>
      <c r="T2247">
        <v>-2.3975029794097691</v>
      </c>
    </row>
    <row r="2248" spans="1:20" x14ac:dyDescent="0.25">
      <c r="A2248" s="8">
        <v>35696</v>
      </c>
      <c r="B2248" s="7">
        <v>3.9166032000000004</v>
      </c>
      <c r="C2248" s="7">
        <v>3.2461164000000009</v>
      </c>
      <c r="D2248">
        <f t="shared" si="181"/>
        <v>2246</v>
      </c>
      <c r="E2248" s="4">
        <f t="shared" si="177"/>
        <v>4.0022444772441724E-3</v>
      </c>
      <c r="F2248">
        <f t="shared" si="178"/>
        <v>-2.3976963859958658</v>
      </c>
      <c r="G2248">
        <f t="shared" si="179"/>
        <v>0.68475609756097566</v>
      </c>
      <c r="N2248" s="5">
        <v>35696</v>
      </c>
      <c r="O2248">
        <v>7.6133333333333342</v>
      </c>
      <c r="P2248" s="10">
        <f t="shared" si="180"/>
        <v>3.9166032000000004</v>
      </c>
      <c r="Q2248">
        <v>6.3100000000000014</v>
      </c>
      <c r="R2248" s="10">
        <f t="shared" si="180"/>
        <v>3.2461164000000009</v>
      </c>
      <c r="S2248">
        <v>4.0022444772441724E-3</v>
      </c>
      <c r="T2248">
        <v>-2.3976963859958658</v>
      </c>
    </row>
    <row r="2249" spans="1:20" x14ac:dyDescent="0.25">
      <c r="A2249" s="8">
        <v>36013</v>
      </c>
      <c r="B2249" s="7">
        <v>5.0957425500000006</v>
      </c>
      <c r="C2249" s="7">
        <v>3.2459020499999993</v>
      </c>
      <c r="D2249">
        <f t="shared" si="181"/>
        <v>2247</v>
      </c>
      <c r="E2249" s="4">
        <f t="shared" si="177"/>
        <v>4.0004633270540324E-3</v>
      </c>
      <c r="F2249">
        <f t="shared" si="178"/>
        <v>-2.3978897064895559</v>
      </c>
      <c r="G2249">
        <f t="shared" si="179"/>
        <v>0.6850609756097561</v>
      </c>
      <c r="N2249" s="5">
        <v>36013</v>
      </c>
      <c r="O2249">
        <v>9.9054166666666674</v>
      </c>
      <c r="P2249" s="10">
        <f t="shared" si="180"/>
        <v>5.0957425500000006</v>
      </c>
      <c r="Q2249">
        <v>6.3095833333333315</v>
      </c>
      <c r="R2249" s="10">
        <f t="shared" si="180"/>
        <v>3.2459020499999993</v>
      </c>
      <c r="S2249">
        <v>4.0004633270540324E-3</v>
      </c>
      <c r="T2249">
        <v>-2.3978897064895559</v>
      </c>
    </row>
    <row r="2250" spans="1:20" x14ac:dyDescent="0.25">
      <c r="A2250" s="8">
        <v>37402</v>
      </c>
      <c r="B2250" s="7">
        <v>4.1168060999999989</v>
      </c>
      <c r="C2250" s="7">
        <v>3.2456877</v>
      </c>
      <c r="D2250">
        <f t="shared" si="181"/>
        <v>2248</v>
      </c>
      <c r="E2250" s="4">
        <f t="shared" si="177"/>
        <v>3.9986837615170866E-3</v>
      </c>
      <c r="F2250">
        <f t="shared" si="178"/>
        <v>-2.3980829409674507</v>
      </c>
      <c r="G2250">
        <f t="shared" si="179"/>
        <v>0.68536585365853664</v>
      </c>
      <c r="N2250" s="5">
        <v>37402</v>
      </c>
      <c r="O2250">
        <v>8.0024999999999977</v>
      </c>
      <c r="P2250" s="10">
        <f t="shared" si="180"/>
        <v>4.1168060999999989</v>
      </c>
      <c r="Q2250">
        <v>6.3091666666666661</v>
      </c>
      <c r="R2250" s="10">
        <f t="shared" si="180"/>
        <v>3.2456877</v>
      </c>
      <c r="S2250">
        <v>3.9986837615170866E-3</v>
      </c>
      <c r="T2250">
        <v>-2.3980829409674507</v>
      </c>
    </row>
    <row r="2251" spans="1:20" x14ac:dyDescent="0.25">
      <c r="A2251" s="8">
        <v>36983</v>
      </c>
      <c r="B2251" s="7">
        <v>4.3332996000000001</v>
      </c>
      <c r="C2251" s="7">
        <v>3.2431767428571425</v>
      </c>
      <c r="D2251">
        <f t="shared" si="181"/>
        <v>2249</v>
      </c>
      <c r="E2251" s="4">
        <f t="shared" si="177"/>
        <v>3.9969057785195243E-3</v>
      </c>
      <c r="F2251">
        <f t="shared" si="178"/>
        <v>-2.3982760895060591</v>
      </c>
      <c r="G2251">
        <f t="shared" si="179"/>
        <v>0.68567073170731707</v>
      </c>
      <c r="N2251" s="5">
        <v>36983</v>
      </c>
      <c r="O2251">
        <v>8.4233333333333338</v>
      </c>
      <c r="P2251" s="10">
        <f t="shared" si="180"/>
        <v>4.3332996000000001</v>
      </c>
      <c r="Q2251">
        <v>6.3042857142857134</v>
      </c>
      <c r="R2251" s="10">
        <f t="shared" si="180"/>
        <v>3.2431767428571425</v>
      </c>
      <c r="S2251">
        <v>3.9969057785195243E-3</v>
      </c>
      <c r="T2251">
        <v>-2.3982760895060591</v>
      </c>
    </row>
    <row r="2252" spans="1:20" x14ac:dyDescent="0.25">
      <c r="A2252" s="8">
        <v>37055</v>
      </c>
      <c r="B2252" s="7">
        <v>4.0996394608695645</v>
      </c>
      <c r="C2252" s="7">
        <v>3.242761356521739</v>
      </c>
      <c r="D2252">
        <f t="shared" si="181"/>
        <v>2250</v>
      </c>
      <c r="E2252" s="4">
        <f t="shared" si="177"/>
        <v>3.9951293759512936E-3</v>
      </c>
      <c r="F2252">
        <f t="shared" si="178"/>
        <v>-2.3984691521817894</v>
      </c>
      <c r="G2252">
        <f t="shared" si="179"/>
        <v>0.68597560975609762</v>
      </c>
      <c r="N2252" s="5">
        <v>37055</v>
      </c>
      <c r="O2252">
        <v>7.969130434782608</v>
      </c>
      <c r="P2252" s="10">
        <f t="shared" si="180"/>
        <v>4.0996394608695645</v>
      </c>
      <c r="Q2252">
        <v>6.3034782608695652</v>
      </c>
      <c r="R2252" s="10">
        <f t="shared" si="180"/>
        <v>3.242761356521739</v>
      </c>
      <c r="S2252">
        <v>3.9951293759512936E-3</v>
      </c>
      <c r="T2252">
        <v>-2.3984691521817894</v>
      </c>
    </row>
    <row r="2253" spans="1:20" x14ac:dyDescent="0.25">
      <c r="A2253" s="8">
        <v>37624</v>
      </c>
      <c r="B2253" s="7">
        <v>4.3746691499999999</v>
      </c>
      <c r="C2253" s="7">
        <v>3.2414007000000007</v>
      </c>
      <c r="D2253">
        <f t="shared" si="181"/>
        <v>2251</v>
      </c>
      <c r="E2253" s="4">
        <f t="shared" si="177"/>
        <v>3.9933545517060907E-3</v>
      </c>
      <c r="F2253">
        <f t="shared" si="178"/>
        <v>-2.3986621290709471</v>
      </c>
      <c r="G2253">
        <f t="shared" si="179"/>
        <v>0.68628048780487805</v>
      </c>
      <c r="N2253" s="5">
        <v>37624</v>
      </c>
      <c r="O2253">
        <v>8.5037500000000001</v>
      </c>
      <c r="P2253" s="10">
        <f t="shared" si="180"/>
        <v>4.3746691499999999</v>
      </c>
      <c r="Q2253">
        <v>6.3008333333333342</v>
      </c>
      <c r="R2253" s="10">
        <f t="shared" si="180"/>
        <v>3.2414007000000007</v>
      </c>
      <c r="S2253">
        <v>3.9933545517060907E-3</v>
      </c>
      <c r="T2253">
        <v>-2.3986621290709471</v>
      </c>
    </row>
    <row r="2254" spans="1:20" x14ac:dyDescent="0.25">
      <c r="A2254" s="8">
        <v>37783</v>
      </c>
      <c r="B2254" s="7">
        <v>4.3793848499999992</v>
      </c>
      <c r="C2254" s="7">
        <v>3.2377567499999995</v>
      </c>
      <c r="D2254">
        <f t="shared" si="181"/>
        <v>2252</v>
      </c>
      <c r="E2254" s="4">
        <f t="shared" si="177"/>
        <v>3.9915813036813554E-3</v>
      </c>
      <c r="F2254">
        <f t="shared" si="178"/>
        <v>-2.3988550202497354</v>
      </c>
      <c r="G2254">
        <f t="shared" si="179"/>
        <v>0.68658536585365859</v>
      </c>
      <c r="N2254" s="5">
        <v>37783</v>
      </c>
      <c r="O2254">
        <v>8.5129166666666656</v>
      </c>
      <c r="P2254" s="10">
        <f t="shared" si="180"/>
        <v>4.3793848499999992</v>
      </c>
      <c r="Q2254">
        <v>6.2937499999999993</v>
      </c>
      <c r="R2254" s="10">
        <f t="shared" si="180"/>
        <v>3.2377567499999995</v>
      </c>
      <c r="S2254">
        <v>3.9915813036813554E-3</v>
      </c>
      <c r="T2254">
        <v>-2.3988550202497354</v>
      </c>
    </row>
    <row r="2255" spans="1:20" x14ac:dyDescent="0.25">
      <c r="A2255" s="8">
        <v>38330</v>
      </c>
      <c r="B2255" s="7">
        <v>4.3253686500000006</v>
      </c>
      <c r="C2255" s="7">
        <v>3.2375423999999997</v>
      </c>
      <c r="D2255">
        <f t="shared" si="181"/>
        <v>2253</v>
      </c>
      <c r="E2255" s="4">
        <f t="shared" si="177"/>
        <v>3.989809629778256E-3</v>
      </c>
      <c r="F2255">
        <f t="shared" si="178"/>
        <v>-2.3990478257942578</v>
      </c>
      <c r="G2255">
        <f t="shared" si="179"/>
        <v>0.68689024390243902</v>
      </c>
      <c r="N2255" s="5">
        <v>38330</v>
      </c>
      <c r="O2255">
        <v>8.4079166666666669</v>
      </c>
      <c r="P2255" s="10">
        <f t="shared" si="180"/>
        <v>4.3253686500000006</v>
      </c>
      <c r="Q2255">
        <v>6.293333333333333</v>
      </c>
      <c r="R2255" s="10">
        <f t="shared" si="180"/>
        <v>3.2375423999999997</v>
      </c>
      <c r="S2255">
        <v>3.989809629778256E-3</v>
      </c>
      <c r="T2255">
        <v>-2.3990478257942578</v>
      </c>
    </row>
    <row r="2256" spans="1:20" x14ac:dyDescent="0.25">
      <c r="A2256" s="8">
        <v>37103</v>
      </c>
      <c r="B2256" s="7">
        <v>4.6209572999999997</v>
      </c>
      <c r="C2256" s="7">
        <v>3.2332554</v>
      </c>
      <c r="D2256">
        <f t="shared" si="181"/>
        <v>2254</v>
      </c>
      <c r="E2256" s="4">
        <f t="shared" si="177"/>
        <v>3.9880395279016908E-3</v>
      </c>
      <c r="F2256">
        <f t="shared" si="178"/>
        <v>-2.3992405457805148</v>
      </c>
      <c r="G2256">
        <f t="shared" si="179"/>
        <v>0.68719512195121957</v>
      </c>
      <c r="N2256" s="5">
        <v>37103</v>
      </c>
      <c r="O2256">
        <v>8.9824999999999999</v>
      </c>
      <c r="P2256" s="10">
        <f t="shared" si="180"/>
        <v>4.6209572999999997</v>
      </c>
      <c r="Q2256">
        <v>6.2850000000000001</v>
      </c>
      <c r="R2256" s="10">
        <f t="shared" si="180"/>
        <v>3.2332554</v>
      </c>
      <c r="S2256">
        <v>3.9880395279016908E-3</v>
      </c>
      <c r="T2256">
        <v>-2.3992405457805148</v>
      </c>
    </row>
    <row r="2257" spans="1:20" x14ac:dyDescent="0.25">
      <c r="A2257" s="5">
        <v>38636</v>
      </c>
      <c r="B2257">
        <v>4.3995337500000007</v>
      </c>
      <c r="C2257">
        <v>3.2332553999999996</v>
      </c>
      <c r="D2257">
        <f t="shared" si="181"/>
        <v>2255</v>
      </c>
      <c r="E2257" s="4">
        <f t="shared" si="177"/>
        <v>3.9862709959602709E-3</v>
      </c>
      <c r="F2257">
        <f t="shared" si="178"/>
        <v>-2.3994331802844062</v>
      </c>
      <c r="G2257">
        <f t="shared" si="179"/>
        <v>0.6875</v>
      </c>
      <c r="N2257" s="5">
        <v>38636</v>
      </c>
      <c r="O2257">
        <v>8.5520833333333339</v>
      </c>
      <c r="P2257" s="10">
        <f t="shared" si="180"/>
        <v>4.3995337500000007</v>
      </c>
      <c r="Q2257">
        <v>6.2849999999999993</v>
      </c>
      <c r="R2257" s="10">
        <f t="shared" si="180"/>
        <v>3.2332553999999996</v>
      </c>
      <c r="S2257">
        <v>3.9862709959602709E-3</v>
      </c>
      <c r="T2257">
        <v>-2.3994331802844062</v>
      </c>
    </row>
    <row r="2258" spans="1:20" x14ac:dyDescent="0.25">
      <c r="A2258" s="8">
        <v>37472</v>
      </c>
      <c r="B2258" s="7">
        <v>4.2417721499999992</v>
      </c>
      <c r="C2258" s="7">
        <v>3.2328267000000004</v>
      </c>
      <c r="D2258">
        <f t="shared" si="181"/>
        <v>2256</v>
      </c>
      <c r="E2258" s="4">
        <f t="shared" si="177"/>
        <v>3.9845040318663167E-3</v>
      </c>
      <c r="F2258">
        <f t="shared" si="178"/>
        <v>-2.3996257293817318</v>
      </c>
      <c r="G2258">
        <f t="shared" si="179"/>
        <v>0.68780487804878043</v>
      </c>
      <c r="N2258" s="5">
        <v>37472</v>
      </c>
      <c r="O2258">
        <v>8.2454166666666655</v>
      </c>
      <c r="P2258" s="10">
        <f t="shared" si="180"/>
        <v>4.2417721499999992</v>
      </c>
      <c r="Q2258">
        <v>6.2841666666666676</v>
      </c>
      <c r="R2258" s="10">
        <f t="shared" si="180"/>
        <v>3.2328267000000004</v>
      </c>
      <c r="S2258">
        <v>3.9845040318663167E-3</v>
      </c>
      <c r="T2258">
        <v>-2.3996257293817318</v>
      </c>
    </row>
    <row r="2259" spans="1:20" x14ac:dyDescent="0.25">
      <c r="A2259" s="8">
        <v>37051</v>
      </c>
      <c r="B2259" s="7">
        <v>3.9258482086956512</v>
      </c>
      <c r="C2259" s="7">
        <v>3.230459530434783</v>
      </c>
      <c r="D2259">
        <f t="shared" si="181"/>
        <v>2257</v>
      </c>
      <c r="E2259" s="4">
        <f t="shared" si="177"/>
        <v>3.9827386335358492E-3</v>
      </c>
      <c r="F2259">
        <f t="shared" si="178"/>
        <v>-2.3998181931481892</v>
      </c>
      <c r="G2259">
        <f t="shared" si="179"/>
        <v>0.68810975609756098</v>
      </c>
      <c r="N2259" s="5">
        <v>37051</v>
      </c>
      <c r="O2259">
        <v>7.6313043478260854</v>
      </c>
      <c r="P2259" s="10">
        <f t="shared" si="180"/>
        <v>3.9258482086956512</v>
      </c>
      <c r="Q2259">
        <v>6.2795652173913048</v>
      </c>
      <c r="R2259" s="10">
        <f t="shared" si="180"/>
        <v>3.230459530434783</v>
      </c>
      <c r="S2259">
        <v>3.9827386335358492E-3</v>
      </c>
      <c r="T2259">
        <v>-2.3998181931481892</v>
      </c>
    </row>
    <row r="2260" spans="1:20" x14ac:dyDescent="0.25">
      <c r="A2260" s="8">
        <v>37084</v>
      </c>
      <c r="B2260" s="7">
        <v>4.3290125999999995</v>
      </c>
      <c r="C2260" s="7">
        <v>3.2296114500000002</v>
      </c>
      <c r="D2260">
        <f t="shared" si="181"/>
        <v>2258</v>
      </c>
      <c r="E2260" s="4">
        <f t="shared" si="177"/>
        <v>3.9809747988885794E-3</v>
      </c>
      <c r="F2260">
        <f t="shared" si="178"/>
        <v>-2.4000105716593758</v>
      </c>
      <c r="G2260">
        <f t="shared" si="179"/>
        <v>0.68841463414634141</v>
      </c>
      <c r="N2260" s="5">
        <v>37084</v>
      </c>
      <c r="O2260">
        <v>8.4149999999999991</v>
      </c>
      <c r="P2260" s="10">
        <f t="shared" si="180"/>
        <v>4.3290125999999995</v>
      </c>
      <c r="Q2260">
        <v>6.277916666666667</v>
      </c>
      <c r="R2260" s="10">
        <f t="shared" si="180"/>
        <v>3.2296114500000002</v>
      </c>
      <c r="S2260">
        <v>3.9809747988885794E-3</v>
      </c>
      <c r="T2260">
        <v>-2.4000105716593758</v>
      </c>
    </row>
    <row r="2261" spans="1:20" x14ac:dyDescent="0.25">
      <c r="A2261" s="8">
        <v>37506</v>
      </c>
      <c r="B2261" s="7">
        <v>4.9495558500000012</v>
      </c>
      <c r="C2261" s="7">
        <v>3.22532445</v>
      </c>
      <c r="D2261">
        <f t="shared" si="181"/>
        <v>2259</v>
      </c>
      <c r="E2261" s="4">
        <f t="shared" si="177"/>
        <v>3.9792125258479019E-3</v>
      </c>
      <c r="F2261">
        <f t="shared" si="178"/>
        <v>-2.4002028649907903</v>
      </c>
      <c r="G2261">
        <f t="shared" si="179"/>
        <v>0.68871951219512195</v>
      </c>
      <c r="N2261" s="5">
        <v>37506</v>
      </c>
      <c r="O2261">
        <v>9.6212500000000016</v>
      </c>
      <c r="P2261" s="10">
        <f t="shared" si="180"/>
        <v>4.9495558500000012</v>
      </c>
      <c r="Q2261">
        <v>6.2695833333333333</v>
      </c>
      <c r="R2261" s="10">
        <f t="shared" si="180"/>
        <v>3.22532445</v>
      </c>
      <c r="S2261">
        <v>3.9792125258479019E-3</v>
      </c>
      <c r="T2261">
        <v>-2.4002028649907903</v>
      </c>
    </row>
    <row r="2262" spans="1:20" x14ac:dyDescent="0.25">
      <c r="A2262" s="8">
        <v>36753</v>
      </c>
      <c r="B2262" s="7">
        <v>4.9499845500000008</v>
      </c>
      <c r="C2262" s="7">
        <v>3.2251100999999998</v>
      </c>
      <c r="D2262">
        <f t="shared" si="181"/>
        <v>2260</v>
      </c>
      <c r="E2262" s="4">
        <f t="shared" si="177"/>
        <v>3.9774518123408898E-3</v>
      </c>
      <c r="F2262">
        <f t="shared" si="178"/>
        <v>-2.4003950732178279</v>
      </c>
      <c r="G2262">
        <f t="shared" si="179"/>
        <v>0.68902439024390238</v>
      </c>
      <c r="N2262" s="5">
        <v>36753</v>
      </c>
      <c r="O2262">
        <v>9.6220833333333342</v>
      </c>
      <c r="P2262" s="10">
        <f t="shared" si="180"/>
        <v>4.9499845500000008</v>
      </c>
      <c r="Q2262">
        <v>6.2691666666666661</v>
      </c>
      <c r="R2262" s="10">
        <f t="shared" si="180"/>
        <v>3.2251100999999998</v>
      </c>
      <c r="S2262">
        <v>3.9774518123408898E-3</v>
      </c>
      <c r="T2262">
        <v>-2.4003950732178279</v>
      </c>
    </row>
    <row r="2263" spans="1:20" x14ac:dyDescent="0.25">
      <c r="A2263" s="8">
        <v>37971</v>
      </c>
      <c r="B2263" s="7">
        <v>3.7541259</v>
      </c>
      <c r="C2263" s="7">
        <v>3.2248957500000004</v>
      </c>
      <c r="D2263">
        <f t="shared" si="181"/>
        <v>2261</v>
      </c>
      <c r="E2263" s="4">
        <f t="shared" si="177"/>
        <v>3.9756926562982799E-3</v>
      </c>
      <c r="F2263">
        <f t="shared" si="178"/>
        <v>-2.4005871964157866</v>
      </c>
      <c r="G2263">
        <f t="shared" si="179"/>
        <v>0.68932926829268293</v>
      </c>
      <c r="N2263" s="5">
        <v>37971</v>
      </c>
      <c r="O2263">
        <v>7.2975000000000003</v>
      </c>
      <c r="P2263" s="10">
        <f t="shared" si="180"/>
        <v>3.7541259</v>
      </c>
      <c r="Q2263">
        <v>6.2687500000000007</v>
      </c>
      <c r="R2263" s="10">
        <f t="shared" si="180"/>
        <v>3.2248957500000004</v>
      </c>
      <c r="S2263">
        <v>3.9756926562982799E-3</v>
      </c>
      <c r="T2263">
        <v>-2.4005871964157866</v>
      </c>
    </row>
    <row r="2264" spans="1:20" x14ac:dyDescent="0.25">
      <c r="A2264" s="8">
        <v>37421</v>
      </c>
      <c r="B2264" s="7">
        <v>4.4040350999999998</v>
      </c>
      <c r="C2264" s="7">
        <v>3.2248957499999999</v>
      </c>
      <c r="D2264">
        <f t="shared" si="181"/>
        <v>2262</v>
      </c>
      <c r="E2264" s="4">
        <f t="shared" si="177"/>
        <v>3.9739350556544702E-3</v>
      </c>
      <c r="F2264">
        <f t="shared" si="178"/>
        <v>-2.4007792346598635</v>
      </c>
      <c r="G2264">
        <f t="shared" si="179"/>
        <v>0.68963414634146336</v>
      </c>
      <c r="N2264" s="5">
        <v>37421</v>
      </c>
      <c r="O2264">
        <v>8.5608333333333331</v>
      </c>
      <c r="P2264" s="10">
        <f t="shared" si="180"/>
        <v>4.4040350999999998</v>
      </c>
      <c r="Q2264">
        <v>6.2687499999999998</v>
      </c>
      <c r="R2264" s="10">
        <f t="shared" si="180"/>
        <v>3.2248957499999999</v>
      </c>
      <c r="S2264">
        <v>3.9739350556544702E-3</v>
      </c>
      <c r="T2264">
        <v>-2.4007792346598635</v>
      </c>
    </row>
    <row r="2265" spans="1:20" x14ac:dyDescent="0.25">
      <c r="A2265" s="5">
        <v>38635</v>
      </c>
      <c r="B2265">
        <v>4.4379024000000005</v>
      </c>
      <c r="C2265">
        <v>3.2246814000000006</v>
      </c>
      <c r="D2265">
        <f t="shared" si="181"/>
        <v>2263</v>
      </c>
      <c r="E2265" s="4">
        <f t="shared" si="177"/>
        <v>3.9721790083475086E-3</v>
      </c>
      <c r="F2265">
        <f t="shared" si="178"/>
        <v>-2.4009711880251556</v>
      </c>
      <c r="G2265">
        <f t="shared" si="179"/>
        <v>0.6899390243902439</v>
      </c>
      <c r="N2265" s="5">
        <v>38635</v>
      </c>
      <c r="O2265">
        <v>8.6266666666666669</v>
      </c>
      <c r="P2265" s="10">
        <f t="shared" si="180"/>
        <v>4.4379024000000005</v>
      </c>
      <c r="Q2265">
        <v>6.2683333333333344</v>
      </c>
      <c r="R2265" s="10">
        <f t="shared" si="180"/>
        <v>3.2246814000000006</v>
      </c>
      <c r="S2265">
        <v>3.9721790083475086E-3</v>
      </c>
      <c r="T2265">
        <v>-2.4009711880251556</v>
      </c>
    </row>
    <row r="2266" spans="1:20" x14ac:dyDescent="0.25">
      <c r="A2266" s="5">
        <v>38628</v>
      </c>
      <c r="B2266">
        <v>4.1830402499999995</v>
      </c>
      <c r="C2266">
        <v>3.2210374499999999</v>
      </c>
      <c r="D2266">
        <f t="shared" si="181"/>
        <v>2264</v>
      </c>
      <c r="E2266" s="4">
        <f t="shared" si="177"/>
        <v>3.9704245123190866E-3</v>
      </c>
      <c r="F2266">
        <f t="shared" si="178"/>
        <v>-2.4011630565866606</v>
      </c>
      <c r="G2266">
        <f t="shared" si="179"/>
        <v>0.69024390243902434</v>
      </c>
      <c r="N2266" s="5">
        <v>38628</v>
      </c>
      <c r="O2266">
        <v>8.1312499999999996</v>
      </c>
      <c r="P2266" s="10">
        <f t="shared" si="180"/>
        <v>4.1830402499999995</v>
      </c>
      <c r="Q2266">
        <v>6.2612499999999995</v>
      </c>
      <c r="R2266" s="10">
        <f t="shared" si="180"/>
        <v>3.2210374499999999</v>
      </c>
      <c r="S2266">
        <v>3.9704245123190866E-3</v>
      </c>
      <c r="T2266">
        <v>-2.4011630565866606</v>
      </c>
    </row>
    <row r="2267" spans="1:20" x14ac:dyDescent="0.25">
      <c r="A2267" s="8">
        <v>37142</v>
      </c>
      <c r="B2267" s="7">
        <v>4.1753236500000011</v>
      </c>
      <c r="C2267" s="7">
        <v>3.2208231</v>
      </c>
      <c r="D2267">
        <f t="shared" si="181"/>
        <v>2265</v>
      </c>
      <c r="E2267" s="4">
        <f t="shared" si="177"/>
        <v>3.9686715655145302E-3</v>
      </c>
      <c r="F2267">
        <f t="shared" si="178"/>
        <v>-2.4013548404192777</v>
      </c>
      <c r="G2267">
        <f t="shared" si="179"/>
        <v>0.69054878048780488</v>
      </c>
      <c r="N2267" s="5">
        <v>37142</v>
      </c>
      <c r="O2267">
        <v>8.1162500000000026</v>
      </c>
      <c r="P2267" s="10">
        <f t="shared" si="180"/>
        <v>4.1753236500000011</v>
      </c>
      <c r="Q2267">
        <v>6.2608333333333333</v>
      </c>
      <c r="R2267" s="10">
        <f t="shared" si="180"/>
        <v>3.2208231</v>
      </c>
      <c r="S2267">
        <v>3.9686715655145302E-3</v>
      </c>
      <c r="T2267">
        <v>-2.4013548404192777</v>
      </c>
    </row>
    <row r="2268" spans="1:20" x14ac:dyDescent="0.25">
      <c r="A2268" s="8">
        <v>38287</v>
      </c>
      <c r="B2268" s="7">
        <v>4.2668511000000002</v>
      </c>
      <c r="C2268" s="7">
        <v>3.2206087500000002</v>
      </c>
      <c r="D2268">
        <f t="shared" si="181"/>
        <v>2266</v>
      </c>
      <c r="E2268" s="4">
        <f t="shared" si="177"/>
        <v>3.9669201658827941E-3</v>
      </c>
      <c r="F2268">
        <f t="shared" si="178"/>
        <v>-2.4015465395978053</v>
      </c>
      <c r="G2268">
        <f t="shared" si="179"/>
        <v>0.69085365853658531</v>
      </c>
      <c r="N2268" s="5">
        <v>38287</v>
      </c>
      <c r="O2268">
        <v>8.2941666666666674</v>
      </c>
      <c r="P2268" s="10">
        <f t="shared" si="180"/>
        <v>4.2668511000000002</v>
      </c>
      <c r="Q2268">
        <v>6.260416666666667</v>
      </c>
      <c r="R2268" s="10">
        <f t="shared" si="180"/>
        <v>3.2206087500000002</v>
      </c>
      <c r="S2268">
        <v>3.9669201658827941E-3</v>
      </c>
      <c r="T2268">
        <v>-2.4015465395978053</v>
      </c>
    </row>
    <row r="2269" spans="1:20" x14ac:dyDescent="0.25">
      <c r="A2269" s="8">
        <v>37423</v>
      </c>
      <c r="B2269" s="7">
        <v>3.9579727500000006</v>
      </c>
      <c r="C2269" s="7">
        <v>3.2206087500000002</v>
      </c>
      <c r="D2269">
        <f t="shared" si="181"/>
        <v>2267</v>
      </c>
      <c r="E2269" s="4">
        <f t="shared" si="177"/>
        <v>3.9651703113764494E-3</v>
      </c>
      <c r="F2269">
        <f t="shared" si="178"/>
        <v>-2.4017381541969445</v>
      </c>
      <c r="G2269">
        <f t="shared" si="179"/>
        <v>0.69115853658536586</v>
      </c>
      <c r="N2269" s="5">
        <v>37423</v>
      </c>
      <c r="O2269">
        <v>7.6937500000000014</v>
      </c>
      <c r="P2269" s="10">
        <f t="shared" si="180"/>
        <v>3.9579727500000006</v>
      </c>
      <c r="Q2269">
        <v>6.260416666666667</v>
      </c>
      <c r="R2269" s="10">
        <f t="shared" si="180"/>
        <v>3.2206087500000002</v>
      </c>
      <c r="S2269">
        <v>3.9651703113764494E-3</v>
      </c>
      <c r="T2269">
        <v>-2.4017381541969445</v>
      </c>
    </row>
    <row r="2270" spans="1:20" x14ac:dyDescent="0.25">
      <c r="A2270" s="8">
        <v>37465</v>
      </c>
      <c r="B2270" s="7">
        <v>3.9909360521739128</v>
      </c>
      <c r="C2270" s="7">
        <v>3.2174866956521737</v>
      </c>
      <c r="D2270">
        <f t="shared" si="181"/>
        <v>2268</v>
      </c>
      <c r="E2270" s="4">
        <f t="shared" si="177"/>
        <v>3.9634219999516804E-3</v>
      </c>
      <c r="F2270">
        <f t="shared" si="178"/>
        <v>-2.4019296842912961</v>
      </c>
      <c r="G2270">
        <f t="shared" si="179"/>
        <v>0.69146341463414629</v>
      </c>
      <c r="N2270" s="5">
        <v>37465</v>
      </c>
      <c r="O2270">
        <v>7.7578260869565208</v>
      </c>
      <c r="P2270" s="10">
        <f t="shared" si="180"/>
        <v>3.9909360521739128</v>
      </c>
      <c r="Q2270">
        <v>6.2543478260869563</v>
      </c>
      <c r="R2270" s="10">
        <f t="shared" si="180"/>
        <v>3.2174866956521737</v>
      </c>
      <c r="S2270">
        <v>3.9634219999516804E-3</v>
      </c>
      <c r="T2270">
        <v>-2.4019296842912961</v>
      </c>
    </row>
    <row r="2271" spans="1:20" x14ac:dyDescent="0.25">
      <c r="A2271" s="8">
        <v>37778</v>
      </c>
      <c r="B2271" s="7">
        <v>4.00813065</v>
      </c>
      <c r="C2271" s="7">
        <v>3.2169648</v>
      </c>
      <c r="D2271">
        <f t="shared" si="181"/>
        <v>2269</v>
      </c>
      <c r="E2271" s="4">
        <f t="shared" si="177"/>
        <v>3.9616752295682728E-3</v>
      </c>
      <c r="F2271">
        <f t="shared" si="178"/>
        <v>-2.4021211299553631</v>
      </c>
      <c r="G2271">
        <f t="shared" si="179"/>
        <v>0.69176829268292683</v>
      </c>
      <c r="N2271" s="5">
        <v>37778</v>
      </c>
      <c r="O2271">
        <v>7.7912500000000007</v>
      </c>
      <c r="P2271" s="10">
        <f t="shared" si="180"/>
        <v>4.00813065</v>
      </c>
      <c r="Q2271">
        <v>6.253333333333333</v>
      </c>
      <c r="R2271" s="10">
        <f t="shared" si="180"/>
        <v>3.2169648</v>
      </c>
      <c r="S2271">
        <v>3.9616752295682728E-3</v>
      </c>
      <c r="T2271">
        <v>-2.4021211299553631</v>
      </c>
    </row>
    <row r="2272" spans="1:20" x14ac:dyDescent="0.25">
      <c r="A2272" s="8">
        <v>37650</v>
      </c>
      <c r="B2272" s="7">
        <v>3.9121018500000004</v>
      </c>
      <c r="C2272" s="7">
        <v>3.2126777999999994</v>
      </c>
      <c r="D2272">
        <f t="shared" si="181"/>
        <v>2270</v>
      </c>
      <c r="E2272" s="4">
        <f t="shared" si="177"/>
        <v>3.9599299981896083E-3</v>
      </c>
      <c r="F2272">
        <f t="shared" si="178"/>
        <v>-2.4023124912635496</v>
      </c>
      <c r="G2272">
        <f t="shared" si="179"/>
        <v>0.69207317073170727</v>
      </c>
      <c r="N2272" s="5">
        <v>37650</v>
      </c>
      <c r="O2272">
        <v>7.6045833333333341</v>
      </c>
      <c r="P2272" s="10">
        <f t="shared" si="180"/>
        <v>3.9121018500000004</v>
      </c>
      <c r="Q2272">
        <v>6.2449999999999983</v>
      </c>
      <c r="R2272" s="10">
        <f t="shared" si="180"/>
        <v>3.2126777999999994</v>
      </c>
      <c r="S2272">
        <v>3.9599299981896083E-3</v>
      </c>
      <c r="T2272">
        <v>-2.4023124912635496</v>
      </c>
    </row>
    <row r="2273" spans="1:20" x14ac:dyDescent="0.25">
      <c r="A2273" s="8">
        <v>36265</v>
      </c>
      <c r="B2273" s="7">
        <v>5.5336596000000009</v>
      </c>
      <c r="C2273" s="7">
        <v>3.2124634499999996</v>
      </c>
      <c r="D2273">
        <f t="shared" si="181"/>
        <v>2271</v>
      </c>
      <c r="E2273" s="4">
        <f t="shared" si="177"/>
        <v>3.958186303782656E-3</v>
      </c>
      <c r="F2273">
        <f t="shared" si="178"/>
        <v>-2.402503768290162</v>
      </c>
      <c r="G2273">
        <f t="shared" si="179"/>
        <v>0.69237804878048781</v>
      </c>
      <c r="N2273" s="5">
        <v>36265</v>
      </c>
      <c r="O2273">
        <v>10.756666666666668</v>
      </c>
      <c r="P2273" s="10">
        <f t="shared" si="180"/>
        <v>5.5336596000000009</v>
      </c>
      <c r="Q2273">
        <v>6.244583333333332</v>
      </c>
      <c r="R2273" s="10">
        <f t="shared" si="180"/>
        <v>3.2124634499999996</v>
      </c>
      <c r="S2273">
        <v>3.958186303782656E-3</v>
      </c>
      <c r="T2273">
        <v>-2.402503768290162</v>
      </c>
    </row>
    <row r="2274" spans="1:20" x14ac:dyDescent="0.25">
      <c r="A2274" s="8">
        <v>36905</v>
      </c>
      <c r="B2274" s="7">
        <v>4.466410950000002</v>
      </c>
      <c r="C2274" s="7">
        <v>3.2124634499999996</v>
      </c>
      <c r="D2274">
        <f t="shared" si="181"/>
        <v>2272</v>
      </c>
      <c r="E2274" s="4">
        <f t="shared" si="177"/>
        <v>3.956444144317962E-3</v>
      </c>
      <c r="F2274">
        <f t="shared" si="178"/>
        <v>-2.4026949611094084</v>
      </c>
      <c r="G2274">
        <f t="shared" si="179"/>
        <v>0.69268292682926824</v>
      </c>
      <c r="N2274" s="5">
        <v>36905</v>
      </c>
      <c r="O2274">
        <v>8.6820833333333365</v>
      </c>
      <c r="P2274" s="10">
        <f t="shared" si="180"/>
        <v>4.466410950000002</v>
      </c>
      <c r="Q2274">
        <v>6.244583333333332</v>
      </c>
      <c r="R2274" s="10">
        <f t="shared" si="180"/>
        <v>3.2124634499999996</v>
      </c>
      <c r="S2274">
        <v>3.956444144317962E-3</v>
      </c>
      <c r="T2274">
        <v>-2.4026949611094084</v>
      </c>
    </row>
    <row r="2275" spans="1:20" x14ac:dyDescent="0.25">
      <c r="A2275" s="8">
        <v>37671</v>
      </c>
      <c r="B2275" s="7">
        <v>3.92496285</v>
      </c>
      <c r="C2275" s="7">
        <v>3.2120347499999999</v>
      </c>
      <c r="D2275">
        <f t="shared" si="181"/>
        <v>2273</v>
      </c>
      <c r="E2275" s="4">
        <f t="shared" si="177"/>
        <v>3.9547035177696487E-3</v>
      </c>
      <c r="F2275">
        <f t="shared" si="178"/>
        <v>-2.402886069795398</v>
      </c>
      <c r="G2275">
        <f t="shared" si="179"/>
        <v>0.69298780487804879</v>
      </c>
      <c r="N2275" s="5">
        <v>37671</v>
      </c>
      <c r="O2275">
        <v>7.6295833333333336</v>
      </c>
      <c r="P2275" s="10">
        <f t="shared" si="180"/>
        <v>3.92496285</v>
      </c>
      <c r="Q2275">
        <v>6.2437499999999995</v>
      </c>
      <c r="R2275" s="10">
        <f t="shared" si="180"/>
        <v>3.2120347499999999</v>
      </c>
      <c r="S2275">
        <v>3.9547035177696487E-3</v>
      </c>
      <c r="T2275">
        <v>-2.402886069795398</v>
      </c>
    </row>
    <row r="2276" spans="1:20" x14ac:dyDescent="0.25">
      <c r="A2276" s="8">
        <v>38166</v>
      </c>
      <c r="B2276" s="7">
        <v>4.3961041500000002</v>
      </c>
      <c r="C2276" s="7">
        <v>3.2088195000000002</v>
      </c>
      <c r="D2276">
        <f t="shared" si="181"/>
        <v>2274</v>
      </c>
      <c r="E2276" s="4">
        <f t="shared" si="177"/>
        <v>3.9529644221153962E-3</v>
      </c>
      <c r="F2276">
        <f t="shared" si="178"/>
        <v>-2.4030770944221431</v>
      </c>
      <c r="G2276">
        <f t="shared" si="179"/>
        <v>0.69329268292682922</v>
      </c>
      <c r="N2276" s="5">
        <v>38166</v>
      </c>
      <c r="O2276">
        <v>8.5454166666666662</v>
      </c>
      <c r="P2276" s="10">
        <f t="shared" si="180"/>
        <v>4.3961041500000002</v>
      </c>
      <c r="Q2276">
        <v>6.2374999999999998</v>
      </c>
      <c r="R2276" s="10">
        <f t="shared" si="180"/>
        <v>3.2088195000000002</v>
      </c>
      <c r="S2276">
        <v>3.9529644221153962E-3</v>
      </c>
      <c r="T2276">
        <v>-2.4030770944221431</v>
      </c>
    </row>
    <row r="2277" spans="1:20" x14ac:dyDescent="0.25">
      <c r="A2277" s="8">
        <v>35640</v>
      </c>
      <c r="B2277" s="7">
        <v>4.8042265500000001</v>
      </c>
      <c r="C2277" s="7">
        <v>3.2081764499999998</v>
      </c>
      <c r="D2277">
        <f t="shared" si="181"/>
        <v>2275</v>
      </c>
      <c r="E2277" s="4">
        <f t="shared" si="177"/>
        <v>3.9512268553364444E-3</v>
      </c>
      <c r="F2277">
        <f t="shared" si="178"/>
        <v>-2.403268035063558</v>
      </c>
      <c r="G2277">
        <f t="shared" si="179"/>
        <v>0.69359756097560976</v>
      </c>
      <c r="N2277" s="5">
        <v>35640</v>
      </c>
      <c r="O2277">
        <v>9.3387499999999992</v>
      </c>
      <c r="P2277" s="10">
        <f t="shared" si="180"/>
        <v>4.8042265500000001</v>
      </c>
      <c r="Q2277">
        <v>6.2362499999999992</v>
      </c>
      <c r="R2277" s="10">
        <f t="shared" si="180"/>
        <v>3.2081764499999998</v>
      </c>
      <c r="S2277">
        <v>3.9512268553364444E-3</v>
      </c>
      <c r="T2277">
        <v>-2.403268035063558</v>
      </c>
    </row>
    <row r="2278" spans="1:20" x14ac:dyDescent="0.25">
      <c r="A2278" s="8">
        <v>36329</v>
      </c>
      <c r="B2278" s="7">
        <v>6.0457417500000004</v>
      </c>
      <c r="C2278" s="7">
        <v>3.2043181499999993</v>
      </c>
      <c r="D2278">
        <f t="shared" si="181"/>
        <v>2276</v>
      </c>
      <c r="E2278" s="4">
        <f t="shared" si="177"/>
        <v>3.9494908154175798E-3</v>
      </c>
      <c r="F2278">
        <f t="shared" si="178"/>
        <v>-2.4034588917934605</v>
      </c>
      <c r="G2278">
        <f t="shared" si="179"/>
        <v>0.69390243902439019</v>
      </c>
      <c r="N2278" s="5">
        <v>36329</v>
      </c>
      <c r="O2278">
        <v>11.752083333333333</v>
      </c>
      <c r="P2278" s="10">
        <f t="shared" si="180"/>
        <v>6.0457417500000004</v>
      </c>
      <c r="Q2278">
        <v>6.2287499999999989</v>
      </c>
      <c r="R2278" s="10">
        <f t="shared" si="180"/>
        <v>3.2043181499999993</v>
      </c>
      <c r="S2278">
        <v>3.9494908154175798E-3</v>
      </c>
      <c r="T2278">
        <v>-2.4034588917934605</v>
      </c>
    </row>
    <row r="2279" spans="1:20" x14ac:dyDescent="0.25">
      <c r="A2279" s="8">
        <v>35892</v>
      </c>
      <c r="B2279" s="7">
        <v>4.0044867000000002</v>
      </c>
      <c r="C2279" s="7">
        <v>3.2043181499999993</v>
      </c>
      <c r="D2279">
        <f t="shared" si="181"/>
        <v>2277</v>
      </c>
      <c r="E2279" s="4">
        <f t="shared" si="177"/>
        <v>3.9477563003471284E-3</v>
      </c>
      <c r="F2279">
        <f t="shared" si="178"/>
        <v>-2.4036496646855698</v>
      </c>
      <c r="G2279">
        <f t="shared" si="179"/>
        <v>0.69420731707317074</v>
      </c>
      <c r="N2279" s="5">
        <v>35892</v>
      </c>
      <c r="O2279">
        <v>7.7841666666666667</v>
      </c>
      <c r="P2279" s="10">
        <f t="shared" si="180"/>
        <v>4.0044867000000002</v>
      </c>
      <c r="Q2279">
        <v>6.2287499999999989</v>
      </c>
      <c r="R2279" s="10">
        <f t="shared" si="180"/>
        <v>3.2043181499999993</v>
      </c>
      <c r="S2279">
        <v>3.9477563003471284E-3</v>
      </c>
      <c r="T2279">
        <v>-2.4036496646855698</v>
      </c>
    </row>
    <row r="2280" spans="1:20" x14ac:dyDescent="0.25">
      <c r="A2280" s="5">
        <v>38677</v>
      </c>
      <c r="B2280">
        <v>4.1661066</v>
      </c>
      <c r="C2280">
        <v>3.2041037999999995</v>
      </c>
      <c r="D2280">
        <f t="shared" si="181"/>
        <v>2278</v>
      </c>
      <c r="E2280" s="4">
        <f t="shared" si="177"/>
        <v>3.9460233081169494E-3</v>
      </c>
      <c r="F2280">
        <f t="shared" si="178"/>
        <v>-2.4038403538135085</v>
      </c>
      <c r="G2280">
        <f t="shared" si="179"/>
        <v>0.69451219512195117</v>
      </c>
      <c r="N2280" s="5">
        <v>38677</v>
      </c>
      <c r="O2280">
        <v>8.0983333333333327</v>
      </c>
      <c r="P2280" s="10">
        <f t="shared" si="180"/>
        <v>4.1661066</v>
      </c>
      <c r="Q2280">
        <v>6.2283333333333326</v>
      </c>
      <c r="R2280" s="10">
        <f t="shared" si="180"/>
        <v>3.2041037999999995</v>
      </c>
      <c r="S2280">
        <v>3.9460233081169494E-3</v>
      </c>
      <c r="T2280">
        <v>-2.4038403538135085</v>
      </c>
    </row>
    <row r="2281" spans="1:20" x14ac:dyDescent="0.25">
      <c r="A2281" s="5">
        <v>38575</v>
      </c>
      <c r="B2281">
        <v>3.9669754500000001</v>
      </c>
      <c r="C2281">
        <v>3.2041037999999995</v>
      </c>
      <c r="D2281">
        <f t="shared" si="181"/>
        <v>2279</v>
      </c>
      <c r="E2281" s="4">
        <f t="shared" si="177"/>
        <v>3.9442918367224265E-3</v>
      </c>
      <c r="F2281">
        <f t="shared" si="178"/>
        <v>-2.4040309592508025</v>
      </c>
      <c r="G2281">
        <f t="shared" si="179"/>
        <v>0.69481707317073171</v>
      </c>
      <c r="N2281" s="5">
        <v>38575</v>
      </c>
      <c r="O2281">
        <v>7.7112499999999997</v>
      </c>
      <c r="P2281" s="10">
        <f t="shared" si="180"/>
        <v>3.9669754500000001</v>
      </c>
      <c r="Q2281">
        <v>6.2283333333333326</v>
      </c>
      <c r="R2281" s="10">
        <f t="shared" si="180"/>
        <v>3.2041037999999995</v>
      </c>
      <c r="S2281">
        <v>3.9442918367224265E-3</v>
      </c>
      <c r="T2281">
        <v>-2.4040309592508025</v>
      </c>
    </row>
    <row r="2282" spans="1:20" x14ac:dyDescent="0.25">
      <c r="A2282" s="8">
        <v>37662</v>
      </c>
      <c r="B2282" s="7">
        <v>3.999771</v>
      </c>
      <c r="C2282" s="7">
        <v>3.2038894499999997</v>
      </c>
      <c r="D2282">
        <f t="shared" si="181"/>
        <v>2280</v>
      </c>
      <c r="E2282" s="4">
        <f t="shared" si="177"/>
        <v>3.9425618841624609E-3</v>
      </c>
      <c r="F2282">
        <f t="shared" si="178"/>
        <v>-2.4042214810708806</v>
      </c>
      <c r="G2282">
        <f t="shared" si="179"/>
        <v>0.69512195121951215</v>
      </c>
      <c r="N2282" s="5">
        <v>37662</v>
      </c>
      <c r="O2282">
        <v>7.7749999999999995</v>
      </c>
      <c r="P2282" s="10">
        <f t="shared" si="180"/>
        <v>3.999771</v>
      </c>
      <c r="Q2282">
        <v>6.2279166666666663</v>
      </c>
      <c r="R2282" s="10">
        <f t="shared" si="180"/>
        <v>3.2038894499999997</v>
      </c>
      <c r="S2282">
        <v>3.9425618841624609E-3</v>
      </c>
      <c r="T2282">
        <v>-2.4042214810708806</v>
      </c>
    </row>
    <row r="2283" spans="1:20" x14ac:dyDescent="0.25">
      <c r="A2283" s="8">
        <v>36926</v>
      </c>
      <c r="B2283" s="7">
        <v>4.0876545000000011</v>
      </c>
      <c r="C2283" s="7">
        <v>3.2000311499999992</v>
      </c>
      <c r="D2283">
        <f t="shared" si="181"/>
        <v>2281</v>
      </c>
      <c r="E2283" s="4">
        <f t="shared" si="177"/>
        <v>3.9408334484394613E-3</v>
      </c>
      <c r="F2283">
        <f t="shared" si="178"/>
        <v>-2.4044119193470754</v>
      </c>
      <c r="G2283">
        <f t="shared" si="179"/>
        <v>0.69542682926829269</v>
      </c>
      <c r="N2283" s="5">
        <v>36926</v>
      </c>
      <c r="O2283">
        <v>7.9458333333333355</v>
      </c>
      <c r="P2283" s="10">
        <f t="shared" si="180"/>
        <v>4.0876545000000011</v>
      </c>
      <c r="Q2283">
        <v>6.2204166666666652</v>
      </c>
      <c r="R2283" s="10">
        <f t="shared" si="180"/>
        <v>3.2000311499999992</v>
      </c>
      <c r="S2283">
        <v>3.9408334484394613E-3</v>
      </c>
      <c r="T2283">
        <v>-2.4044119193470754</v>
      </c>
    </row>
    <row r="2284" spans="1:20" x14ac:dyDescent="0.25">
      <c r="A2284" s="8">
        <v>37040</v>
      </c>
      <c r="B2284" s="7">
        <v>4.0454275500000003</v>
      </c>
      <c r="C2284" s="7">
        <v>3.1998168000000007</v>
      </c>
      <c r="D2284">
        <f t="shared" si="181"/>
        <v>2282</v>
      </c>
      <c r="E2284" s="4">
        <f t="shared" si="177"/>
        <v>3.9391065275593386E-3</v>
      </c>
      <c r="F2284">
        <f t="shared" si="178"/>
        <v>-2.404602274152623</v>
      </c>
      <c r="G2284">
        <f t="shared" si="179"/>
        <v>0.69573170731707312</v>
      </c>
      <c r="N2284" s="5">
        <v>37040</v>
      </c>
      <c r="O2284">
        <v>7.8637500000000005</v>
      </c>
      <c r="P2284" s="10">
        <f t="shared" si="180"/>
        <v>4.0454275500000003</v>
      </c>
      <c r="Q2284">
        <v>6.2200000000000015</v>
      </c>
      <c r="R2284" s="10">
        <f t="shared" si="180"/>
        <v>3.1998168000000007</v>
      </c>
      <c r="S2284">
        <v>3.9391065275593386E-3</v>
      </c>
      <c r="T2284">
        <v>-2.404602274152623</v>
      </c>
    </row>
    <row r="2285" spans="1:20" x14ac:dyDescent="0.25">
      <c r="A2285" s="8">
        <v>35957</v>
      </c>
      <c r="B2285" s="7">
        <v>4.2126205499999996</v>
      </c>
      <c r="C2285" s="7">
        <v>3.1998168000000002</v>
      </c>
      <c r="D2285">
        <f t="shared" si="181"/>
        <v>2283</v>
      </c>
      <c r="E2285" s="4">
        <f t="shared" si="177"/>
        <v>3.9373811195314986E-3</v>
      </c>
      <c r="F2285">
        <f t="shared" si="178"/>
        <v>-2.4047925455606625</v>
      </c>
      <c r="G2285">
        <f t="shared" si="179"/>
        <v>0.69603658536585367</v>
      </c>
      <c r="N2285" s="5">
        <v>35957</v>
      </c>
      <c r="O2285">
        <v>8.1887499999999989</v>
      </c>
      <c r="P2285" s="10">
        <f t="shared" si="180"/>
        <v>4.2126205499999996</v>
      </c>
      <c r="Q2285">
        <v>6.2200000000000006</v>
      </c>
      <c r="R2285" s="10">
        <f t="shared" si="180"/>
        <v>3.1998168000000002</v>
      </c>
      <c r="S2285">
        <v>3.9373811195314986E-3</v>
      </c>
      <c r="T2285">
        <v>-2.4047925455606625</v>
      </c>
    </row>
    <row r="2286" spans="1:20" x14ac:dyDescent="0.25">
      <c r="A2286" s="8">
        <v>36862</v>
      </c>
      <c r="B2286" s="7">
        <v>5.5709565000000003</v>
      </c>
      <c r="C2286" s="7">
        <v>3.1996024499999995</v>
      </c>
      <c r="D2286">
        <f t="shared" si="181"/>
        <v>2284</v>
      </c>
      <c r="E2286" s="4">
        <f t="shared" si="177"/>
        <v>3.9356572223688312E-3</v>
      </c>
      <c r="F2286">
        <f t="shared" si="178"/>
        <v>-2.4049827336442373</v>
      </c>
      <c r="G2286">
        <f t="shared" si="179"/>
        <v>0.6963414634146341</v>
      </c>
      <c r="N2286" s="5">
        <v>36862</v>
      </c>
      <c r="O2286">
        <v>10.829166666666667</v>
      </c>
      <c r="P2286" s="10">
        <f t="shared" si="180"/>
        <v>5.5709565000000003</v>
      </c>
      <c r="Q2286">
        <v>6.2195833333333326</v>
      </c>
      <c r="R2286" s="10">
        <f t="shared" si="180"/>
        <v>3.1996024499999995</v>
      </c>
      <c r="S2286">
        <v>3.9356572223688312E-3</v>
      </c>
      <c r="T2286">
        <v>-2.4049827336442373</v>
      </c>
    </row>
    <row r="2287" spans="1:20" x14ac:dyDescent="0.25">
      <c r="A2287" s="8">
        <v>36320</v>
      </c>
      <c r="B2287" s="7">
        <v>4.766286599999999</v>
      </c>
      <c r="C2287" s="7">
        <v>3.1996024499999995</v>
      </c>
      <c r="D2287">
        <f t="shared" si="181"/>
        <v>2285</v>
      </c>
      <c r="E2287" s="4">
        <f t="shared" si="177"/>
        <v>3.9339348340877069E-3</v>
      </c>
      <c r="F2287">
        <f t="shared" si="178"/>
        <v>-2.4051728384762963</v>
      </c>
      <c r="G2287">
        <f t="shared" si="179"/>
        <v>0.69664634146341464</v>
      </c>
      <c r="N2287" s="5">
        <v>36320</v>
      </c>
      <c r="O2287">
        <v>9.2649999999999988</v>
      </c>
      <c r="P2287" s="10">
        <f t="shared" si="180"/>
        <v>4.766286599999999</v>
      </c>
      <c r="Q2287">
        <v>6.2195833333333326</v>
      </c>
      <c r="R2287" s="10">
        <f t="shared" si="180"/>
        <v>3.1996024499999995</v>
      </c>
      <c r="S2287">
        <v>3.9339348340877069E-3</v>
      </c>
      <c r="T2287">
        <v>-2.4051728384762963</v>
      </c>
    </row>
    <row r="2288" spans="1:20" x14ac:dyDescent="0.25">
      <c r="A2288" s="8">
        <v>37620</v>
      </c>
      <c r="B2288" s="7">
        <v>4.1373836999999991</v>
      </c>
      <c r="C2288" s="7">
        <v>3.1918858500000007</v>
      </c>
      <c r="D2288">
        <f t="shared" si="181"/>
        <v>2286</v>
      </c>
      <c r="E2288" s="4">
        <f t="shared" si="177"/>
        <v>3.9322139527079667E-3</v>
      </c>
      <c r="F2288">
        <f t="shared" si="178"/>
        <v>-2.4053628601296899</v>
      </c>
      <c r="G2288">
        <f t="shared" si="179"/>
        <v>0.69695121951219507</v>
      </c>
      <c r="N2288" s="5">
        <v>37620</v>
      </c>
      <c r="O2288">
        <v>8.0424999999999986</v>
      </c>
      <c r="P2288" s="10">
        <f t="shared" si="180"/>
        <v>4.1373836999999991</v>
      </c>
      <c r="Q2288">
        <v>6.2045833333333347</v>
      </c>
      <c r="R2288" s="10">
        <f t="shared" si="180"/>
        <v>3.1918858500000007</v>
      </c>
      <c r="S2288">
        <v>3.9322139527079667E-3</v>
      </c>
      <c r="T2288">
        <v>-2.4053628601296899</v>
      </c>
    </row>
    <row r="2289" spans="1:20" x14ac:dyDescent="0.25">
      <c r="A2289" s="8">
        <v>35445</v>
      </c>
      <c r="B2289" s="7">
        <v>3.9211045500000008</v>
      </c>
      <c r="C2289" s="7">
        <v>3.1916715000000009</v>
      </c>
      <c r="D2289">
        <f t="shared" si="181"/>
        <v>2287</v>
      </c>
      <c r="E2289" s="4">
        <f t="shared" si="177"/>
        <v>3.9304945762529122E-3</v>
      </c>
      <c r="F2289">
        <f t="shared" si="178"/>
        <v>-2.4055527986771756</v>
      </c>
      <c r="G2289">
        <f t="shared" si="179"/>
        <v>0.69725609756097562</v>
      </c>
      <c r="N2289" s="5">
        <v>35445</v>
      </c>
      <c r="O2289">
        <v>7.6220833333333351</v>
      </c>
      <c r="P2289" s="10">
        <f t="shared" si="180"/>
        <v>3.9211045500000008</v>
      </c>
      <c r="Q2289">
        <v>6.2041666666666684</v>
      </c>
      <c r="R2289" s="10">
        <f t="shared" si="180"/>
        <v>3.1916715000000009</v>
      </c>
      <c r="S2289">
        <v>3.9304945762529122E-3</v>
      </c>
      <c r="T2289">
        <v>-2.4055527986771756</v>
      </c>
    </row>
    <row r="2290" spans="1:20" x14ac:dyDescent="0.25">
      <c r="A2290" s="8">
        <v>35867</v>
      </c>
      <c r="B2290" s="7">
        <v>4.3832431500000002</v>
      </c>
      <c r="C2290" s="7">
        <v>3.1916714999999996</v>
      </c>
      <c r="D2290">
        <f t="shared" si="181"/>
        <v>2288</v>
      </c>
      <c r="E2290" s="4">
        <f t="shared" si="177"/>
        <v>3.9287767027493051E-3</v>
      </c>
      <c r="F2290">
        <f t="shared" si="178"/>
        <v>-2.4057426541914135</v>
      </c>
      <c r="G2290">
        <f t="shared" si="179"/>
        <v>0.69756097560975605</v>
      </c>
      <c r="N2290" s="5">
        <v>35867</v>
      </c>
      <c r="O2290">
        <v>8.5204166666666676</v>
      </c>
      <c r="P2290" s="10">
        <f t="shared" si="180"/>
        <v>4.3832431500000002</v>
      </c>
      <c r="Q2290">
        <v>6.2041666666666657</v>
      </c>
      <c r="R2290" s="10">
        <f t="shared" si="180"/>
        <v>3.1916714999999996</v>
      </c>
      <c r="S2290">
        <v>3.9287767027493051E-3</v>
      </c>
      <c r="T2290">
        <v>-2.4057426541914135</v>
      </c>
    </row>
    <row r="2291" spans="1:20" x14ac:dyDescent="0.25">
      <c r="A2291" s="8">
        <v>37743</v>
      </c>
      <c r="B2291" s="7">
        <v>3.8002111500000004</v>
      </c>
      <c r="C2291" s="7">
        <v>3.1916714999999996</v>
      </c>
      <c r="D2291">
        <f t="shared" si="181"/>
        <v>2289</v>
      </c>
      <c r="E2291" s="4">
        <f t="shared" si="177"/>
        <v>3.9270603302273529E-3</v>
      </c>
      <c r="F2291">
        <f t="shared" si="178"/>
        <v>-2.40593242674497</v>
      </c>
      <c r="G2291">
        <f t="shared" si="179"/>
        <v>0.69786585365853659</v>
      </c>
      <c r="N2291" s="5">
        <v>37743</v>
      </c>
      <c r="O2291">
        <v>7.3870833333333339</v>
      </c>
      <c r="P2291" s="10">
        <f t="shared" si="180"/>
        <v>3.8002111500000004</v>
      </c>
      <c r="Q2291">
        <v>6.2041666666666657</v>
      </c>
      <c r="R2291" s="10">
        <f t="shared" si="180"/>
        <v>3.1916714999999996</v>
      </c>
      <c r="S2291">
        <v>3.9270603302273529E-3</v>
      </c>
      <c r="T2291">
        <v>-2.40593242674497</v>
      </c>
    </row>
    <row r="2292" spans="1:20" x14ac:dyDescent="0.25">
      <c r="A2292" s="8">
        <v>37705</v>
      </c>
      <c r="B2292" s="7">
        <v>3.9211045499999999</v>
      </c>
      <c r="C2292" s="7">
        <v>3.1910284500000001</v>
      </c>
      <c r="D2292">
        <f t="shared" si="181"/>
        <v>2290</v>
      </c>
      <c r="E2292" s="4">
        <f t="shared" si="177"/>
        <v>3.925345456720704E-3</v>
      </c>
      <c r="F2292">
        <f t="shared" si="178"/>
        <v>-2.406122116410315</v>
      </c>
      <c r="G2292">
        <f t="shared" si="179"/>
        <v>0.69817073170731703</v>
      </c>
      <c r="N2292" s="5">
        <v>37705</v>
      </c>
      <c r="O2292">
        <v>7.6220833333333333</v>
      </c>
      <c r="P2292" s="10">
        <f t="shared" si="180"/>
        <v>3.9211045499999999</v>
      </c>
      <c r="Q2292">
        <v>6.2029166666666669</v>
      </c>
      <c r="R2292" s="10">
        <f t="shared" si="180"/>
        <v>3.1910284500000001</v>
      </c>
      <c r="S2292">
        <v>3.925345456720704E-3</v>
      </c>
      <c r="T2292">
        <v>-2.406122116410315</v>
      </c>
    </row>
    <row r="2293" spans="1:20" x14ac:dyDescent="0.25">
      <c r="A2293" s="8">
        <v>36487</v>
      </c>
      <c r="B2293" s="7">
        <v>5.0833102500000011</v>
      </c>
      <c r="C2293" s="7">
        <v>3.1910284499999997</v>
      </c>
      <c r="D2293">
        <f t="shared" si="181"/>
        <v>2291</v>
      </c>
      <c r="E2293" s="4">
        <f t="shared" si="177"/>
        <v>3.9236320802664391E-3</v>
      </c>
      <c r="F2293">
        <f t="shared" si="178"/>
        <v>-2.4063117232598246</v>
      </c>
      <c r="G2293">
        <f t="shared" si="179"/>
        <v>0.69847560975609757</v>
      </c>
      <c r="N2293" s="5">
        <v>36487</v>
      </c>
      <c r="O2293">
        <v>9.8812500000000014</v>
      </c>
      <c r="P2293" s="10">
        <f t="shared" si="180"/>
        <v>5.0833102500000011</v>
      </c>
      <c r="Q2293">
        <v>6.202916666666666</v>
      </c>
      <c r="R2293" s="10">
        <f t="shared" si="180"/>
        <v>3.1910284499999997</v>
      </c>
      <c r="S2293">
        <v>3.9236320802664391E-3</v>
      </c>
      <c r="T2293">
        <v>-2.4063117232598246</v>
      </c>
    </row>
    <row r="2294" spans="1:20" x14ac:dyDescent="0.25">
      <c r="A2294" s="8">
        <v>37692</v>
      </c>
      <c r="B2294" s="7">
        <v>4.40424945</v>
      </c>
      <c r="C2294" s="7">
        <v>3.1875988499999997</v>
      </c>
      <c r="D2294">
        <f t="shared" si="181"/>
        <v>2292</v>
      </c>
      <c r="E2294" s="4">
        <f t="shared" si="177"/>
        <v>3.9219201989050658E-3</v>
      </c>
      <c r="F2294">
        <f t="shared" si="178"/>
        <v>-2.4065012473657794</v>
      </c>
      <c r="G2294">
        <f t="shared" si="179"/>
        <v>0.698780487804878</v>
      </c>
      <c r="N2294" s="5">
        <v>37692</v>
      </c>
      <c r="O2294">
        <v>8.5612499999999994</v>
      </c>
      <c r="P2294" s="10">
        <f t="shared" si="180"/>
        <v>4.40424945</v>
      </c>
      <c r="Q2294">
        <v>6.1962499999999991</v>
      </c>
      <c r="R2294" s="10">
        <f t="shared" si="180"/>
        <v>3.1875988499999997</v>
      </c>
      <c r="S2294">
        <v>3.9219201989050658E-3</v>
      </c>
      <c r="T2294">
        <v>-2.4065012473657794</v>
      </c>
    </row>
    <row r="2295" spans="1:20" x14ac:dyDescent="0.25">
      <c r="A2295" s="5">
        <v>38653</v>
      </c>
      <c r="B2295">
        <v>4.3701678000000008</v>
      </c>
      <c r="C2295">
        <v>3.1875988499999997</v>
      </c>
      <c r="D2295">
        <f t="shared" si="181"/>
        <v>2293</v>
      </c>
      <c r="E2295" s="4">
        <f t="shared" si="177"/>
        <v>3.9202098106805106E-3</v>
      </c>
      <c r="F2295">
        <f t="shared" si="178"/>
        <v>-2.4066906888003659</v>
      </c>
      <c r="G2295">
        <f t="shared" si="179"/>
        <v>0.69908536585365855</v>
      </c>
      <c r="N2295" s="5">
        <v>38653</v>
      </c>
      <c r="O2295">
        <v>8.495000000000001</v>
      </c>
      <c r="P2295" s="10">
        <f t="shared" si="180"/>
        <v>4.3701678000000008</v>
      </c>
      <c r="Q2295">
        <v>6.1962499999999991</v>
      </c>
      <c r="R2295" s="10">
        <f t="shared" si="180"/>
        <v>3.1875988499999997</v>
      </c>
      <c r="S2295">
        <v>3.9202098106805106E-3</v>
      </c>
      <c r="T2295">
        <v>-2.4066906888003659</v>
      </c>
    </row>
    <row r="2296" spans="1:20" x14ac:dyDescent="0.25">
      <c r="A2296" s="8">
        <v>37894</v>
      </c>
      <c r="B2296" s="7">
        <v>4.3170089999999997</v>
      </c>
      <c r="C2296" s="7">
        <v>3.1875988499999997</v>
      </c>
      <c r="D2296">
        <f t="shared" si="181"/>
        <v>2294</v>
      </c>
      <c r="E2296" s="4">
        <f t="shared" si="177"/>
        <v>3.9185009136401099E-3</v>
      </c>
      <c r="F2296">
        <f t="shared" si="178"/>
        <v>-2.406880047635676</v>
      </c>
      <c r="G2296">
        <f t="shared" si="179"/>
        <v>0.69939024390243898</v>
      </c>
      <c r="N2296" s="5">
        <v>37894</v>
      </c>
      <c r="O2296">
        <v>8.3916666666666657</v>
      </c>
      <c r="P2296" s="10">
        <f t="shared" si="180"/>
        <v>4.3170089999999997</v>
      </c>
      <c r="Q2296">
        <v>6.1962499999999991</v>
      </c>
      <c r="R2296" s="10">
        <f t="shared" si="180"/>
        <v>3.1875988499999997</v>
      </c>
      <c r="S2296">
        <v>3.9185009136401099E-3</v>
      </c>
      <c r="T2296">
        <v>-2.406880047635676</v>
      </c>
    </row>
    <row r="2297" spans="1:20" x14ac:dyDescent="0.25">
      <c r="A2297" s="8">
        <v>36253</v>
      </c>
      <c r="B2297" s="7">
        <v>5.7703020000000009</v>
      </c>
      <c r="C2297" s="7">
        <v>3.1871701499999996</v>
      </c>
      <c r="D2297">
        <f t="shared" si="181"/>
        <v>2295</v>
      </c>
      <c r="E2297" s="4">
        <f t="shared" si="177"/>
        <v>3.9167935058346016E-3</v>
      </c>
      <c r="F2297">
        <f t="shared" si="178"/>
        <v>-2.4070693239437069</v>
      </c>
      <c r="G2297">
        <f t="shared" si="179"/>
        <v>0.69969512195121952</v>
      </c>
      <c r="N2297" s="5">
        <v>36253</v>
      </c>
      <c r="O2297">
        <v>11.216666666666669</v>
      </c>
      <c r="P2297" s="10">
        <f t="shared" si="180"/>
        <v>5.7703020000000009</v>
      </c>
      <c r="Q2297">
        <v>6.1954166666666657</v>
      </c>
      <c r="R2297" s="10">
        <f t="shared" si="180"/>
        <v>3.1871701499999996</v>
      </c>
      <c r="S2297">
        <v>3.9167935058346016E-3</v>
      </c>
      <c r="T2297">
        <v>-2.4070693239437069</v>
      </c>
    </row>
    <row r="2298" spans="1:20" x14ac:dyDescent="0.25">
      <c r="A2298" s="8">
        <v>35884</v>
      </c>
      <c r="B2298" s="7">
        <v>3.97940775</v>
      </c>
      <c r="C2298" s="7">
        <v>3.1833118500000004</v>
      </c>
      <c r="D2298">
        <f t="shared" si="181"/>
        <v>2296</v>
      </c>
      <c r="E2298" s="4">
        <f t="shared" si="177"/>
        <v>3.9150875853181232E-3</v>
      </c>
      <c r="F2298">
        <f t="shared" si="178"/>
        <v>-2.4072585177963628</v>
      </c>
      <c r="G2298">
        <f t="shared" si="179"/>
        <v>0.7</v>
      </c>
      <c r="N2298" s="5">
        <v>35884</v>
      </c>
      <c r="O2298">
        <v>7.7354166666666666</v>
      </c>
      <c r="P2298" s="10">
        <f t="shared" si="180"/>
        <v>3.97940775</v>
      </c>
      <c r="Q2298">
        <v>6.1879166666666672</v>
      </c>
      <c r="R2298" s="10">
        <f t="shared" si="180"/>
        <v>3.1833118500000004</v>
      </c>
      <c r="S2298">
        <v>3.9150875853181232E-3</v>
      </c>
      <c r="T2298">
        <v>-2.4072585177963628</v>
      </c>
    </row>
    <row r="2299" spans="1:20" x14ac:dyDescent="0.25">
      <c r="A2299" s="8">
        <v>35791</v>
      </c>
      <c r="B2299" s="7">
        <v>4.4994208499999999</v>
      </c>
      <c r="C2299" s="7">
        <v>3.1755952500000002</v>
      </c>
      <c r="D2299">
        <f t="shared" si="181"/>
        <v>2297</v>
      </c>
      <c r="E2299" s="4">
        <f t="shared" si="177"/>
        <v>3.913383150148198E-3</v>
      </c>
      <c r="F2299">
        <f t="shared" si="178"/>
        <v>-2.407447629265453</v>
      </c>
      <c r="G2299">
        <f t="shared" si="179"/>
        <v>0.7003048780487805</v>
      </c>
      <c r="N2299" s="5">
        <v>35791</v>
      </c>
      <c r="O2299">
        <v>8.7462499999999999</v>
      </c>
      <c r="P2299" s="10">
        <f t="shared" si="180"/>
        <v>4.4994208499999999</v>
      </c>
      <c r="Q2299">
        <v>6.1729166666666666</v>
      </c>
      <c r="R2299" s="10">
        <f t="shared" si="180"/>
        <v>3.1755952500000002</v>
      </c>
      <c r="S2299">
        <v>3.913383150148198E-3</v>
      </c>
      <c r="T2299">
        <v>-2.407447629265453</v>
      </c>
    </row>
    <row r="2300" spans="1:20" x14ac:dyDescent="0.25">
      <c r="A2300" s="8">
        <v>36006</v>
      </c>
      <c r="B2300" s="7">
        <v>4.0124176499999997</v>
      </c>
      <c r="C2300" s="7">
        <v>3.1749522000000003</v>
      </c>
      <c r="D2300">
        <f t="shared" si="181"/>
        <v>2298</v>
      </c>
      <c r="E2300" s="4">
        <f t="shared" si="177"/>
        <v>3.9116801983857313E-3</v>
      </c>
      <c r="F2300">
        <f t="shared" si="178"/>
        <v>-2.4076366584226934</v>
      </c>
      <c r="G2300">
        <f t="shared" si="179"/>
        <v>0.70060975609756093</v>
      </c>
      <c r="N2300" s="5">
        <v>36006</v>
      </c>
      <c r="O2300">
        <v>7.7995833333333335</v>
      </c>
      <c r="P2300" s="10">
        <f t="shared" si="180"/>
        <v>4.0124176499999997</v>
      </c>
      <c r="Q2300">
        <v>6.1716666666666669</v>
      </c>
      <c r="R2300" s="10">
        <f t="shared" si="180"/>
        <v>3.1749522000000003</v>
      </c>
      <c r="S2300">
        <v>3.9116801983857313E-3</v>
      </c>
      <c r="T2300">
        <v>-2.4076366584226934</v>
      </c>
    </row>
    <row r="2301" spans="1:20" x14ac:dyDescent="0.25">
      <c r="A2301" s="8">
        <v>36318</v>
      </c>
      <c r="B2301" s="7">
        <v>4.3787418000000002</v>
      </c>
      <c r="C2301" s="7">
        <v>3.1747378500000005</v>
      </c>
      <c r="D2301">
        <f t="shared" si="181"/>
        <v>2299</v>
      </c>
      <c r="E2301" s="4">
        <f t="shared" si="177"/>
        <v>3.9099787280950024E-3</v>
      </c>
      <c r="F2301">
        <f t="shared" si="178"/>
        <v>-2.4078256053397062</v>
      </c>
      <c r="G2301">
        <f t="shared" si="179"/>
        <v>0.70091463414634148</v>
      </c>
      <c r="N2301" s="5">
        <v>36318</v>
      </c>
      <c r="O2301">
        <v>8.5116666666666667</v>
      </c>
      <c r="P2301" s="10">
        <f t="shared" si="180"/>
        <v>4.3787418000000002</v>
      </c>
      <c r="Q2301">
        <v>6.1712500000000006</v>
      </c>
      <c r="R2301" s="10">
        <f t="shared" si="180"/>
        <v>3.1747378500000005</v>
      </c>
      <c r="S2301">
        <v>3.9099787280950024E-3</v>
      </c>
      <c r="T2301">
        <v>-2.4078256053397062</v>
      </c>
    </row>
    <row r="2302" spans="1:20" x14ac:dyDescent="0.25">
      <c r="A2302" s="8">
        <v>37747</v>
      </c>
      <c r="B2302" s="7">
        <v>4.0707208500000007</v>
      </c>
      <c r="C2302" s="7">
        <v>3.1745235000000007</v>
      </c>
      <c r="D2302">
        <f t="shared" si="181"/>
        <v>2300</v>
      </c>
      <c r="E2302" s="4">
        <f t="shared" si="177"/>
        <v>3.9082787373436569E-3</v>
      </c>
      <c r="F2302">
        <f t="shared" si="178"/>
        <v>-2.4080144700880197</v>
      </c>
      <c r="G2302">
        <f t="shared" si="179"/>
        <v>0.70121951219512191</v>
      </c>
      <c r="N2302" s="5">
        <v>37747</v>
      </c>
      <c r="O2302">
        <v>7.9129166666666677</v>
      </c>
      <c r="P2302" s="10">
        <f t="shared" si="180"/>
        <v>4.0707208500000007</v>
      </c>
      <c r="Q2302">
        <v>6.1708333333333343</v>
      </c>
      <c r="R2302" s="10">
        <f t="shared" si="180"/>
        <v>3.1745235000000007</v>
      </c>
      <c r="S2302">
        <v>3.9082787373436569E-3</v>
      </c>
      <c r="T2302">
        <v>-2.4080144700880197</v>
      </c>
    </row>
    <row r="2303" spans="1:20" x14ac:dyDescent="0.25">
      <c r="A2303" s="8">
        <v>36206</v>
      </c>
      <c r="B2303" s="7">
        <v>5.0794519500000002</v>
      </c>
      <c r="C2303" s="7">
        <v>3.1713082499999996</v>
      </c>
      <c r="D2303">
        <f t="shared" si="181"/>
        <v>2301</v>
      </c>
      <c r="E2303" s="4">
        <f t="shared" si="177"/>
        <v>3.9065802242026996E-3</v>
      </c>
      <c r="F2303">
        <f t="shared" si="178"/>
        <v>-2.4082032527390704</v>
      </c>
      <c r="G2303">
        <f t="shared" si="179"/>
        <v>0.70152439024390245</v>
      </c>
      <c r="N2303" s="5">
        <v>36206</v>
      </c>
      <c r="O2303">
        <v>9.8737499999999994</v>
      </c>
      <c r="P2303" s="10">
        <f t="shared" si="180"/>
        <v>5.0794519500000002</v>
      </c>
      <c r="Q2303">
        <v>6.1645833333333329</v>
      </c>
      <c r="R2303" s="10">
        <f t="shared" si="180"/>
        <v>3.1713082499999996</v>
      </c>
      <c r="S2303">
        <v>3.9065802242026996E-3</v>
      </c>
      <c r="T2303">
        <v>-2.4082032527390704</v>
      </c>
    </row>
    <row r="2304" spans="1:20" x14ac:dyDescent="0.25">
      <c r="A2304" s="8">
        <v>37459</v>
      </c>
      <c r="B2304" s="7">
        <v>3.917572434782608</v>
      </c>
      <c r="C2304" s="7">
        <v>3.1698450782608689</v>
      </c>
      <c r="D2304">
        <f t="shared" si="181"/>
        <v>2302</v>
      </c>
      <c r="E2304" s="4">
        <f t="shared" si="177"/>
        <v>3.9048831867464859E-3</v>
      </c>
      <c r="F2304">
        <f t="shared" si="178"/>
        <v>-2.4083919533642</v>
      </c>
      <c r="G2304">
        <f t="shared" si="179"/>
        <v>0.70182926829268288</v>
      </c>
      <c r="N2304" s="5">
        <v>37459</v>
      </c>
      <c r="O2304">
        <v>7.6152173913043466</v>
      </c>
      <c r="P2304" s="10">
        <f t="shared" si="180"/>
        <v>3.917572434782608</v>
      </c>
      <c r="Q2304">
        <v>6.1617391304347811</v>
      </c>
      <c r="R2304" s="10">
        <f t="shared" si="180"/>
        <v>3.1698450782608689</v>
      </c>
      <c r="S2304">
        <v>3.9048831867464859E-3</v>
      </c>
      <c r="T2304">
        <v>-2.4083919533642</v>
      </c>
    </row>
    <row r="2305" spans="1:20" x14ac:dyDescent="0.25">
      <c r="A2305" s="8">
        <v>37469</v>
      </c>
      <c r="B2305" s="7">
        <v>3.8375080500000003</v>
      </c>
      <c r="C2305" s="7">
        <v>3.1668068999999988</v>
      </c>
      <c r="D2305">
        <f t="shared" si="181"/>
        <v>2303</v>
      </c>
      <c r="E2305" s="4">
        <f t="shared" si="177"/>
        <v>3.9031876230527186E-3</v>
      </c>
      <c r="F2305">
        <f t="shared" si="178"/>
        <v>-2.408580572034658</v>
      </c>
      <c r="G2305">
        <f t="shared" si="179"/>
        <v>0.70213414634146343</v>
      </c>
      <c r="N2305" s="5">
        <v>37469</v>
      </c>
      <c r="O2305">
        <v>7.4595833333333337</v>
      </c>
      <c r="P2305" s="10">
        <f t="shared" si="180"/>
        <v>3.8375080500000003</v>
      </c>
      <c r="Q2305">
        <v>6.155833333333331</v>
      </c>
      <c r="R2305" s="10">
        <f t="shared" si="180"/>
        <v>3.1668068999999988</v>
      </c>
      <c r="S2305">
        <v>3.9031876230527186E-3</v>
      </c>
      <c r="T2305">
        <v>-2.408580572034658</v>
      </c>
    </row>
    <row r="2306" spans="1:20" x14ac:dyDescent="0.25">
      <c r="A2306" s="8">
        <v>38242</v>
      </c>
      <c r="B2306" s="7">
        <v>4.5387897999999991</v>
      </c>
      <c r="C2306" s="7">
        <v>3.1666639999999999</v>
      </c>
      <c r="D2306">
        <f t="shared" si="181"/>
        <v>2304</v>
      </c>
      <c r="E2306" s="4">
        <f t="shared" si="177"/>
        <v>3.9014935312024351E-3</v>
      </c>
      <c r="F2306">
        <f t="shared" si="178"/>
        <v>-2.4087691088216014</v>
      </c>
      <c r="G2306">
        <f t="shared" si="179"/>
        <v>0.70243902439024386</v>
      </c>
      <c r="N2306" s="5">
        <v>38242</v>
      </c>
      <c r="O2306">
        <v>8.8227777777777767</v>
      </c>
      <c r="P2306" s="10">
        <f t="shared" si="180"/>
        <v>4.5387897999999991</v>
      </c>
      <c r="Q2306">
        <v>6.155555555555555</v>
      </c>
      <c r="R2306" s="10">
        <f t="shared" si="180"/>
        <v>3.1666639999999999</v>
      </c>
      <c r="S2306">
        <v>3.9014935312024351E-3</v>
      </c>
      <c r="T2306">
        <v>-2.4087691088216014</v>
      </c>
    </row>
    <row r="2307" spans="1:20" x14ac:dyDescent="0.25">
      <c r="A2307" s="8">
        <v>36012</v>
      </c>
      <c r="B2307" s="7">
        <v>5.0123604000000004</v>
      </c>
      <c r="C2307" s="7">
        <v>3.1629485999999987</v>
      </c>
      <c r="D2307">
        <f t="shared" si="181"/>
        <v>2305</v>
      </c>
      <c r="E2307" s="4">
        <f t="shared" ref="E2307:E2370" si="182">(D$1+1)/D2307/365</f>
        <v>3.8998009092800047E-3</v>
      </c>
      <c r="F2307">
        <f t="shared" ref="F2307:F2370" si="183">LOG(E2307)</f>
        <v>-2.4089575637960938</v>
      </c>
      <c r="G2307">
        <f t="shared" ref="G2307:G2370" si="184">D2307/D$1</f>
        <v>0.7027439024390244</v>
      </c>
      <c r="N2307" s="5">
        <v>36012</v>
      </c>
      <c r="O2307">
        <v>9.7433333333333341</v>
      </c>
      <c r="P2307" s="10">
        <f t="shared" si="180"/>
        <v>5.0123604000000004</v>
      </c>
      <c r="Q2307">
        <v>6.1483333333333308</v>
      </c>
      <c r="R2307" s="10">
        <f t="shared" si="180"/>
        <v>3.1629485999999987</v>
      </c>
      <c r="S2307">
        <v>3.8998009092800047E-3</v>
      </c>
      <c r="T2307">
        <v>-2.4089575637960938</v>
      </c>
    </row>
    <row r="2308" spans="1:20" x14ac:dyDescent="0.25">
      <c r="A2308" s="8">
        <v>37872</v>
      </c>
      <c r="B2308" s="7">
        <v>4.8395383826086968</v>
      </c>
      <c r="C2308" s="7">
        <v>3.1608982956521738</v>
      </c>
      <c r="D2308">
        <f t="shared" si="181"/>
        <v>2306</v>
      </c>
      <c r="E2308" s="4">
        <f t="shared" si="182"/>
        <v>3.8981097553731185E-3</v>
      </c>
      <c r="F2308">
        <f t="shared" si="183"/>
        <v>-2.4091459370291073</v>
      </c>
      <c r="G2308">
        <f t="shared" si="184"/>
        <v>0.70304878048780484</v>
      </c>
      <c r="N2308" s="5">
        <v>37872</v>
      </c>
      <c r="O2308">
        <v>9.4073913043478274</v>
      </c>
      <c r="P2308" s="10">
        <f t="shared" ref="P2308:R2371" si="185">O2308*0.51444</f>
        <v>4.8395383826086968</v>
      </c>
      <c r="Q2308">
        <v>6.144347826086956</v>
      </c>
      <c r="R2308" s="10">
        <f t="shared" si="185"/>
        <v>3.1608982956521738</v>
      </c>
      <c r="S2308">
        <v>3.8981097553731185E-3</v>
      </c>
      <c r="T2308">
        <v>-2.4091459370291073</v>
      </c>
    </row>
    <row r="2309" spans="1:20" x14ac:dyDescent="0.25">
      <c r="A2309" s="8">
        <v>37544</v>
      </c>
      <c r="B2309" s="7">
        <v>4.2147334285714297</v>
      </c>
      <c r="C2309" s="7">
        <v>3.1571917714285709</v>
      </c>
      <c r="D2309">
        <f t="shared" ref="D2309:D2372" si="186">D2308+1</f>
        <v>2307</v>
      </c>
      <c r="E2309" s="4">
        <f t="shared" si="182"/>
        <v>3.8964200675727831E-3</v>
      </c>
      <c r="F2309">
        <f t="shared" si="183"/>
        <v>-2.4093342285915207</v>
      </c>
      <c r="G2309">
        <f t="shared" si="184"/>
        <v>0.70335365853658538</v>
      </c>
      <c r="N2309" s="5">
        <v>37544</v>
      </c>
      <c r="O2309">
        <v>8.1928571428571448</v>
      </c>
      <c r="P2309" s="10">
        <f t="shared" si="185"/>
        <v>4.2147334285714297</v>
      </c>
      <c r="Q2309">
        <v>6.1371428571428561</v>
      </c>
      <c r="R2309" s="10">
        <f t="shared" si="185"/>
        <v>3.1571917714285709</v>
      </c>
      <c r="S2309">
        <v>3.8964200675727831E-3</v>
      </c>
      <c r="T2309">
        <v>-2.4093342285915207</v>
      </c>
    </row>
    <row r="2310" spans="1:20" x14ac:dyDescent="0.25">
      <c r="A2310" s="5">
        <v>38585</v>
      </c>
      <c r="B2310">
        <v>4.099619127272728</v>
      </c>
      <c r="C2310">
        <v>3.1549202181818177</v>
      </c>
      <c r="D2310">
        <f t="shared" si="186"/>
        <v>2308</v>
      </c>
      <c r="E2310" s="4">
        <f t="shared" si="182"/>
        <v>3.8947318439733151E-3</v>
      </c>
      <c r="F2310">
        <f t="shared" si="183"/>
        <v>-2.409522438554121</v>
      </c>
      <c r="G2310">
        <f t="shared" si="184"/>
        <v>0.70365853658536581</v>
      </c>
      <c r="N2310" s="5">
        <v>38585</v>
      </c>
      <c r="O2310">
        <v>7.9690909090909097</v>
      </c>
      <c r="P2310" s="10">
        <f t="shared" si="185"/>
        <v>4.099619127272728</v>
      </c>
      <c r="Q2310">
        <v>6.1327272727272719</v>
      </c>
      <c r="R2310" s="10">
        <f t="shared" si="185"/>
        <v>3.1549202181818177</v>
      </c>
      <c r="S2310">
        <v>3.8947318439733151E-3</v>
      </c>
      <c r="T2310">
        <v>-2.409522438554121</v>
      </c>
    </row>
    <row r="2311" spans="1:20" x14ac:dyDescent="0.25">
      <c r="A2311" s="5">
        <v>38495</v>
      </c>
      <c r="B2311">
        <v>4.1708223000000002</v>
      </c>
      <c r="C2311">
        <v>3.1543746000000006</v>
      </c>
      <c r="D2311">
        <f t="shared" si="186"/>
        <v>2309</v>
      </c>
      <c r="E2311" s="4">
        <f t="shared" si="182"/>
        <v>3.8930450826723303E-3</v>
      </c>
      <c r="F2311">
        <f t="shared" si="183"/>
        <v>-2.4097105669876036</v>
      </c>
      <c r="G2311">
        <f t="shared" si="184"/>
        <v>0.70396341463414636</v>
      </c>
      <c r="N2311" s="5">
        <v>38495</v>
      </c>
      <c r="O2311">
        <v>8.1074999999999999</v>
      </c>
      <c r="P2311" s="10">
        <f t="shared" si="185"/>
        <v>4.1708223000000002</v>
      </c>
      <c r="Q2311">
        <v>6.1316666666666677</v>
      </c>
      <c r="R2311" s="10">
        <f t="shared" si="185"/>
        <v>3.1543746000000006</v>
      </c>
      <c r="S2311">
        <v>3.8930450826723303E-3</v>
      </c>
      <c r="T2311">
        <v>-2.4097105669876036</v>
      </c>
    </row>
    <row r="2312" spans="1:20" x14ac:dyDescent="0.25">
      <c r="A2312" s="8">
        <v>35517</v>
      </c>
      <c r="B2312" s="7">
        <v>3.6332325000000005</v>
      </c>
      <c r="C2312" s="7">
        <v>3.1543746000000001</v>
      </c>
      <c r="D2312">
        <f t="shared" si="186"/>
        <v>2310</v>
      </c>
      <c r="E2312" s="4">
        <f t="shared" si="182"/>
        <v>3.8913597817707402E-3</v>
      </c>
      <c r="F2312">
        <f t="shared" si="183"/>
        <v>-2.4098986139625715</v>
      </c>
      <c r="G2312">
        <f t="shared" si="184"/>
        <v>0.70426829268292679</v>
      </c>
      <c r="N2312" s="5">
        <v>35517</v>
      </c>
      <c r="O2312">
        <v>7.0625000000000009</v>
      </c>
      <c r="P2312" s="10">
        <f t="shared" si="185"/>
        <v>3.6332325000000005</v>
      </c>
      <c r="Q2312">
        <v>6.1316666666666668</v>
      </c>
      <c r="R2312" s="10">
        <f t="shared" si="185"/>
        <v>3.1543746000000001</v>
      </c>
      <c r="S2312">
        <v>3.8913597817707402E-3</v>
      </c>
      <c r="T2312">
        <v>-2.4098986139625715</v>
      </c>
    </row>
    <row r="2313" spans="1:20" x14ac:dyDescent="0.25">
      <c r="A2313" s="5">
        <v>38429</v>
      </c>
      <c r="B2313">
        <v>3.9581871</v>
      </c>
      <c r="C2313">
        <v>3.1507306499999999</v>
      </c>
      <c r="D2313">
        <f t="shared" si="186"/>
        <v>2311</v>
      </c>
      <c r="E2313" s="4">
        <f t="shared" si="182"/>
        <v>3.8896759393727441E-3</v>
      </c>
      <c r="F2313">
        <f t="shared" si="183"/>
        <v>-2.4100865795495361</v>
      </c>
      <c r="G2313">
        <f t="shared" si="184"/>
        <v>0.70457317073170733</v>
      </c>
      <c r="N2313" s="5">
        <v>38429</v>
      </c>
      <c r="O2313">
        <v>7.6941666666666668</v>
      </c>
      <c r="P2313" s="10">
        <f t="shared" si="185"/>
        <v>3.9581871</v>
      </c>
      <c r="Q2313">
        <v>6.1245833333333328</v>
      </c>
      <c r="R2313" s="10">
        <f t="shared" si="185"/>
        <v>3.1507306499999999</v>
      </c>
      <c r="S2313">
        <v>3.8896759393727441E-3</v>
      </c>
      <c r="T2313">
        <v>-2.4100865795495361</v>
      </c>
    </row>
    <row r="2314" spans="1:20" x14ac:dyDescent="0.25">
      <c r="A2314" s="8">
        <v>36233</v>
      </c>
      <c r="B2314" s="7">
        <v>5.6742732</v>
      </c>
      <c r="C2314" s="7">
        <v>3.1500875999999995</v>
      </c>
      <c r="D2314">
        <f t="shared" si="186"/>
        <v>2312</v>
      </c>
      <c r="E2314" s="4">
        <f t="shared" si="182"/>
        <v>3.887993553585818E-3</v>
      </c>
      <c r="F2314">
        <f t="shared" si="183"/>
        <v>-2.4102744638189186</v>
      </c>
      <c r="G2314">
        <f t="shared" si="184"/>
        <v>0.70487804878048776</v>
      </c>
      <c r="N2314" s="5">
        <v>36233</v>
      </c>
      <c r="O2314">
        <v>11.03</v>
      </c>
      <c r="P2314" s="10">
        <f t="shared" si="185"/>
        <v>5.6742732</v>
      </c>
      <c r="Q2314">
        <v>6.1233333333333322</v>
      </c>
      <c r="R2314" s="10">
        <f t="shared" si="185"/>
        <v>3.1500875999999995</v>
      </c>
      <c r="S2314">
        <v>3.887993553585818E-3</v>
      </c>
      <c r="T2314">
        <v>-2.4102744638189186</v>
      </c>
    </row>
    <row r="2315" spans="1:20" x14ac:dyDescent="0.25">
      <c r="A2315" s="8">
        <v>37323</v>
      </c>
      <c r="B2315" s="7">
        <v>4.0783908521739143</v>
      </c>
      <c r="C2315" s="7">
        <v>3.1479254608695655</v>
      </c>
      <c r="D2315">
        <f t="shared" si="186"/>
        <v>2313</v>
      </c>
      <c r="E2315" s="4">
        <f t="shared" si="182"/>
        <v>3.8863126225207141E-3</v>
      </c>
      <c r="F2315">
        <f t="shared" si="183"/>
        <v>-2.4104622668410465</v>
      </c>
      <c r="G2315">
        <f t="shared" si="184"/>
        <v>0.70518292682926831</v>
      </c>
      <c r="N2315" s="5">
        <v>37323</v>
      </c>
      <c r="O2315">
        <v>7.9278260869565234</v>
      </c>
      <c r="P2315" s="10">
        <f t="shared" si="185"/>
        <v>4.0783908521739143</v>
      </c>
      <c r="Q2315">
        <v>6.1191304347826092</v>
      </c>
      <c r="R2315" s="10">
        <f t="shared" si="185"/>
        <v>3.1479254608695655</v>
      </c>
      <c r="S2315">
        <v>3.8863126225207141E-3</v>
      </c>
      <c r="T2315">
        <v>-2.4104622668410465</v>
      </c>
    </row>
    <row r="2316" spans="1:20" x14ac:dyDescent="0.25">
      <c r="A2316" s="8">
        <v>35549</v>
      </c>
      <c r="B2316" s="7">
        <v>4.7147201142857149</v>
      </c>
      <c r="C2316" s="7">
        <v>3.147637885714285</v>
      </c>
      <c r="D2316">
        <f t="shared" si="186"/>
        <v>2314</v>
      </c>
      <c r="E2316" s="4">
        <f t="shared" si="182"/>
        <v>3.8846331442914479E-3</v>
      </c>
      <c r="F2316">
        <f t="shared" si="183"/>
        <v>-2.4106499886861577</v>
      </c>
      <c r="G2316">
        <f t="shared" si="184"/>
        <v>0.70548780487804874</v>
      </c>
      <c r="N2316" s="5">
        <v>35549</v>
      </c>
      <c r="O2316">
        <v>9.1647619047619067</v>
      </c>
      <c r="P2316" s="10">
        <f t="shared" si="185"/>
        <v>4.7147201142857149</v>
      </c>
      <c r="Q2316">
        <v>6.1185714285714274</v>
      </c>
      <c r="R2316" s="10">
        <f t="shared" si="185"/>
        <v>3.147637885714285</v>
      </c>
      <c r="S2316">
        <v>3.8846331442914479E-3</v>
      </c>
      <c r="T2316">
        <v>-2.4106499886861577</v>
      </c>
    </row>
    <row r="2317" spans="1:20" x14ac:dyDescent="0.25">
      <c r="A2317" s="8">
        <v>37450</v>
      </c>
      <c r="B2317" s="7">
        <v>4.1918286</v>
      </c>
      <c r="C2317" s="7">
        <v>3.1458005999999998</v>
      </c>
      <c r="D2317">
        <f t="shared" si="186"/>
        <v>2315</v>
      </c>
      <c r="E2317" s="4">
        <f t="shared" si="182"/>
        <v>3.8829551170152963E-3</v>
      </c>
      <c r="F2317">
        <f t="shared" si="183"/>
        <v>-2.4108376294243992</v>
      </c>
      <c r="G2317">
        <f t="shared" si="184"/>
        <v>0.70579268292682928</v>
      </c>
      <c r="N2317" s="5">
        <v>37450</v>
      </c>
      <c r="O2317">
        <v>8.1483333333333334</v>
      </c>
      <c r="P2317" s="10">
        <f t="shared" si="185"/>
        <v>4.1918286</v>
      </c>
      <c r="Q2317">
        <v>6.1149999999999993</v>
      </c>
      <c r="R2317" s="10">
        <f t="shared" si="185"/>
        <v>3.1458005999999998</v>
      </c>
      <c r="S2317">
        <v>3.8829551170152963E-3</v>
      </c>
      <c r="T2317">
        <v>-2.4108376294243992</v>
      </c>
    </row>
    <row r="2318" spans="1:20" x14ac:dyDescent="0.25">
      <c r="A2318" s="5">
        <v>38402</v>
      </c>
      <c r="B2318">
        <v>4.4664109500000011</v>
      </c>
      <c r="C2318">
        <v>3.1458005999999994</v>
      </c>
      <c r="D2318">
        <f t="shared" si="186"/>
        <v>2316</v>
      </c>
      <c r="E2318" s="4">
        <f t="shared" si="182"/>
        <v>3.8812785388127858E-3</v>
      </c>
      <c r="F2318">
        <f t="shared" si="183"/>
        <v>-2.4110251891258256</v>
      </c>
      <c r="G2318">
        <f t="shared" si="184"/>
        <v>0.70609756097560972</v>
      </c>
      <c r="N2318" s="5">
        <v>38402</v>
      </c>
      <c r="O2318">
        <v>8.6820833333333347</v>
      </c>
      <c r="P2318" s="10">
        <f t="shared" si="185"/>
        <v>4.4664109500000011</v>
      </c>
      <c r="Q2318">
        <v>6.1149999999999984</v>
      </c>
      <c r="R2318" s="10">
        <f t="shared" si="185"/>
        <v>3.1458005999999994</v>
      </c>
      <c r="S2318">
        <v>3.8812785388127858E-3</v>
      </c>
      <c r="T2318">
        <v>-2.4110251891258256</v>
      </c>
    </row>
    <row r="2319" spans="1:20" x14ac:dyDescent="0.25">
      <c r="A2319" s="8">
        <v>37130</v>
      </c>
      <c r="B2319" s="7">
        <v>3.8784302608695653</v>
      </c>
      <c r="C2319" s="7">
        <v>3.1432283999999995</v>
      </c>
      <c r="D2319">
        <f t="shared" si="186"/>
        <v>2317</v>
      </c>
      <c r="E2319" s="4">
        <f t="shared" si="182"/>
        <v>3.8796034078076871E-3</v>
      </c>
      <c r="F2319">
        <f t="shared" si="183"/>
        <v>-2.4112126678604024</v>
      </c>
      <c r="G2319">
        <f t="shared" si="184"/>
        <v>0.70640243902439026</v>
      </c>
      <c r="N2319" s="5">
        <v>37130</v>
      </c>
      <c r="O2319">
        <v>7.5391304347826091</v>
      </c>
      <c r="P2319" s="10">
        <f t="shared" si="185"/>
        <v>3.8784302608695653</v>
      </c>
      <c r="Q2319">
        <v>6.1099999999999985</v>
      </c>
      <c r="R2319" s="10">
        <f t="shared" si="185"/>
        <v>3.1432283999999995</v>
      </c>
      <c r="S2319">
        <v>3.8796034078076871E-3</v>
      </c>
      <c r="T2319">
        <v>-2.4112126678604024</v>
      </c>
    </row>
    <row r="2320" spans="1:20" x14ac:dyDescent="0.25">
      <c r="A2320" s="8">
        <v>37442</v>
      </c>
      <c r="B2320" s="7">
        <v>4.566083700000001</v>
      </c>
      <c r="C2320" s="7">
        <v>3.1419422999999997</v>
      </c>
      <c r="D2320">
        <f t="shared" si="186"/>
        <v>2318</v>
      </c>
      <c r="E2320" s="4">
        <f t="shared" si="182"/>
        <v>3.877929722127011E-3</v>
      </c>
      <c r="F2320">
        <f t="shared" si="183"/>
        <v>-2.4114000656980044</v>
      </c>
      <c r="G2320">
        <f t="shared" si="184"/>
        <v>0.70670731707317069</v>
      </c>
      <c r="N2320" s="5">
        <v>37442</v>
      </c>
      <c r="O2320">
        <v>8.8758333333333344</v>
      </c>
      <c r="P2320" s="10">
        <f t="shared" si="185"/>
        <v>4.566083700000001</v>
      </c>
      <c r="Q2320">
        <v>6.107499999999999</v>
      </c>
      <c r="R2320" s="10">
        <f t="shared" si="185"/>
        <v>3.1419422999999997</v>
      </c>
      <c r="S2320">
        <v>3.877929722127011E-3</v>
      </c>
      <c r="T2320">
        <v>-2.4114000656980044</v>
      </c>
    </row>
    <row r="2321" spans="1:20" x14ac:dyDescent="0.25">
      <c r="A2321" s="8">
        <v>37183</v>
      </c>
      <c r="B2321" s="7">
        <v>3.7168290000000002</v>
      </c>
      <c r="C2321" s="7">
        <v>3.1372265999999995</v>
      </c>
      <c r="D2321">
        <f t="shared" si="186"/>
        <v>2319</v>
      </c>
      <c r="E2321" s="4">
        <f t="shared" si="182"/>
        <v>3.8762574799009963E-3</v>
      </c>
      <c r="F2321">
        <f t="shared" si="183"/>
        <v>-2.4115873827084142</v>
      </c>
      <c r="G2321">
        <f t="shared" si="184"/>
        <v>0.70701219512195124</v>
      </c>
      <c r="N2321" s="5">
        <v>37183</v>
      </c>
      <c r="O2321">
        <v>7.2250000000000005</v>
      </c>
      <c r="P2321" s="10">
        <f t="shared" si="185"/>
        <v>3.7168290000000002</v>
      </c>
      <c r="Q2321">
        <v>6.0983333333333327</v>
      </c>
      <c r="R2321" s="10">
        <f t="shared" si="185"/>
        <v>3.1372265999999995</v>
      </c>
      <c r="S2321">
        <v>3.8762574799009963E-3</v>
      </c>
      <c r="T2321">
        <v>-2.4115873827084142</v>
      </c>
    </row>
    <row r="2322" spans="1:20" x14ac:dyDescent="0.25">
      <c r="A2322" s="8">
        <v>36016</v>
      </c>
      <c r="B2322" s="7">
        <v>4.6209572999999997</v>
      </c>
      <c r="C2322" s="7">
        <v>3.1333682999999999</v>
      </c>
      <c r="D2322">
        <f t="shared" si="186"/>
        <v>2320</v>
      </c>
      <c r="E2322" s="4">
        <f t="shared" si="182"/>
        <v>3.8745866792631082E-3</v>
      </c>
      <c r="F2322">
        <f t="shared" si="183"/>
        <v>-2.4117746189613265</v>
      </c>
      <c r="G2322">
        <f t="shared" si="184"/>
        <v>0.70731707317073167</v>
      </c>
      <c r="N2322" s="5">
        <v>36016</v>
      </c>
      <c r="O2322">
        <v>8.9824999999999999</v>
      </c>
      <c r="P2322" s="10">
        <f t="shared" si="185"/>
        <v>4.6209572999999997</v>
      </c>
      <c r="Q2322">
        <v>6.0908333333333333</v>
      </c>
      <c r="R2322" s="10">
        <f t="shared" si="185"/>
        <v>3.1333682999999999</v>
      </c>
      <c r="S2322">
        <v>3.8745866792631082E-3</v>
      </c>
      <c r="T2322">
        <v>-2.4117746189613265</v>
      </c>
    </row>
    <row r="2323" spans="1:20" x14ac:dyDescent="0.25">
      <c r="A2323" s="5">
        <v>38546</v>
      </c>
      <c r="B2323">
        <v>4.2542044499999987</v>
      </c>
      <c r="C2323">
        <v>3.1295099999999998</v>
      </c>
      <c r="D2323">
        <f t="shared" si="186"/>
        <v>2321</v>
      </c>
      <c r="E2323" s="4">
        <f t="shared" si="182"/>
        <v>3.8729173183500261E-3</v>
      </c>
      <c r="F2323">
        <f t="shared" si="183"/>
        <v>-2.4119617745263446</v>
      </c>
      <c r="G2323">
        <f t="shared" si="184"/>
        <v>0.70762195121951221</v>
      </c>
      <c r="N2323" s="5">
        <v>38546</v>
      </c>
      <c r="O2323">
        <v>8.2695833333333315</v>
      </c>
      <c r="P2323" s="10">
        <f t="shared" si="185"/>
        <v>4.2542044499999987</v>
      </c>
      <c r="Q2323">
        <v>6.083333333333333</v>
      </c>
      <c r="R2323" s="10">
        <f t="shared" si="185"/>
        <v>3.1295099999999998</v>
      </c>
      <c r="S2323">
        <v>3.8729173183500261E-3</v>
      </c>
      <c r="T2323">
        <v>-2.4119617745263446</v>
      </c>
    </row>
    <row r="2324" spans="1:20" x14ac:dyDescent="0.25">
      <c r="A2324" s="8">
        <v>37014</v>
      </c>
      <c r="B2324" s="7">
        <v>3.7871358000000002</v>
      </c>
      <c r="C2324" s="7">
        <v>3.12929565</v>
      </c>
      <c r="D2324">
        <f t="shared" si="186"/>
        <v>2322</v>
      </c>
      <c r="E2324" s="4">
        <f t="shared" si="182"/>
        <v>3.871249395301641E-3</v>
      </c>
      <c r="F2324">
        <f t="shared" si="183"/>
        <v>-2.4121488494729819</v>
      </c>
      <c r="G2324">
        <f t="shared" si="184"/>
        <v>0.70792682926829265</v>
      </c>
      <c r="N2324" s="5">
        <v>37014</v>
      </c>
      <c r="O2324">
        <v>7.3616666666666672</v>
      </c>
      <c r="P2324" s="10">
        <f t="shared" si="185"/>
        <v>3.7871358000000002</v>
      </c>
      <c r="Q2324">
        <v>6.0829166666666667</v>
      </c>
      <c r="R2324" s="10">
        <f t="shared" si="185"/>
        <v>3.12929565</v>
      </c>
      <c r="S2324">
        <v>3.871249395301641E-3</v>
      </c>
      <c r="T2324">
        <v>-2.4121488494729819</v>
      </c>
    </row>
    <row r="2325" spans="1:20" x14ac:dyDescent="0.25">
      <c r="A2325" s="8">
        <v>37235</v>
      </c>
      <c r="B2325" s="7">
        <v>4.741422</v>
      </c>
      <c r="C2325" s="7">
        <v>3.1290812999999993</v>
      </c>
      <c r="D2325">
        <f t="shared" si="186"/>
        <v>2323</v>
      </c>
      <c r="E2325" s="4">
        <f t="shared" si="182"/>
        <v>3.8695829082610466E-3</v>
      </c>
      <c r="F2325">
        <f t="shared" si="183"/>
        <v>-2.4123358438706624</v>
      </c>
      <c r="G2325">
        <f t="shared" si="184"/>
        <v>0.70823170731707319</v>
      </c>
      <c r="N2325" s="5">
        <v>37235</v>
      </c>
      <c r="O2325">
        <v>9.2166666666666668</v>
      </c>
      <c r="P2325" s="10">
        <f t="shared" si="185"/>
        <v>4.741422</v>
      </c>
      <c r="Q2325">
        <v>6.0824999999999987</v>
      </c>
      <c r="R2325" s="10">
        <f t="shared" si="185"/>
        <v>3.1290812999999993</v>
      </c>
      <c r="S2325">
        <v>3.8695829082610466E-3</v>
      </c>
      <c r="T2325">
        <v>-2.4123358438706624</v>
      </c>
    </row>
    <row r="2326" spans="1:20" x14ac:dyDescent="0.25">
      <c r="A2326" s="8">
        <v>36644</v>
      </c>
      <c r="B2326" s="7">
        <v>5.5289439000000016</v>
      </c>
      <c r="C2326" s="7">
        <v>3.1286525999999997</v>
      </c>
      <c r="D2326">
        <f t="shared" si="186"/>
        <v>2324</v>
      </c>
      <c r="E2326" s="4">
        <f t="shared" si="182"/>
        <v>3.8679178553745314E-3</v>
      </c>
      <c r="F2326">
        <f t="shared" si="183"/>
        <v>-2.4125227577887203</v>
      </c>
      <c r="G2326">
        <f t="shared" si="184"/>
        <v>0.70853658536585362</v>
      </c>
      <c r="N2326" s="5">
        <v>36644</v>
      </c>
      <c r="O2326">
        <v>10.747500000000002</v>
      </c>
      <c r="P2326" s="10">
        <f t="shared" si="185"/>
        <v>5.5289439000000016</v>
      </c>
      <c r="Q2326">
        <v>6.0816666666666661</v>
      </c>
      <c r="R2326" s="10">
        <f t="shared" si="185"/>
        <v>3.1286525999999997</v>
      </c>
      <c r="S2326">
        <v>3.8679178553745314E-3</v>
      </c>
      <c r="T2326">
        <v>-2.4125227577887203</v>
      </c>
    </row>
    <row r="2327" spans="1:20" x14ac:dyDescent="0.25">
      <c r="A2327" s="8">
        <v>36781</v>
      </c>
      <c r="B2327" s="7">
        <v>4.6456075499999994</v>
      </c>
      <c r="C2327" s="7">
        <v>3.1286525999999997</v>
      </c>
      <c r="D2327">
        <f t="shared" si="186"/>
        <v>2325</v>
      </c>
      <c r="E2327" s="4">
        <f t="shared" si="182"/>
        <v>3.8662542347915746E-3</v>
      </c>
      <c r="F2327">
        <f t="shared" si="183"/>
        <v>-2.4127095912963998</v>
      </c>
      <c r="G2327">
        <f t="shared" si="184"/>
        <v>0.70884146341463417</v>
      </c>
      <c r="N2327" s="5">
        <v>36781</v>
      </c>
      <c r="O2327">
        <v>9.0304166666666656</v>
      </c>
      <c r="P2327" s="10">
        <f t="shared" si="185"/>
        <v>4.6456075499999994</v>
      </c>
      <c r="Q2327">
        <v>6.0816666666666661</v>
      </c>
      <c r="R2327" s="10">
        <f t="shared" si="185"/>
        <v>3.1286525999999997</v>
      </c>
      <c r="S2327">
        <v>3.8662542347915746E-3</v>
      </c>
      <c r="T2327">
        <v>-2.4127095912963998</v>
      </c>
    </row>
    <row r="2328" spans="1:20" x14ac:dyDescent="0.25">
      <c r="A2328" s="8">
        <v>37635</v>
      </c>
      <c r="B2328" s="7">
        <v>4.5542944500000004</v>
      </c>
      <c r="C2328" s="7">
        <v>3.1250086499999998</v>
      </c>
      <c r="D2328">
        <f t="shared" si="186"/>
        <v>2326</v>
      </c>
      <c r="E2328" s="4">
        <f t="shared" si="182"/>
        <v>3.864592044664837E-3</v>
      </c>
      <c r="F2328">
        <f t="shared" si="183"/>
        <v>-2.4128963444628568</v>
      </c>
      <c r="G2328">
        <f t="shared" si="184"/>
        <v>0.7091463414634146</v>
      </c>
      <c r="N2328" s="5">
        <v>37635</v>
      </c>
      <c r="O2328">
        <v>8.8529166666666672</v>
      </c>
      <c r="P2328" s="10">
        <f t="shared" si="185"/>
        <v>4.5542944500000004</v>
      </c>
      <c r="Q2328">
        <v>6.074583333333333</v>
      </c>
      <c r="R2328" s="10">
        <f t="shared" si="185"/>
        <v>3.1250086499999998</v>
      </c>
      <c r="S2328">
        <v>3.864592044664837E-3</v>
      </c>
      <c r="T2328">
        <v>-2.4128963444628568</v>
      </c>
    </row>
    <row r="2329" spans="1:20" x14ac:dyDescent="0.25">
      <c r="A2329" s="8">
        <v>35493</v>
      </c>
      <c r="B2329" s="7">
        <v>4.1206643999999999</v>
      </c>
      <c r="C2329" s="7">
        <v>3.1250086499999998</v>
      </c>
      <c r="D2329">
        <f t="shared" si="186"/>
        <v>2327</v>
      </c>
      <c r="E2329" s="4">
        <f t="shared" si="182"/>
        <v>3.8629312831501552E-3</v>
      </c>
      <c r="F2329">
        <f t="shared" si="183"/>
        <v>-2.4130830173571569</v>
      </c>
      <c r="G2329">
        <f t="shared" si="184"/>
        <v>0.70945121951219514</v>
      </c>
      <c r="N2329" s="5">
        <v>35493</v>
      </c>
      <c r="O2329">
        <v>8.01</v>
      </c>
      <c r="P2329" s="10">
        <f t="shared" si="185"/>
        <v>4.1206643999999999</v>
      </c>
      <c r="Q2329">
        <v>6.074583333333333</v>
      </c>
      <c r="R2329" s="10">
        <f t="shared" si="185"/>
        <v>3.1250086499999998</v>
      </c>
      <c r="S2329">
        <v>3.8629312831501552E-3</v>
      </c>
      <c r="T2329">
        <v>-2.4130830173571569</v>
      </c>
    </row>
    <row r="2330" spans="1:20" x14ac:dyDescent="0.25">
      <c r="A2330" s="8">
        <v>37860</v>
      </c>
      <c r="B2330" s="7">
        <v>3.8501547000000005</v>
      </c>
      <c r="C2330" s="7">
        <v>3.1247943</v>
      </c>
      <c r="D2330">
        <f t="shared" si="186"/>
        <v>2328</v>
      </c>
      <c r="E2330" s="4">
        <f t="shared" si="182"/>
        <v>3.8612719484065342E-3</v>
      </c>
      <c r="F2330">
        <f t="shared" si="183"/>
        <v>-2.4132696100482778</v>
      </c>
      <c r="G2330">
        <f t="shared" si="184"/>
        <v>0.70975609756097557</v>
      </c>
      <c r="N2330" s="5">
        <v>37860</v>
      </c>
      <c r="O2330">
        <v>7.4841666666666677</v>
      </c>
      <c r="P2330" s="10">
        <f t="shared" si="185"/>
        <v>3.8501547000000005</v>
      </c>
      <c r="Q2330">
        <v>6.0741666666666667</v>
      </c>
      <c r="R2330" s="10">
        <f t="shared" si="185"/>
        <v>3.1247943</v>
      </c>
      <c r="S2330">
        <v>3.8612719484065342E-3</v>
      </c>
      <c r="T2330">
        <v>-2.4132696100482778</v>
      </c>
    </row>
    <row r="2331" spans="1:20" x14ac:dyDescent="0.25">
      <c r="A2331" s="5">
        <v>38555</v>
      </c>
      <c r="B2331">
        <v>3.7164002999999988</v>
      </c>
      <c r="C2331">
        <v>3.1247943</v>
      </c>
      <c r="D2331">
        <f t="shared" si="186"/>
        <v>2329</v>
      </c>
      <c r="E2331" s="4">
        <f t="shared" si="182"/>
        <v>3.8596140385961401E-3</v>
      </c>
      <c r="F2331">
        <f t="shared" si="183"/>
        <v>-2.4134561226051079</v>
      </c>
      <c r="G2331">
        <f t="shared" si="184"/>
        <v>0.71006097560975612</v>
      </c>
      <c r="N2331" s="5">
        <v>38555</v>
      </c>
      <c r="O2331">
        <v>7.2241666666666644</v>
      </c>
      <c r="P2331" s="10">
        <f t="shared" si="185"/>
        <v>3.7164002999999988</v>
      </c>
      <c r="Q2331">
        <v>6.0741666666666667</v>
      </c>
      <c r="R2331" s="10">
        <f t="shared" si="185"/>
        <v>3.1247943</v>
      </c>
      <c r="S2331">
        <v>3.8596140385961401E-3</v>
      </c>
      <c r="T2331">
        <v>-2.4134561226051079</v>
      </c>
    </row>
    <row r="2332" spans="1:20" x14ac:dyDescent="0.25">
      <c r="A2332" s="8">
        <v>37852</v>
      </c>
      <c r="B2332" s="7">
        <v>4.4914898999999995</v>
      </c>
      <c r="C2332" s="7">
        <v>3.1245799499999998</v>
      </c>
      <c r="D2332">
        <f t="shared" si="186"/>
        <v>2330</v>
      </c>
      <c r="E2332" s="4">
        <f t="shared" si="182"/>
        <v>3.8579575518842969E-3</v>
      </c>
      <c r="F2332">
        <f t="shared" si="183"/>
        <v>-2.413642555096446</v>
      </c>
      <c r="G2332">
        <f t="shared" si="184"/>
        <v>0.71036585365853655</v>
      </c>
      <c r="N2332" s="5">
        <v>37852</v>
      </c>
      <c r="O2332">
        <v>8.730833333333333</v>
      </c>
      <c r="P2332" s="10">
        <f t="shared" si="185"/>
        <v>4.4914898999999995</v>
      </c>
      <c r="Q2332">
        <v>6.0737499999999995</v>
      </c>
      <c r="R2332" s="10">
        <f t="shared" si="185"/>
        <v>3.1245799499999998</v>
      </c>
      <c r="S2332">
        <v>3.8579575518842969E-3</v>
      </c>
      <c r="T2332">
        <v>-2.413642555096446</v>
      </c>
    </row>
    <row r="2333" spans="1:20" x14ac:dyDescent="0.25">
      <c r="A2333" s="5">
        <v>38356</v>
      </c>
      <c r="B2333">
        <v>3.9082435500000003</v>
      </c>
      <c r="C2333">
        <v>3.1211503500000002</v>
      </c>
      <c r="D2333">
        <f t="shared" si="186"/>
        <v>2331</v>
      </c>
      <c r="E2333" s="4">
        <f t="shared" si="182"/>
        <v>3.8563024864394727E-3</v>
      </c>
      <c r="F2333">
        <f t="shared" si="183"/>
        <v>-2.4138289075910038</v>
      </c>
      <c r="G2333">
        <f t="shared" si="184"/>
        <v>0.71067073170731709</v>
      </c>
      <c r="N2333" s="5">
        <v>38356</v>
      </c>
      <c r="O2333">
        <v>7.5970833333333339</v>
      </c>
      <c r="P2333" s="10">
        <f t="shared" si="185"/>
        <v>3.9082435500000003</v>
      </c>
      <c r="Q2333">
        <v>6.0670833333333336</v>
      </c>
      <c r="R2333" s="10">
        <f t="shared" si="185"/>
        <v>3.1211503500000002</v>
      </c>
      <c r="S2333">
        <v>3.8563024864394727E-3</v>
      </c>
      <c r="T2333">
        <v>-2.4138289075910038</v>
      </c>
    </row>
    <row r="2334" spans="1:20" x14ac:dyDescent="0.25">
      <c r="A2334" s="8">
        <v>36391</v>
      </c>
      <c r="B2334" s="7">
        <v>5.5503789000000001</v>
      </c>
      <c r="C2334" s="7">
        <v>3.1207216500000001</v>
      </c>
      <c r="D2334">
        <f t="shared" si="186"/>
        <v>2332</v>
      </c>
      <c r="E2334" s="4">
        <f t="shared" si="182"/>
        <v>3.8546488404332807E-3</v>
      </c>
      <c r="F2334">
        <f t="shared" si="183"/>
        <v>-2.4140151801574037</v>
      </c>
      <c r="G2334">
        <f t="shared" si="184"/>
        <v>0.71097560975609753</v>
      </c>
      <c r="N2334" s="5">
        <v>36391</v>
      </c>
      <c r="O2334">
        <v>10.789166666666667</v>
      </c>
      <c r="P2334" s="10">
        <f t="shared" si="185"/>
        <v>5.5503789000000001</v>
      </c>
      <c r="Q2334">
        <v>6.0662500000000001</v>
      </c>
      <c r="R2334" s="10">
        <f t="shared" si="185"/>
        <v>3.1207216500000001</v>
      </c>
      <c r="S2334">
        <v>3.8546488404332807E-3</v>
      </c>
      <c r="T2334">
        <v>-2.4140151801574037</v>
      </c>
    </row>
    <row r="2335" spans="1:20" x14ac:dyDescent="0.25">
      <c r="A2335" s="8">
        <v>35847</v>
      </c>
      <c r="B2335" s="7">
        <v>3.8201456999999999</v>
      </c>
      <c r="C2335" s="7">
        <v>3.1166490000000002</v>
      </c>
      <c r="D2335">
        <f t="shared" si="186"/>
        <v>2333</v>
      </c>
      <c r="E2335" s="4">
        <f t="shared" si="182"/>
        <v>3.8529966120404674E-3</v>
      </c>
      <c r="F2335">
        <f t="shared" si="183"/>
        <v>-2.4142013728641798</v>
      </c>
      <c r="G2335">
        <f t="shared" si="184"/>
        <v>0.71128048780487807</v>
      </c>
      <c r="N2335" s="5">
        <v>35847</v>
      </c>
      <c r="O2335">
        <v>7.4258333333333333</v>
      </c>
      <c r="P2335" s="10">
        <f t="shared" si="185"/>
        <v>3.8201456999999999</v>
      </c>
      <c r="Q2335">
        <v>6.0583333333333336</v>
      </c>
      <c r="R2335" s="10">
        <f t="shared" si="185"/>
        <v>3.1166490000000002</v>
      </c>
      <c r="S2335">
        <v>3.8529966120404674E-3</v>
      </c>
      <c r="T2335">
        <v>-2.4142013728641798</v>
      </c>
    </row>
    <row r="2336" spans="1:20" x14ac:dyDescent="0.25">
      <c r="A2336" s="8">
        <v>36537</v>
      </c>
      <c r="B2336" s="7">
        <v>5.1628340999999986</v>
      </c>
      <c r="C2336" s="7">
        <v>3.1127907000000001</v>
      </c>
      <c r="D2336">
        <f t="shared" si="186"/>
        <v>2334</v>
      </c>
      <c r="E2336" s="4">
        <f t="shared" si="182"/>
        <v>3.8513457994389082E-3</v>
      </c>
      <c r="F2336">
        <f t="shared" si="183"/>
        <v>-2.4143874857797782</v>
      </c>
      <c r="G2336">
        <f t="shared" si="184"/>
        <v>0.7115853658536585</v>
      </c>
      <c r="N2336" s="5">
        <v>36537</v>
      </c>
      <c r="O2336">
        <v>10.035833333333331</v>
      </c>
      <c r="P2336" s="10">
        <f t="shared" si="185"/>
        <v>5.1628340999999986</v>
      </c>
      <c r="Q2336">
        <v>6.0508333333333333</v>
      </c>
      <c r="R2336" s="10">
        <f t="shared" si="185"/>
        <v>3.1127907000000001</v>
      </c>
      <c r="S2336">
        <v>3.8513457994389082E-3</v>
      </c>
      <c r="T2336">
        <v>-2.4143874857797782</v>
      </c>
    </row>
    <row r="2337" spans="1:20" x14ac:dyDescent="0.25">
      <c r="A2337" s="5">
        <v>38561</v>
      </c>
      <c r="B2337">
        <v>4.6331752500000016</v>
      </c>
      <c r="C2337">
        <v>3.1087180499999998</v>
      </c>
      <c r="D2337">
        <f t="shared" si="186"/>
        <v>2335</v>
      </c>
      <c r="E2337" s="4">
        <f t="shared" si="182"/>
        <v>3.8496964008095979E-3</v>
      </c>
      <c r="F2337">
        <f t="shared" si="183"/>
        <v>-2.4145735189725581</v>
      </c>
      <c r="G2337">
        <f t="shared" si="184"/>
        <v>0.71189024390243905</v>
      </c>
      <c r="N2337" s="5">
        <v>38561</v>
      </c>
      <c r="O2337">
        <v>9.0062500000000032</v>
      </c>
      <c r="P2337" s="10">
        <f t="shared" si="185"/>
        <v>4.6331752500000016</v>
      </c>
      <c r="Q2337">
        <v>6.0429166666666658</v>
      </c>
      <c r="R2337" s="10">
        <f t="shared" si="185"/>
        <v>3.1087180499999998</v>
      </c>
      <c r="S2337">
        <v>3.8496964008095979E-3</v>
      </c>
      <c r="T2337">
        <v>-2.4145735189725581</v>
      </c>
    </row>
    <row r="2338" spans="1:20" x14ac:dyDescent="0.25">
      <c r="A2338" s="8">
        <v>35879</v>
      </c>
      <c r="B2338" s="7">
        <v>4.3911740999999997</v>
      </c>
      <c r="C2338" s="7">
        <v>3.1087180499999998</v>
      </c>
      <c r="D2338">
        <f t="shared" si="186"/>
        <v>2336</v>
      </c>
      <c r="E2338" s="4">
        <f t="shared" si="182"/>
        <v>3.8480484143366485E-3</v>
      </c>
      <c r="F2338">
        <f t="shared" si="183"/>
        <v>-2.4147594725107888</v>
      </c>
      <c r="G2338">
        <f t="shared" si="184"/>
        <v>0.71219512195121948</v>
      </c>
      <c r="N2338" s="5">
        <v>35879</v>
      </c>
      <c r="O2338">
        <v>8.5358333333333327</v>
      </c>
      <c r="P2338" s="10">
        <f t="shared" si="185"/>
        <v>4.3911740999999997</v>
      </c>
      <c r="Q2338">
        <v>6.0429166666666658</v>
      </c>
      <c r="R2338" s="10">
        <f t="shared" si="185"/>
        <v>3.1087180499999998</v>
      </c>
      <c r="S2338">
        <v>3.8480484143366485E-3</v>
      </c>
      <c r="T2338">
        <v>-2.4147594725107888</v>
      </c>
    </row>
    <row r="2339" spans="1:20" x14ac:dyDescent="0.25">
      <c r="A2339" s="8">
        <v>36353</v>
      </c>
      <c r="B2339" s="7">
        <v>5.5282702285714276</v>
      </c>
      <c r="C2339" s="7">
        <v>3.1050128571428566</v>
      </c>
      <c r="D2339">
        <f t="shared" si="186"/>
        <v>2337</v>
      </c>
      <c r="E2339" s="4">
        <f t="shared" si="182"/>
        <v>3.8464018382072789E-3</v>
      </c>
      <c r="F2339">
        <f t="shared" si="183"/>
        <v>-2.414945346462654</v>
      </c>
      <c r="G2339">
        <f t="shared" si="184"/>
        <v>0.71250000000000002</v>
      </c>
      <c r="N2339" s="5">
        <v>36353</v>
      </c>
      <c r="O2339">
        <v>10.746190476190474</v>
      </c>
      <c r="P2339" s="10">
        <f t="shared" si="185"/>
        <v>5.5282702285714276</v>
      </c>
      <c r="Q2339">
        <v>6.0357142857142847</v>
      </c>
      <c r="R2339" s="10">
        <f t="shared" si="185"/>
        <v>3.1050128571428566</v>
      </c>
      <c r="S2339">
        <v>3.8464018382072789E-3</v>
      </c>
      <c r="T2339">
        <v>-2.414945346462654</v>
      </c>
    </row>
    <row r="2340" spans="1:20" x14ac:dyDescent="0.25">
      <c r="A2340" s="8">
        <v>37226</v>
      </c>
      <c r="B2340" s="7">
        <v>3.5816715818181821</v>
      </c>
      <c r="C2340" s="7">
        <v>3.1046453999999999</v>
      </c>
      <c r="D2340">
        <f t="shared" si="186"/>
        <v>2338</v>
      </c>
      <c r="E2340" s="4">
        <f t="shared" si="182"/>
        <v>3.84475667061181E-3</v>
      </c>
      <c r="F2340">
        <f t="shared" si="183"/>
        <v>-2.4151311408962481</v>
      </c>
      <c r="G2340">
        <f t="shared" si="184"/>
        <v>0.71280487804878045</v>
      </c>
      <c r="N2340" s="5">
        <v>37226</v>
      </c>
      <c r="O2340">
        <v>6.9622727272727278</v>
      </c>
      <c r="P2340" s="10">
        <f t="shared" si="185"/>
        <v>3.5816715818181821</v>
      </c>
      <c r="Q2340">
        <v>6.0349999999999993</v>
      </c>
      <c r="R2340" s="10">
        <f t="shared" si="185"/>
        <v>3.1046453999999999</v>
      </c>
      <c r="S2340">
        <v>3.84475667061181E-3</v>
      </c>
      <c r="T2340">
        <v>-2.4151311408962481</v>
      </c>
    </row>
    <row r="2341" spans="1:20" x14ac:dyDescent="0.25">
      <c r="A2341" s="8">
        <v>38041</v>
      </c>
      <c r="B2341" s="7">
        <v>3.9128753739130433</v>
      </c>
      <c r="C2341" s="7">
        <v>3.1040862260869568</v>
      </c>
      <c r="D2341">
        <f t="shared" si="186"/>
        <v>2339</v>
      </c>
      <c r="E2341" s="4">
        <f t="shared" si="182"/>
        <v>3.8431129097436559E-3</v>
      </c>
      <c r="F2341">
        <f t="shared" si="183"/>
        <v>-2.4153168558795799</v>
      </c>
      <c r="G2341">
        <f t="shared" si="184"/>
        <v>0.713109756097561</v>
      </c>
      <c r="N2341" s="5">
        <v>38041</v>
      </c>
      <c r="O2341">
        <v>7.6060869565217386</v>
      </c>
      <c r="P2341" s="10">
        <f t="shared" si="185"/>
        <v>3.9128753739130433</v>
      </c>
      <c r="Q2341">
        <v>6.0339130434782611</v>
      </c>
      <c r="R2341" s="10">
        <f t="shared" si="185"/>
        <v>3.1040862260869568</v>
      </c>
      <c r="S2341">
        <v>3.8431129097436559E-3</v>
      </c>
      <c r="T2341">
        <v>-2.4153168558795799</v>
      </c>
    </row>
    <row r="2342" spans="1:20" x14ac:dyDescent="0.25">
      <c r="A2342" s="8">
        <v>37857</v>
      </c>
      <c r="B2342" s="7">
        <v>4.5041365500000001</v>
      </c>
      <c r="C2342" s="7">
        <v>3.1040023500000005</v>
      </c>
      <c r="D2342">
        <f t="shared" si="186"/>
        <v>2340</v>
      </c>
      <c r="E2342" s="4">
        <f t="shared" si="182"/>
        <v>3.8414705537993207E-3</v>
      </c>
      <c r="F2342">
        <f t="shared" si="183"/>
        <v>-2.4155024914805701</v>
      </c>
      <c r="G2342">
        <f t="shared" si="184"/>
        <v>0.71341463414634143</v>
      </c>
      <c r="N2342" s="5">
        <v>37857</v>
      </c>
      <c r="O2342">
        <v>8.7554166666666671</v>
      </c>
      <c r="P2342" s="10">
        <f t="shared" si="185"/>
        <v>4.5041365500000001</v>
      </c>
      <c r="Q2342">
        <v>6.0337500000000004</v>
      </c>
      <c r="R2342" s="10">
        <f t="shared" si="185"/>
        <v>3.1040023500000005</v>
      </c>
      <c r="S2342">
        <v>3.8414705537993207E-3</v>
      </c>
      <c r="T2342">
        <v>-2.4155024914805701</v>
      </c>
    </row>
    <row r="2343" spans="1:20" x14ac:dyDescent="0.25">
      <c r="A2343" s="8">
        <v>36870</v>
      </c>
      <c r="B2343" s="7">
        <v>5.2631499000000019</v>
      </c>
      <c r="C2343" s="7">
        <v>3.1037880000000007</v>
      </c>
      <c r="D2343">
        <f t="shared" si="186"/>
        <v>2341</v>
      </c>
      <c r="E2343" s="4">
        <f t="shared" si="182"/>
        <v>3.8398296009783898E-3</v>
      </c>
      <c r="F2343">
        <f t="shared" si="183"/>
        <v>-2.4156880477670515</v>
      </c>
      <c r="G2343">
        <f t="shared" si="184"/>
        <v>0.71371951219512197</v>
      </c>
      <c r="N2343" s="5">
        <v>36870</v>
      </c>
      <c r="O2343">
        <v>10.230833333333337</v>
      </c>
      <c r="P2343" s="10">
        <f t="shared" si="185"/>
        <v>5.2631499000000019</v>
      </c>
      <c r="Q2343">
        <v>6.0333333333333341</v>
      </c>
      <c r="R2343" s="10">
        <f t="shared" si="185"/>
        <v>3.1037880000000007</v>
      </c>
      <c r="S2343">
        <v>3.8398296009783898E-3</v>
      </c>
      <c r="T2343">
        <v>-2.4156880477670515</v>
      </c>
    </row>
    <row r="2344" spans="1:20" x14ac:dyDescent="0.25">
      <c r="A2344" s="8">
        <v>38179</v>
      </c>
      <c r="B2344" s="7">
        <v>3.9954839999999994</v>
      </c>
      <c r="C2344" s="7">
        <v>3.1037879999999993</v>
      </c>
      <c r="D2344">
        <f t="shared" si="186"/>
        <v>2342</v>
      </c>
      <c r="E2344" s="4">
        <f t="shared" si="182"/>
        <v>3.8381900494835232E-3</v>
      </c>
      <c r="F2344">
        <f t="shared" si="183"/>
        <v>-2.4158735248067713</v>
      </c>
      <c r="G2344">
        <f t="shared" si="184"/>
        <v>0.71402439024390241</v>
      </c>
      <c r="N2344" s="5">
        <v>38179</v>
      </c>
      <c r="O2344">
        <v>7.7666666666666657</v>
      </c>
      <c r="P2344" s="10">
        <f t="shared" si="185"/>
        <v>3.9954839999999994</v>
      </c>
      <c r="Q2344">
        <v>6.0333333333333323</v>
      </c>
      <c r="R2344" s="10">
        <f t="shared" si="185"/>
        <v>3.1037879999999993</v>
      </c>
      <c r="S2344">
        <v>3.8381900494835232E-3</v>
      </c>
      <c r="T2344">
        <v>-2.4158735248067713</v>
      </c>
    </row>
    <row r="2345" spans="1:20" x14ac:dyDescent="0.25">
      <c r="A2345" s="8">
        <v>37542</v>
      </c>
      <c r="B2345" s="7">
        <v>4.3007184000000001</v>
      </c>
      <c r="C2345" s="7">
        <v>3.1005298799999998</v>
      </c>
      <c r="D2345">
        <f t="shared" si="186"/>
        <v>2343</v>
      </c>
      <c r="E2345" s="4">
        <f t="shared" si="182"/>
        <v>3.8365518975204483E-3</v>
      </c>
      <c r="F2345">
        <f t="shared" si="183"/>
        <v>-2.4160589226673896</v>
      </c>
      <c r="G2345">
        <f t="shared" si="184"/>
        <v>0.71432926829268295</v>
      </c>
      <c r="N2345" s="5">
        <v>37542</v>
      </c>
      <c r="O2345">
        <v>8.36</v>
      </c>
      <c r="P2345" s="10">
        <f t="shared" si="185"/>
        <v>4.3007184000000001</v>
      </c>
      <c r="Q2345">
        <v>6.0269999999999992</v>
      </c>
      <c r="R2345" s="10">
        <f t="shared" si="185"/>
        <v>3.1005298799999998</v>
      </c>
      <c r="S2345">
        <v>3.8365518975204483E-3</v>
      </c>
      <c r="T2345">
        <v>-2.4160589226673896</v>
      </c>
    </row>
    <row r="2346" spans="1:20" x14ac:dyDescent="0.25">
      <c r="A2346" s="8">
        <v>38325</v>
      </c>
      <c r="B2346" s="7">
        <v>4.1502447000000009</v>
      </c>
      <c r="C2346" s="7">
        <v>3.1001440499999999</v>
      </c>
      <c r="D2346">
        <f t="shared" si="186"/>
        <v>2344</v>
      </c>
      <c r="E2346" s="4">
        <f t="shared" si="182"/>
        <v>3.8349151432979568E-3</v>
      </c>
      <c r="F2346">
        <f t="shared" si="183"/>
        <v>-2.41624424141648</v>
      </c>
      <c r="G2346">
        <f t="shared" si="184"/>
        <v>0.71463414634146338</v>
      </c>
      <c r="N2346" s="5">
        <v>38325</v>
      </c>
      <c r="O2346">
        <v>8.0675000000000008</v>
      </c>
      <c r="P2346" s="10">
        <f t="shared" si="185"/>
        <v>4.1502447000000009</v>
      </c>
      <c r="Q2346">
        <v>6.0262500000000001</v>
      </c>
      <c r="R2346" s="10">
        <f t="shared" si="185"/>
        <v>3.1001440499999999</v>
      </c>
      <c r="S2346">
        <v>3.8349151432979568E-3</v>
      </c>
      <c r="T2346">
        <v>-2.41624424141648</v>
      </c>
    </row>
    <row r="2347" spans="1:20" x14ac:dyDescent="0.25">
      <c r="A2347" s="8">
        <v>36995</v>
      </c>
      <c r="B2347" s="7">
        <v>4.4288997000000005</v>
      </c>
      <c r="C2347" s="7">
        <v>3.0997153499999994</v>
      </c>
      <c r="D2347">
        <f t="shared" si="186"/>
        <v>2345</v>
      </c>
      <c r="E2347" s="4">
        <f t="shared" si="182"/>
        <v>3.8332797850278936E-3</v>
      </c>
      <c r="F2347">
        <f t="shared" si="183"/>
        <v>-2.4164294811215292</v>
      </c>
      <c r="G2347">
        <f t="shared" si="184"/>
        <v>0.71493902439024393</v>
      </c>
      <c r="N2347" s="5">
        <v>36995</v>
      </c>
      <c r="O2347">
        <v>8.6091666666666669</v>
      </c>
      <c r="P2347" s="10">
        <f t="shared" si="185"/>
        <v>4.4288997000000005</v>
      </c>
      <c r="Q2347">
        <v>6.0254166666666658</v>
      </c>
      <c r="R2347" s="10">
        <f t="shared" si="185"/>
        <v>3.0997153499999994</v>
      </c>
      <c r="S2347">
        <v>3.8332797850278936E-3</v>
      </c>
      <c r="T2347">
        <v>-2.4164294811215292</v>
      </c>
    </row>
    <row r="2348" spans="1:20" x14ac:dyDescent="0.25">
      <c r="A2348" s="8">
        <v>38093</v>
      </c>
      <c r="B2348" s="7">
        <v>3.9541144500000001</v>
      </c>
      <c r="C2348" s="7">
        <v>3.0997153499999994</v>
      </c>
      <c r="D2348">
        <f t="shared" si="186"/>
        <v>2346</v>
      </c>
      <c r="E2348" s="4">
        <f t="shared" si="182"/>
        <v>3.8316458209251537E-3</v>
      </c>
      <c r="F2348">
        <f t="shared" si="183"/>
        <v>-2.4166146418499377</v>
      </c>
      <c r="G2348">
        <f t="shared" si="184"/>
        <v>0.71524390243902436</v>
      </c>
      <c r="N2348" s="5">
        <v>38093</v>
      </c>
      <c r="O2348">
        <v>7.6862500000000002</v>
      </c>
      <c r="P2348" s="10">
        <f t="shared" si="185"/>
        <v>3.9541144500000001</v>
      </c>
      <c r="Q2348">
        <v>6.0254166666666658</v>
      </c>
      <c r="R2348" s="10">
        <f t="shared" si="185"/>
        <v>3.0997153499999994</v>
      </c>
      <c r="S2348">
        <v>3.8316458209251537E-3</v>
      </c>
      <c r="T2348">
        <v>-2.4166146418499377</v>
      </c>
    </row>
    <row r="2349" spans="1:20" x14ac:dyDescent="0.25">
      <c r="A2349" s="8">
        <v>36879</v>
      </c>
      <c r="B2349" s="7">
        <v>4.5500074500000007</v>
      </c>
      <c r="C2349" s="7">
        <v>3.0995010000000009</v>
      </c>
      <c r="D2349">
        <f t="shared" si="186"/>
        <v>2347</v>
      </c>
      <c r="E2349" s="4">
        <f t="shared" si="182"/>
        <v>3.8300132492076738E-3</v>
      </c>
      <c r="F2349">
        <f t="shared" si="183"/>
        <v>-2.4167997236690195</v>
      </c>
      <c r="G2349">
        <f t="shared" si="184"/>
        <v>0.7155487804878049</v>
      </c>
      <c r="N2349" s="5">
        <v>36879</v>
      </c>
      <c r="O2349">
        <v>8.8445833333333344</v>
      </c>
      <c r="P2349" s="10">
        <f t="shared" si="185"/>
        <v>4.5500074500000007</v>
      </c>
      <c r="Q2349">
        <v>6.0250000000000021</v>
      </c>
      <c r="R2349" s="10">
        <f t="shared" si="185"/>
        <v>3.0995010000000009</v>
      </c>
      <c r="S2349">
        <v>3.8300132492076738E-3</v>
      </c>
      <c r="T2349">
        <v>-2.4167997236690195</v>
      </c>
    </row>
    <row r="2350" spans="1:20" x14ac:dyDescent="0.25">
      <c r="A2350" s="5">
        <v>38627</v>
      </c>
      <c r="B2350">
        <v>4.0750078500000004</v>
      </c>
      <c r="C2350">
        <v>3.0995009999999996</v>
      </c>
      <c r="D2350">
        <f t="shared" si="186"/>
        <v>2348</v>
      </c>
      <c r="E2350" s="4">
        <f t="shared" si="182"/>
        <v>3.8283820680964273E-3</v>
      </c>
      <c r="F2350">
        <f t="shared" si="183"/>
        <v>-2.4169847266460041</v>
      </c>
      <c r="G2350">
        <f t="shared" si="184"/>
        <v>0.71585365853658534</v>
      </c>
      <c r="N2350" s="5">
        <v>38627</v>
      </c>
      <c r="O2350">
        <v>7.9212500000000006</v>
      </c>
      <c r="P2350" s="10">
        <f t="shared" si="185"/>
        <v>4.0750078500000004</v>
      </c>
      <c r="Q2350">
        <v>6.0249999999999995</v>
      </c>
      <c r="R2350" s="10">
        <f t="shared" si="185"/>
        <v>3.0995009999999996</v>
      </c>
      <c r="S2350">
        <v>3.8283820680964273E-3</v>
      </c>
      <c r="T2350">
        <v>-2.4169847266460041</v>
      </c>
    </row>
    <row r="2351" spans="1:20" x14ac:dyDescent="0.25">
      <c r="A2351" s="8">
        <v>37407</v>
      </c>
      <c r="B2351" s="7">
        <v>3.7918515000000004</v>
      </c>
      <c r="C2351" s="7">
        <v>3.0995009999999996</v>
      </c>
      <c r="D2351">
        <f t="shared" si="186"/>
        <v>2349</v>
      </c>
      <c r="E2351" s="4">
        <f t="shared" si="182"/>
        <v>3.8267522758154153E-3</v>
      </c>
      <c r="F2351">
        <f t="shared" si="183"/>
        <v>-2.4171696508480327</v>
      </c>
      <c r="G2351">
        <f t="shared" si="184"/>
        <v>0.71615853658536588</v>
      </c>
      <c r="N2351" s="5">
        <v>37407</v>
      </c>
      <c r="O2351">
        <v>7.3708333333333336</v>
      </c>
      <c r="P2351" s="10">
        <f t="shared" si="185"/>
        <v>3.7918515000000004</v>
      </c>
      <c r="Q2351">
        <v>6.0249999999999995</v>
      </c>
      <c r="R2351" s="10">
        <f t="shared" si="185"/>
        <v>3.0995009999999996</v>
      </c>
      <c r="S2351">
        <v>3.8267522758154153E-3</v>
      </c>
      <c r="T2351">
        <v>-2.4171696508480327</v>
      </c>
    </row>
    <row r="2352" spans="1:20" x14ac:dyDescent="0.25">
      <c r="A2352" s="8">
        <v>35793</v>
      </c>
      <c r="B2352" s="7">
        <v>4.3791705000000007</v>
      </c>
      <c r="C2352" s="7">
        <v>3.0990723</v>
      </c>
      <c r="D2352">
        <f t="shared" si="186"/>
        <v>2350</v>
      </c>
      <c r="E2352" s="4">
        <f t="shared" si="182"/>
        <v>3.825123870591664E-3</v>
      </c>
      <c r="F2352">
        <f t="shared" si="183"/>
        <v>-2.4173544963421634</v>
      </c>
      <c r="G2352">
        <f t="shared" si="184"/>
        <v>0.71646341463414631</v>
      </c>
      <c r="N2352" s="5">
        <v>35793</v>
      </c>
      <c r="O2352">
        <v>8.5125000000000011</v>
      </c>
      <c r="P2352" s="10">
        <f t="shared" si="185"/>
        <v>4.3791705000000007</v>
      </c>
      <c r="Q2352">
        <v>6.0241666666666669</v>
      </c>
      <c r="R2352" s="10">
        <f t="shared" si="185"/>
        <v>3.0990723</v>
      </c>
      <c r="S2352">
        <v>3.825123870591664E-3</v>
      </c>
      <c r="T2352">
        <v>-2.4173544963421634</v>
      </c>
    </row>
    <row r="2353" spans="1:20" x14ac:dyDescent="0.25">
      <c r="A2353" s="8">
        <v>35476</v>
      </c>
      <c r="B2353" s="7">
        <v>4.0044867000000002</v>
      </c>
      <c r="C2353" s="7">
        <v>3.0956426999999995</v>
      </c>
      <c r="D2353">
        <f t="shared" si="186"/>
        <v>2351</v>
      </c>
      <c r="E2353" s="4">
        <f t="shared" si="182"/>
        <v>3.8234968506552156E-3</v>
      </c>
      <c r="F2353">
        <f t="shared" si="183"/>
        <v>-2.4175392631953665</v>
      </c>
      <c r="G2353">
        <f t="shared" si="184"/>
        <v>0.71676829268292686</v>
      </c>
      <c r="N2353" s="5">
        <v>35476</v>
      </c>
      <c r="O2353">
        <v>7.7841666666666667</v>
      </c>
      <c r="P2353" s="10">
        <f t="shared" si="185"/>
        <v>4.0044867000000002</v>
      </c>
      <c r="Q2353">
        <v>6.0174999999999992</v>
      </c>
      <c r="R2353" s="10">
        <f t="shared" si="185"/>
        <v>3.0956426999999995</v>
      </c>
      <c r="S2353">
        <v>3.8234968506552156E-3</v>
      </c>
      <c r="T2353">
        <v>-2.4175392631953665</v>
      </c>
    </row>
    <row r="2354" spans="1:20" x14ac:dyDescent="0.25">
      <c r="A2354" s="5">
        <v>38437</v>
      </c>
      <c r="B2354">
        <v>4.7583556499999995</v>
      </c>
      <c r="C2354">
        <v>3.0954283499999997</v>
      </c>
      <c r="D2354">
        <f t="shared" si="186"/>
        <v>2352</v>
      </c>
      <c r="E2354" s="4">
        <f t="shared" si="182"/>
        <v>3.8218712142391201E-3</v>
      </c>
      <c r="F2354">
        <f t="shared" si="183"/>
        <v>-2.4177239514745281</v>
      </c>
      <c r="G2354">
        <f t="shared" si="184"/>
        <v>0.71707317073170729</v>
      </c>
      <c r="N2354" s="5">
        <v>38437</v>
      </c>
      <c r="O2354">
        <v>9.2495833333333319</v>
      </c>
      <c r="P2354" s="10">
        <f t="shared" si="185"/>
        <v>4.7583556499999995</v>
      </c>
      <c r="Q2354">
        <v>6.0170833333333329</v>
      </c>
      <c r="R2354" s="10">
        <f t="shared" si="185"/>
        <v>3.0954283499999997</v>
      </c>
      <c r="S2354">
        <v>3.8218712142391201E-3</v>
      </c>
      <c r="T2354">
        <v>-2.4177239514745281</v>
      </c>
    </row>
    <row r="2355" spans="1:20" x14ac:dyDescent="0.25">
      <c r="A2355" s="8">
        <v>37278</v>
      </c>
      <c r="B2355" s="7">
        <v>3.9126517043478271</v>
      </c>
      <c r="C2355" s="7">
        <v>3.0953631130434789</v>
      </c>
      <c r="D2355">
        <f t="shared" si="186"/>
        <v>2353</v>
      </c>
      <c r="E2355" s="4">
        <f t="shared" si="182"/>
        <v>3.8202469595794348E-3</v>
      </c>
      <c r="F2355">
        <f t="shared" si="183"/>
        <v>-2.4179085612464482</v>
      </c>
      <c r="G2355">
        <f t="shared" si="184"/>
        <v>0.71737804878048783</v>
      </c>
      <c r="N2355" s="5">
        <v>37278</v>
      </c>
      <c r="O2355">
        <v>7.6056521739130449</v>
      </c>
      <c r="P2355" s="10">
        <f t="shared" si="185"/>
        <v>3.9126517043478271</v>
      </c>
      <c r="Q2355">
        <v>6.0169565217391314</v>
      </c>
      <c r="R2355" s="10">
        <f t="shared" si="185"/>
        <v>3.0953631130434789</v>
      </c>
      <c r="S2355">
        <v>3.8202469595794348E-3</v>
      </c>
      <c r="T2355">
        <v>-2.4179085612464482</v>
      </c>
    </row>
    <row r="2356" spans="1:20" x14ac:dyDescent="0.25">
      <c r="A2356" s="8">
        <v>36738</v>
      </c>
      <c r="B2356" s="7">
        <v>6.1788530999999995</v>
      </c>
      <c r="C2356" s="7">
        <v>3.0877117500000004</v>
      </c>
      <c r="D2356">
        <f t="shared" si="186"/>
        <v>2354</v>
      </c>
      <c r="E2356" s="4">
        <f t="shared" si="182"/>
        <v>3.8186240849152129E-3</v>
      </c>
      <c r="F2356">
        <f t="shared" si="183"/>
        <v>-2.418093092577843</v>
      </c>
      <c r="G2356">
        <f t="shared" si="184"/>
        <v>0.71768292682926826</v>
      </c>
      <c r="N2356" s="5">
        <v>36738</v>
      </c>
      <c r="O2356">
        <v>12.010833333333332</v>
      </c>
      <c r="P2356" s="10">
        <f t="shared" si="185"/>
        <v>6.1788530999999995</v>
      </c>
      <c r="Q2356">
        <v>6.0020833333333341</v>
      </c>
      <c r="R2356" s="10">
        <f t="shared" si="185"/>
        <v>3.0877117500000004</v>
      </c>
      <c r="S2356">
        <v>3.8186240849152129E-3</v>
      </c>
      <c r="T2356">
        <v>-2.418093092577843</v>
      </c>
    </row>
    <row r="2357" spans="1:20" x14ac:dyDescent="0.25">
      <c r="A2357" s="8">
        <v>37347</v>
      </c>
      <c r="B2357" s="7">
        <v>4.3916028000000003</v>
      </c>
      <c r="C2357" s="7">
        <v>3.0874974000000006</v>
      </c>
      <c r="D2357">
        <f t="shared" si="186"/>
        <v>2355</v>
      </c>
      <c r="E2357" s="4">
        <f t="shared" si="182"/>
        <v>3.817002588488497E-3</v>
      </c>
      <c r="F2357">
        <f t="shared" si="183"/>
        <v>-2.418277545535342</v>
      </c>
      <c r="G2357">
        <f t="shared" si="184"/>
        <v>0.71798780487804881</v>
      </c>
      <c r="N2357" s="5">
        <v>37347</v>
      </c>
      <c r="O2357">
        <v>8.5366666666666671</v>
      </c>
      <c r="P2357" s="10">
        <f t="shared" si="185"/>
        <v>4.3916028000000003</v>
      </c>
      <c r="Q2357">
        <v>6.0016666666666678</v>
      </c>
      <c r="R2357" s="10">
        <f t="shared" si="185"/>
        <v>3.0874974000000006</v>
      </c>
      <c r="S2357">
        <v>3.817002588488497E-3</v>
      </c>
      <c r="T2357">
        <v>-2.418277545535342</v>
      </c>
    </row>
    <row r="2358" spans="1:20" x14ac:dyDescent="0.25">
      <c r="A2358" s="8">
        <v>35984</v>
      </c>
      <c r="B2358" s="7">
        <v>3.7708451999999997</v>
      </c>
      <c r="C2358" s="7">
        <v>3.0874973999999997</v>
      </c>
      <c r="D2358">
        <f t="shared" si="186"/>
        <v>2356</v>
      </c>
      <c r="E2358" s="4">
        <f t="shared" si="182"/>
        <v>3.815382468544317E-3</v>
      </c>
      <c r="F2358">
        <f t="shared" si="183"/>
        <v>-2.4184619201854911</v>
      </c>
      <c r="G2358">
        <f t="shared" si="184"/>
        <v>0.71829268292682924</v>
      </c>
      <c r="N2358" s="5">
        <v>35984</v>
      </c>
      <c r="O2358">
        <v>7.3299999999999992</v>
      </c>
      <c r="P2358" s="10">
        <f t="shared" si="185"/>
        <v>3.7708451999999997</v>
      </c>
      <c r="Q2358">
        <v>6.001666666666666</v>
      </c>
      <c r="R2358" s="10">
        <f t="shared" si="185"/>
        <v>3.0874973999999997</v>
      </c>
      <c r="S2358">
        <v>3.815382468544317E-3</v>
      </c>
      <c r="T2358">
        <v>-2.4184619201854911</v>
      </c>
    </row>
    <row r="2359" spans="1:20" x14ac:dyDescent="0.25">
      <c r="A2359" s="8">
        <v>35667</v>
      </c>
      <c r="B2359" s="7">
        <v>4.1916142499999998</v>
      </c>
      <c r="C2359" s="7">
        <v>3.0870687000000001</v>
      </c>
      <c r="D2359">
        <f t="shared" si="186"/>
        <v>2357</v>
      </c>
      <c r="E2359" s="4">
        <f t="shared" si="182"/>
        <v>3.8137637233306792E-3</v>
      </c>
      <c r="F2359">
        <f t="shared" si="183"/>
        <v>-2.4186462165947509</v>
      </c>
      <c r="G2359">
        <f t="shared" si="184"/>
        <v>0.71859756097560978</v>
      </c>
      <c r="N2359" s="5">
        <v>35667</v>
      </c>
      <c r="O2359">
        <v>8.1479166666666654</v>
      </c>
      <c r="P2359" s="10">
        <f t="shared" si="185"/>
        <v>4.1916142499999998</v>
      </c>
      <c r="Q2359">
        <v>6.0008333333333335</v>
      </c>
      <c r="R2359" s="10">
        <f t="shared" si="185"/>
        <v>3.0870687000000001</v>
      </c>
      <c r="S2359">
        <v>3.8137637233306792E-3</v>
      </c>
      <c r="T2359">
        <v>-2.4186462165947509</v>
      </c>
    </row>
    <row r="2360" spans="1:20" x14ac:dyDescent="0.25">
      <c r="A2360" s="8">
        <v>35799</v>
      </c>
      <c r="B2360" s="7">
        <v>3.6456648000000009</v>
      </c>
      <c r="C2360" s="7">
        <v>3.0836390999999996</v>
      </c>
      <c r="D2360">
        <f t="shared" si="186"/>
        <v>2358</v>
      </c>
      <c r="E2360" s="4">
        <f t="shared" si="182"/>
        <v>3.8121463510985623E-3</v>
      </c>
      <c r="F2360">
        <f t="shared" si="183"/>
        <v>-2.4188304348294976</v>
      </c>
      <c r="G2360">
        <f t="shared" si="184"/>
        <v>0.71890243902439022</v>
      </c>
      <c r="N2360" s="5">
        <v>35799</v>
      </c>
      <c r="O2360">
        <v>7.0866666666666687</v>
      </c>
      <c r="P2360" s="10">
        <f t="shared" si="185"/>
        <v>3.6456648000000009</v>
      </c>
      <c r="Q2360">
        <v>5.9941666666666658</v>
      </c>
      <c r="R2360" s="10">
        <f t="shared" si="185"/>
        <v>3.0836390999999996</v>
      </c>
      <c r="S2360">
        <v>3.8121463510985623E-3</v>
      </c>
      <c r="T2360">
        <v>-2.4188304348294976</v>
      </c>
    </row>
    <row r="2361" spans="1:20" x14ac:dyDescent="0.25">
      <c r="A2361" s="8">
        <v>35991</v>
      </c>
      <c r="B2361" s="7">
        <v>4.1918286000000009</v>
      </c>
      <c r="C2361" s="7">
        <v>3.0834247499999998</v>
      </c>
      <c r="D2361">
        <f t="shared" si="186"/>
        <v>2359</v>
      </c>
      <c r="E2361" s="4">
        <f t="shared" si="182"/>
        <v>3.8105303501019122E-3</v>
      </c>
      <c r="F2361">
        <f t="shared" si="183"/>
        <v>-2.4190145749560226</v>
      </c>
      <c r="G2361">
        <f t="shared" si="184"/>
        <v>0.71920731707317076</v>
      </c>
      <c r="N2361" s="5">
        <v>35991</v>
      </c>
      <c r="O2361">
        <v>8.1483333333333352</v>
      </c>
      <c r="P2361" s="10">
        <f t="shared" si="185"/>
        <v>4.1918286000000009</v>
      </c>
      <c r="Q2361">
        <v>5.9937499999999995</v>
      </c>
      <c r="R2361" s="10">
        <f t="shared" si="185"/>
        <v>3.0834247499999998</v>
      </c>
      <c r="S2361">
        <v>3.8105303501019122E-3</v>
      </c>
      <c r="T2361">
        <v>-2.4190145749560226</v>
      </c>
    </row>
    <row r="2362" spans="1:20" x14ac:dyDescent="0.25">
      <c r="A2362" s="8">
        <v>38049</v>
      </c>
      <c r="B2362" s="7">
        <v>3.9873387000000009</v>
      </c>
      <c r="C2362" s="7">
        <v>3.07485075</v>
      </c>
      <c r="D2362">
        <f t="shared" si="186"/>
        <v>2360</v>
      </c>
      <c r="E2362" s="4">
        <f t="shared" si="182"/>
        <v>3.8089157185976319E-3</v>
      </c>
      <c r="F2362">
        <f t="shared" si="183"/>
        <v>-2.4191986370405334</v>
      </c>
      <c r="G2362">
        <f t="shared" si="184"/>
        <v>0.71951219512195119</v>
      </c>
      <c r="N2362" s="5">
        <v>38049</v>
      </c>
      <c r="O2362">
        <v>7.7508333333333352</v>
      </c>
      <c r="P2362" s="10">
        <f t="shared" si="185"/>
        <v>3.9873387000000009</v>
      </c>
      <c r="Q2362">
        <v>5.9770833333333329</v>
      </c>
      <c r="R2362" s="10">
        <f t="shared" si="185"/>
        <v>3.07485075</v>
      </c>
      <c r="S2362">
        <v>3.8089157185976319E-3</v>
      </c>
      <c r="T2362">
        <v>-2.4191986370405334</v>
      </c>
    </row>
    <row r="2363" spans="1:20" x14ac:dyDescent="0.25">
      <c r="A2363" s="8">
        <v>35473</v>
      </c>
      <c r="B2363" s="7">
        <v>3.7161859499999998</v>
      </c>
      <c r="C2363" s="7">
        <v>3.07485075</v>
      </c>
      <c r="D2363">
        <f t="shared" si="186"/>
        <v>2361</v>
      </c>
      <c r="E2363" s="4">
        <f t="shared" si="182"/>
        <v>3.807302454845579E-3</v>
      </c>
      <c r="F2363">
        <f t="shared" si="183"/>
        <v>-2.419382621149154</v>
      </c>
      <c r="G2363">
        <f t="shared" si="184"/>
        <v>0.71981707317073174</v>
      </c>
      <c r="N2363" s="5">
        <v>35473</v>
      </c>
      <c r="O2363">
        <v>7.2237499999999999</v>
      </c>
      <c r="P2363" s="10">
        <f t="shared" si="185"/>
        <v>3.7161859499999998</v>
      </c>
      <c r="Q2363">
        <v>5.9770833333333329</v>
      </c>
      <c r="R2363" s="10">
        <f t="shared" si="185"/>
        <v>3.07485075</v>
      </c>
      <c r="S2363">
        <v>3.807302454845579E-3</v>
      </c>
      <c r="T2363">
        <v>-2.419382621149154</v>
      </c>
    </row>
    <row r="2364" spans="1:20" x14ac:dyDescent="0.25">
      <c r="A2364" s="8">
        <v>36643</v>
      </c>
      <c r="B2364" s="7">
        <v>5.4419177999999997</v>
      </c>
      <c r="C2364" s="7">
        <v>3.0746364000000002</v>
      </c>
      <c r="D2364">
        <f t="shared" si="186"/>
        <v>2362</v>
      </c>
      <c r="E2364" s="4">
        <f t="shared" si="182"/>
        <v>3.8056905571085568E-3</v>
      </c>
      <c r="F2364">
        <f t="shared" si="183"/>
        <v>-2.4195665273479232</v>
      </c>
      <c r="G2364">
        <f t="shared" si="184"/>
        <v>0.72012195121951217</v>
      </c>
      <c r="N2364" s="5">
        <v>36643</v>
      </c>
      <c r="O2364">
        <v>10.578333333333333</v>
      </c>
      <c r="P2364" s="10">
        <f t="shared" si="185"/>
        <v>5.4419177999999997</v>
      </c>
      <c r="Q2364">
        <v>5.9766666666666666</v>
      </c>
      <c r="R2364" s="10">
        <f t="shared" si="185"/>
        <v>3.0746364000000002</v>
      </c>
      <c r="S2364">
        <v>3.8056905571085568E-3</v>
      </c>
      <c r="T2364">
        <v>-2.4195665273479232</v>
      </c>
    </row>
    <row r="2365" spans="1:20" x14ac:dyDescent="0.25">
      <c r="A2365" s="8">
        <v>37216</v>
      </c>
      <c r="B2365" s="7">
        <v>4.4666252999999996</v>
      </c>
      <c r="C2365" s="7">
        <v>3.0746364000000002</v>
      </c>
      <c r="D2365">
        <f t="shared" si="186"/>
        <v>2363</v>
      </c>
      <c r="E2365" s="4">
        <f t="shared" si="182"/>
        <v>3.8040800236523111E-3</v>
      </c>
      <c r="F2365">
        <f t="shared" si="183"/>
        <v>-2.4197503557027962</v>
      </c>
      <c r="G2365">
        <f t="shared" si="184"/>
        <v>0.72042682926829271</v>
      </c>
      <c r="N2365" s="5">
        <v>37216</v>
      </c>
      <c r="O2365">
        <v>8.6824999999999992</v>
      </c>
      <c r="P2365" s="10">
        <f t="shared" si="185"/>
        <v>4.4666252999999996</v>
      </c>
      <c r="Q2365">
        <v>5.9766666666666666</v>
      </c>
      <c r="R2365" s="10">
        <f t="shared" si="185"/>
        <v>3.0746364000000002</v>
      </c>
      <c r="S2365">
        <v>3.8040800236523111E-3</v>
      </c>
      <c r="T2365">
        <v>-2.4197503557027962</v>
      </c>
    </row>
    <row r="2366" spans="1:20" x14ac:dyDescent="0.25">
      <c r="A2366" s="5">
        <v>38683</v>
      </c>
      <c r="B2366">
        <v>3.82893405</v>
      </c>
      <c r="C2366">
        <v>3.0703494</v>
      </c>
      <c r="D2366">
        <f t="shared" si="186"/>
        <v>2364</v>
      </c>
      <c r="E2366" s="4">
        <f t="shared" si="182"/>
        <v>3.8024708527455205E-3</v>
      </c>
      <c r="F2366">
        <f t="shared" si="183"/>
        <v>-2.4199341062796447</v>
      </c>
      <c r="G2366">
        <f t="shared" si="184"/>
        <v>0.72073170731707314</v>
      </c>
      <c r="N2366" s="5">
        <v>38683</v>
      </c>
      <c r="O2366">
        <v>7.4429166666666662</v>
      </c>
      <c r="P2366" s="10">
        <f t="shared" si="185"/>
        <v>3.82893405</v>
      </c>
      <c r="Q2366">
        <v>5.9683333333333328</v>
      </c>
      <c r="R2366" s="10">
        <f t="shared" si="185"/>
        <v>3.0703494</v>
      </c>
      <c r="S2366">
        <v>3.8024708527455205E-3</v>
      </c>
      <c r="T2366">
        <v>-2.4199341062796447</v>
      </c>
    </row>
    <row r="2367" spans="1:20" x14ac:dyDescent="0.25">
      <c r="A2367" s="8">
        <v>35610</v>
      </c>
      <c r="B2367" s="7">
        <v>4.1748949499999997</v>
      </c>
      <c r="C2367" s="7">
        <v>3.0671341499999993</v>
      </c>
      <c r="D2367">
        <f t="shared" si="186"/>
        <v>2365</v>
      </c>
      <c r="E2367" s="4">
        <f t="shared" si="182"/>
        <v>3.800863042659793E-3</v>
      </c>
      <c r="F2367">
        <f t="shared" si="183"/>
        <v>-2.4201177791442574</v>
      </c>
      <c r="G2367">
        <f t="shared" si="184"/>
        <v>0.72103658536585369</v>
      </c>
      <c r="N2367" s="5">
        <v>35610</v>
      </c>
      <c r="O2367">
        <v>8.1154166666666665</v>
      </c>
      <c r="P2367" s="10">
        <f t="shared" si="185"/>
        <v>4.1748949499999997</v>
      </c>
      <c r="Q2367">
        <v>5.9620833333333323</v>
      </c>
      <c r="R2367" s="10">
        <f t="shared" si="185"/>
        <v>3.0671341499999993</v>
      </c>
      <c r="S2367">
        <v>3.800863042659793E-3</v>
      </c>
      <c r="T2367">
        <v>-2.4201177791442574</v>
      </c>
    </row>
    <row r="2368" spans="1:20" x14ac:dyDescent="0.25">
      <c r="A2368" s="5">
        <v>38522</v>
      </c>
      <c r="B2368">
        <v>4.5538657500000008</v>
      </c>
      <c r="C2368">
        <v>3.0669198</v>
      </c>
      <c r="D2368">
        <f t="shared" si="186"/>
        <v>2366</v>
      </c>
      <c r="E2368" s="4">
        <f t="shared" si="182"/>
        <v>3.7992565916696581E-3</v>
      </c>
      <c r="F2368">
        <f t="shared" si="183"/>
        <v>-2.4203013743623387</v>
      </c>
      <c r="G2368">
        <f t="shared" si="184"/>
        <v>0.72134146341463412</v>
      </c>
      <c r="N2368" s="5">
        <v>38522</v>
      </c>
      <c r="O2368">
        <v>8.8520833333333346</v>
      </c>
      <c r="P2368" s="10">
        <f t="shared" si="185"/>
        <v>4.5538657500000008</v>
      </c>
      <c r="Q2368">
        <v>5.9616666666666669</v>
      </c>
      <c r="R2368" s="10">
        <f t="shared" si="185"/>
        <v>3.0669198</v>
      </c>
      <c r="S2368">
        <v>3.7992565916696581E-3</v>
      </c>
      <c r="T2368">
        <v>-2.4203013743623387</v>
      </c>
    </row>
    <row r="2369" spans="1:20" x14ac:dyDescent="0.25">
      <c r="A2369" s="8">
        <v>35950</v>
      </c>
      <c r="B2369" s="7">
        <v>4.4038207500000004</v>
      </c>
      <c r="C2369" s="7">
        <v>3.0669198</v>
      </c>
      <c r="D2369">
        <f t="shared" si="186"/>
        <v>2367</v>
      </c>
      <c r="E2369" s="4">
        <f t="shared" si="182"/>
        <v>3.7976514980525605E-3</v>
      </c>
      <c r="F2369">
        <f t="shared" si="183"/>
        <v>-2.4204848919995099</v>
      </c>
      <c r="G2369">
        <f t="shared" si="184"/>
        <v>0.72164634146341466</v>
      </c>
      <c r="N2369" s="5">
        <v>35950</v>
      </c>
      <c r="O2369">
        <v>8.5604166666666668</v>
      </c>
      <c r="P2369" s="10">
        <f t="shared" si="185"/>
        <v>4.4038207500000004</v>
      </c>
      <c r="Q2369">
        <v>5.9616666666666669</v>
      </c>
      <c r="R2369" s="10">
        <f t="shared" si="185"/>
        <v>3.0669198</v>
      </c>
      <c r="S2369">
        <v>3.7976514980525605E-3</v>
      </c>
      <c r="T2369">
        <v>-2.4204848919995099</v>
      </c>
    </row>
    <row r="2370" spans="1:20" x14ac:dyDescent="0.25">
      <c r="A2370" s="8">
        <v>37458</v>
      </c>
      <c r="B2370" s="7">
        <v>4.4917042499999988</v>
      </c>
      <c r="C2370" s="7">
        <v>3.0662767499999997</v>
      </c>
      <c r="D2370">
        <f t="shared" si="186"/>
        <v>2368</v>
      </c>
      <c r="E2370" s="4">
        <f t="shared" si="182"/>
        <v>3.7960477600888559E-3</v>
      </c>
      <c r="F2370">
        <f t="shared" si="183"/>
        <v>-2.4206683321213092</v>
      </c>
      <c r="G2370">
        <f t="shared" si="184"/>
        <v>0.7219512195121951</v>
      </c>
      <c r="N2370" s="5">
        <v>37458</v>
      </c>
      <c r="O2370">
        <v>8.7312499999999975</v>
      </c>
      <c r="P2370" s="10">
        <f t="shared" si="185"/>
        <v>4.4917042499999988</v>
      </c>
      <c r="Q2370">
        <v>5.9604166666666663</v>
      </c>
      <c r="R2370" s="10">
        <f t="shared" si="185"/>
        <v>3.0662767499999997</v>
      </c>
      <c r="S2370">
        <v>3.7960477600888559E-3</v>
      </c>
      <c r="T2370">
        <v>-2.4206683321213092</v>
      </c>
    </row>
    <row r="2371" spans="1:20" x14ac:dyDescent="0.25">
      <c r="A2371" s="8">
        <v>37173</v>
      </c>
      <c r="B2371" s="7">
        <v>4.4331866999999994</v>
      </c>
      <c r="C2371" s="7">
        <v>3.0662767499999997</v>
      </c>
      <c r="D2371">
        <f t="shared" si="186"/>
        <v>2369</v>
      </c>
      <c r="E2371" s="4">
        <f t="shared" ref="E2371:E2434" si="187">(D$1+1)/D2371/365</f>
        <v>3.7944453760618024E-3</v>
      </c>
      <c r="F2371">
        <f t="shared" ref="F2371:F2434" si="188">LOG(E2371)</f>
        <v>-2.4208516947931922</v>
      </c>
      <c r="G2371">
        <f t="shared" ref="G2371:G2434" si="189">D2371/D$1</f>
        <v>0.72225609756097564</v>
      </c>
      <c r="N2371" s="5">
        <v>37173</v>
      </c>
      <c r="O2371">
        <v>8.6174999999999979</v>
      </c>
      <c r="P2371" s="10">
        <f t="shared" si="185"/>
        <v>4.4331866999999994</v>
      </c>
      <c r="Q2371">
        <v>5.9604166666666663</v>
      </c>
      <c r="R2371" s="10">
        <f t="shared" si="185"/>
        <v>3.0662767499999997</v>
      </c>
      <c r="S2371">
        <v>3.7944453760618024E-3</v>
      </c>
      <c r="T2371">
        <v>-2.4208516947931922</v>
      </c>
    </row>
    <row r="2372" spans="1:20" x14ac:dyDescent="0.25">
      <c r="A2372" s="8">
        <v>37579</v>
      </c>
      <c r="B2372" s="7">
        <v>3.8169211304347828</v>
      </c>
      <c r="C2372" s="7">
        <v>3.0653913913043476</v>
      </c>
      <c r="D2372">
        <f t="shared" si="186"/>
        <v>2370</v>
      </c>
      <c r="E2372" s="4">
        <f t="shared" si="187"/>
        <v>3.792844344257557E-3</v>
      </c>
      <c r="F2372">
        <f t="shared" si="188"/>
        <v>-2.4210349800805311</v>
      </c>
      <c r="G2372">
        <f t="shared" si="189"/>
        <v>0.72256097560975607</v>
      </c>
      <c r="N2372" s="5">
        <v>37579</v>
      </c>
      <c r="O2372">
        <v>7.4195652173913045</v>
      </c>
      <c r="P2372" s="10">
        <f t="shared" ref="P2372:R2435" si="190">O2372*0.51444</f>
        <v>3.8169211304347828</v>
      </c>
      <c r="Q2372">
        <v>5.9586956521739127</v>
      </c>
      <c r="R2372" s="10">
        <f t="shared" si="190"/>
        <v>3.0653913913043476</v>
      </c>
      <c r="S2372">
        <v>3.792844344257557E-3</v>
      </c>
      <c r="T2372">
        <v>-2.4210349800805311</v>
      </c>
    </row>
    <row r="2373" spans="1:20" x14ac:dyDescent="0.25">
      <c r="A2373" s="8">
        <v>36825</v>
      </c>
      <c r="B2373" s="7">
        <v>4.5834460499999992</v>
      </c>
      <c r="C2373" s="7">
        <v>3.0626327999999998</v>
      </c>
      <c r="D2373">
        <f t="shared" ref="D2373:D2436" si="191">D2372+1</f>
        <v>2371</v>
      </c>
      <c r="E2373" s="4">
        <f t="shared" si="187"/>
        <v>3.7912446629651667E-3</v>
      </c>
      <c r="F2373">
        <f t="shared" si="188"/>
        <v>-2.421218188048615</v>
      </c>
      <c r="G2373">
        <f t="shared" si="189"/>
        <v>0.72286585365853662</v>
      </c>
      <c r="N2373" s="5">
        <v>36825</v>
      </c>
      <c r="O2373">
        <v>8.9095833333333321</v>
      </c>
      <c r="P2373" s="10">
        <f t="shared" si="190"/>
        <v>4.5834460499999992</v>
      </c>
      <c r="Q2373">
        <v>5.9533333333333331</v>
      </c>
      <c r="R2373" s="10">
        <f t="shared" si="190"/>
        <v>3.0626327999999998</v>
      </c>
      <c r="S2373">
        <v>3.7912446629651667E-3</v>
      </c>
      <c r="T2373">
        <v>-2.421218188048615</v>
      </c>
    </row>
    <row r="2374" spans="1:20" x14ac:dyDescent="0.25">
      <c r="A2374" s="8">
        <v>38285</v>
      </c>
      <c r="B2374" s="7">
        <v>4.0625755499999991</v>
      </c>
      <c r="C2374" s="7">
        <v>3.0626327999999998</v>
      </c>
      <c r="D2374">
        <f t="shared" si="191"/>
        <v>2372</v>
      </c>
      <c r="E2374" s="4">
        <f t="shared" si="187"/>
        <v>3.7896463304765648E-3</v>
      </c>
      <c r="F2374">
        <f t="shared" si="188"/>
        <v>-2.4214013187626522</v>
      </c>
      <c r="G2374">
        <f t="shared" si="189"/>
        <v>0.72317073170731705</v>
      </c>
      <c r="N2374" s="5">
        <v>38285</v>
      </c>
      <c r="O2374">
        <v>7.8970833333333319</v>
      </c>
      <c r="P2374" s="10">
        <f t="shared" si="190"/>
        <v>4.0625755499999991</v>
      </c>
      <c r="Q2374">
        <v>5.9533333333333331</v>
      </c>
      <c r="R2374" s="10">
        <f t="shared" si="190"/>
        <v>3.0626327999999998</v>
      </c>
      <c r="S2374">
        <v>3.7896463304765648E-3</v>
      </c>
      <c r="T2374">
        <v>-2.4214013187626522</v>
      </c>
    </row>
    <row r="2375" spans="1:20" x14ac:dyDescent="0.25">
      <c r="A2375" s="8">
        <v>36871</v>
      </c>
      <c r="B2375" s="7">
        <v>5.0047996909090902</v>
      </c>
      <c r="C2375" s="7">
        <v>3.0590473090909089</v>
      </c>
      <c r="D2375">
        <f t="shared" si="191"/>
        <v>2373</v>
      </c>
      <c r="E2375" s="4">
        <f t="shared" si="187"/>
        <v>3.7880493450865617E-3</v>
      </c>
      <c r="F2375">
        <f t="shared" si="188"/>
        <v>-2.4215843722877661</v>
      </c>
      <c r="G2375">
        <f t="shared" si="189"/>
        <v>0.72347560975609759</v>
      </c>
      <c r="N2375" s="5">
        <v>36871</v>
      </c>
      <c r="O2375">
        <v>9.7286363636363618</v>
      </c>
      <c r="P2375" s="10">
        <f t="shared" si="190"/>
        <v>5.0047996909090902</v>
      </c>
      <c r="Q2375">
        <v>5.9463636363636363</v>
      </c>
      <c r="R2375" s="10">
        <f t="shared" si="190"/>
        <v>3.0590473090909089</v>
      </c>
      <c r="S2375">
        <v>3.7880493450865617E-3</v>
      </c>
      <c r="T2375">
        <v>-2.4215843722877661</v>
      </c>
    </row>
    <row r="2376" spans="1:20" x14ac:dyDescent="0.25">
      <c r="A2376" s="8">
        <v>37714</v>
      </c>
      <c r="B2376" s="7">
        <v>4.0585028999999997</v>
      </c>
      <c r="C2376" s="7">
        <v>3.0583458000000001</v>
      </c>
      <c r="D2376">
        <f t="shared" si="191"/>
        <v>2374</v>
      </c>
      <c r="E2376" s="4">
        <f t="shared" si="187"/>
        <v>3.7864537050928434E-3</v>
      </c>
      <c r="F2376">
        <f t="shared" si="188"/>
        <v>-2.4217673486889995</v>
      </c>
      <c r="G2376">
        <f t="shared" si="189"/>
        <v>0.72378048780487803</v>
      </c>
      <c r="N2376" s="5">
        <v>37714</v>
      </c>
      <c r="O2376">
        <v>7.8891666666666653</v>
      </c>
      <c r="P2376" s="10">
        <f t="shared" si="190"/>
        <v>4.0585028999999997</v>
      </c>
      <c r="Q2376">
        <v>5.9450000000000003</v>
      </c>
      <c r="R2376" s="10">
        <f t="shared" si="190"/>
        <v>3.0583458000000001</v>
      </c>
      <c r="S2376">
        <v>3.7864537050928434E-3</v>
      </c>
      <c r="T2376">
        <v>-2.4217673486889995</v>
      </c>
    </row>
    <row r="2377" spans="1:20" x14ac:dyDescent="0.25">
      <c r="A2377" s="8">
        <v>37476</v>
      </c>
      <c r="B2377" s="7">
        <v>4.2822453272727286</v>
      </c>
      <c r="C2377" s="7">
        <v>3.0550720909090905</v>
      </c>
      <c r="D2377">
        <f t="shared" si="191"/>
        <v>2375</v>
      </c>
      <c r="E2377" s="4">
        <f t="shared" si="187"/>
        <v>3.7848594087959626E-3</v>
      </c>
      <c r="F2377">
        <f t="shared" si="188"/>
        <v>-2.4219502480313122</v>
      </c>
      <c r="G2377">
        <f t="shared" si="189"/>
        <v>0.72408536585365857</v>
      </c>
      <c r="N2377" s="5">
        <v>37476</v>
      </c>
      <c r="O2377">
        <v>8.324090909090911</v>
      </c>
      <c r="P2377" s="10">
        <f t="shared" si="190"/>
        <v>4.2822453272727286</v>
      </c>
      <c r="Q2377">
        <v>5.9386363636363626</v>
      </c>
      <c r="R2377" s="10">
        <f t="shared" si="190"/>
        <v>3.0550720909090905</v>
      </c>
      <c r="S2377">
        <v>3.7848594087959626E-3</v>
      </c>
      <c r="T2377">
        <v>-2.4219502480313122</v>
      </c>
    </row>
    <row r="2378" spans="1:20" x14ac:dyDescent="0.25">
      <c r="A2378" s="8">
        <v>38174</v>
      </c>
      <c r="B2378" s="7">
        <v>3.9251772000000011</v>
      </c>
      <c r="C2378" s="7">
        <v>3.0540587999999991</v>
      </c>
      <c r="D2378">
        <f t="shared" si="191"/>
        <v>2376</v>
      </c>
      <c r="E2378" s="4">
        <f t="shared" si="187"/>
        <v>3.7832664544993309E-3</v>
      </c>
      <c r="F2378">
        <f t="shared" si="188"/>
        <v>-2.4221330703795831</v>
      </c>
      <c r="G2378">
        <f t="shared" si="189"/>
        <v>0.724390243902439</v>
      </c>
      <c r="N2378" s="5">
        <v>38174</v>
      </c>
      <c r="O2378">
        <v>7.6300000000000017</v>
      </c>
      <c r="P2378" s="10">
        <f t="shared" si="190"/>
        <v>3.9251772000000011</v>
      </c>
      <c r="Q2378">
        <v>5.9366666666666648</v>
      </c>
      <c r="R2378" s="10">
        <f t="shared" si="190"/>
        <v>3.0540587999999991</v>
      </c>
      <c r="S2378">
        <v>3.7832664544993309E-3</v>
      </c>
      <c r="T2378">
        <v>-2.4221330703795831</v>
      </c>
    </row>
    <row r="2379" spans="1:20" x14ac:dyDescent="0.25">
      <c r="A2379" s="8">
        <v>38127</v>
      </c>
      <c r="B2379" s="7">
        <v>4.2915013500000008</v>
      </c>
      <c r="C2379" s="7">
        <v>3.0499861500000001</v>
      </c>
      <c r="D2379">
        <f t="shared" si="191"/>
        <v>2377</v>
      </c>
      <c r="E2379" s="4">
        <f t="shared" si="187"/>
        <v>3.7816748405092178E-3</v>
      </c>
      <c r="F2379">
        <f t="shared" si="188"/>
        <v>-2.4223158157986071</v>
      </c>
      <c r="G2379">
        <f t="shared" si="189"/>
        <v>0.72469512195121955</v>
      </c>
      <c r="N2379" s="5">
        <v>38127</v>
      </c>
      <c r="O2379">
        <v>8.3420833333333348</v>
      </c>
      <c r="P2379" s="10">
        <f t="shared" si="190"/>
        <v>4.2915013500000008</v>
      </c>
      <c r="Q2379">
        <v>5.92875</v>
      </c>
      <c r="R2379" s="10">
        <f t="shared" si="190"/>
        <v>3.0499861500000001</v>
      </c>
      <c r="S2379">
        <v>3.7816748405092178E-3</v>
      </c>
      <c r="T2379">
        <v>-2.4223158157986071</v>
      </c>
    </row>
    <row r="2380" spans="1:20" x14ac:dyDescent="0.25">
      <c r="A2380" s="5">
        <v>38659</v>
      </c>
      <c r="B2380">
        <v>3.6036522</v>
      </c>
      <c r="C2380">
        <v>3.0459134999999993</v>
      </c>
      <c r="D2380">
        <f t="shared" si="191"/>
        <v>2378</v>
      </c>
      <c r="E2380" s="4">
        <f t="shared" si="187"/>
        <v>3.7800845651347397E-3</v>
      </c>
      <c r="F2380">
        <f t="shared" si="188"/>
        <v>-2.4224984843530999</v>
      </c>
      <c r="G2380">
        <f t="shared" si="189"/>
        <v>0.72499999999999998</v>
      </c>
      <c r="N2380" s="5">
        <v>38659</v>
      </c>
      <c r="O2380">
        <v>7.0049999999999999</v>
      </c>
      <c r="P2380" s="10">
        <f t="shared" si="190"/>
        <v>3.6036522</v>
      </c>
      <c r="Q2380">
        <v>5.9208333333333316</v>
      </c>
      <c r="R2380" s="10">
        <f t="shared" si="190"/>
        <v>3.0459134999999993</v>
      </c>
      <c r="S2380">
        <v>3.7800845651347397E-3</v>
      </c>
      <c r="T2380">
        <v>-2.4224984843530999</v>
      </c>
    </row>
    <row r="2381" spans="1:20" x14ac:dyDescent="0.25">
      <c r="A2381" s="8">
        <v>35952</v>
      </c>
      <c r="B2381" s="7">
        <v>4.3997481000000001</v>
      </c>
      <c r="C2381" s="7">
        <v>3.0418408500000003</v>
      </c>
      <c r="D2381">
        <f t="shared" si="191"/>
        <v>2379</v>
      </c>
      <c r="E2381" s="4">
        <f t="shared" si="187"/>
        <v>3.7784956266878563E-3</v>
      </c>
      <c r="F2381">
        <f t="shared" si="188"/>
        <v>-2.4226810761076933</v>
      </c>
      <c r="G2381">
        <f t="shared" si="189"/>
        <v>0.72530487804878052</v>
      </c>
      <c r="N2381" s="5">
        <v>35952</v>
      </c>
      <c r="O2381">
        <v>8.5525000000000002</v>
      </c>
      <c r="P2381" s="10">
        <f t="shared" si="190"/>
        <v>4.3997481000000001</v>
      </c>
      <c r="Q2381">
        <v>5.9129166666666668</v>
      </c>
      <c r="R2381" s="10">
        <f t="shared" si="190"/>
        <v>3.0418408500000003</v>
      </c>
      <c r="S2381">
        <v>3.7784956266878563E-3</v>
      </c>
      <c r="T2381">
        <v>-2.4226810761076933</v>
      </c>
    </row>
    <row r="2382" spans="1:20" x14ac:dyDescent="0.25">
      <c r="A2382" s="5">
        <v>38704</v>
      </c>
      <c r="B2382">
        <v>4.2205515000000018</v>
      </c>
      <c r="C2382">
        <v>3.0411977999999995</v>
      </c>
      <c r="D2382">
        <f t="shared" si="191"/>
        <v>2380</v>
      </c>
      <c r="E2382" s="4">
        <f t="shared" si="187"/>
        <v>3.7769080234833661E-3</v>
      </c>
      <c r="F2382">
        <f t="shared" si="188"/>
        <v>-2.4228635911269389</v>
      </c>
      <c r="G2382">
        <f t="shared" si="189"/>
        <v>0.72560975609756095</v>
      </c>
      <c r="N2382" s="5">
        <v>38704</v>
      </c>
      <c r="O2382">
        <v>8.2041666666666693</v>
      </c>
      <c r="P2382" s="10">
        <f t="shared" si="190"/>
        <v>4.2205515000000018</v>
      </c>
      <c r="Q2382">
        <v>5.9116666666666653</v>
      </c>
      <c r="R2382" s="10">
        <f t="shared" si="190"/>
        <v>3.0411977999999995</v>
      </c>
      <c r="S2382">
        <v>3.7769080234833661E-3</v>
      </c>
      <c r="T2382">
        <v>-2.4228635911269389</v>
      </c>
    </row>
    <row r="2383" spans="1:20" x14ac:dyDescent="0.25">
      <c r="A2383" s="5">
        <v>38559</v>
      </c>
      <c r="B2383">
        <v>3.9084579000000002</v>
      </c>
      <c r="C2383">
        <v>3.0411977999999995</v>
      </c>
      <c r="D2383">
        <f t="shared" si="191"/>
        <v>2381</v>
      </c>
      <c r="E2383" s="4">
        <f t="shared" si="187"/>
        <v>3.7753217538388957E-3</v>
      </c>
      <c r="F2383">
        <f t="shared" si="188"/>
        <v>-2.4230460294753069</v>
      </c>
      <c r="G2383">
        <f t="shared" si="189"/>
        <v>0.7259146341463415</v>
      </c>
      <c r="N2383" s="5">
        <v>38559</v>
      </c>
      <c r="O2383">
        <v>7.5975000000000001</v>
      </c>
      <c r="P2383" s="10">
        <f t="shared" si="190"/>
        <v>3.9084579000000002</v>
      </c>
      <c r="Q2383">
        <v>5.9116666666666653</v>
      </c>
      <c r="R2383" s="10">
        <f t="shared" si="190"/>
        <v>3.0411977999999995</v>
      </c>
      <c r="S2383">
        <v>3.7753217538388957E-3</v>
      </c>
      <c r="T2383">
        <v>-2.4230460294753069</v>
      </c>
    </row>
    <row r="2384" spans="1:20" x14ac:dyDescent="0.25">
      <c r="A2384" s="8">
        <v>37519</v>
      </c>
      <c r="B2384" s="7">
        <v>3.6617410499999998</v>
      </c>
      <c r="C2384" s="7">
        <v>3.0328381499999995</v>
      </c>
      <c r="D2384">
        <f t="shared" si="191"/>
        <v>2382</v>
      </c>
      <c r="E2384" s="4">
        <f t="shared" si="187"/>
        <v>3.7737368160748997E-3</v>
      </c>
      <c r="F2384">
        <f t="shared" si="188"/>
        <v>-2.4232283912171857</v>
      </c>
      <c r="G2384">
        <f t="shared" si="189"/>
        <v>0.72621951219512193</v>
      </c>
      <c r="N2384" s="5">
        <v>37519</v>
      </c>
      <c r="O2384">
        <v>7.117916666666666</v>
      </c>
      <c r="P2384" s="10">
        <f t="shared" si="190"/>
        <v>3.6617410499999998</v>
      </c>
      <c r="Q2384">
        <v>5.8954166666666659</v>
      </c>
      <c r="R2384" s="10">
        <f t="shared" si="190"/>
        <v>3.0328381499999995</v>
      </c>
      <c r="S2384">
        <v>3.7737368160748997E-3</v>
      </c>
      <c r="T2384">
        <v>-2.4232283912171857</v>
      </c>
    </row>
    <row r="2385" spans="1:20" x14ac:dyDescent="0.25">
      <c r="A2385" s="8">
        <v>36958</v>
      </c>
      <c r="B2385" s="7">
        <v>3.8999025391304345</v>
      </c>
      <c r="C2385" s="7">
        <v>3.0300515999999997</v>
      </c>
      <c r="D2385">
        <f t="shared" si="191"/>
        <v>2383</v>
      </c>
      <c r="E2385" s="4">
        <f t="shared" si="187"/>
        <v>3.7721532085146503E-3</v>
      </c>
      <c r="F2385">
        <f t="shared" si="188"/>
        <v>-2.423410676416883</v>
      </c>
      <c r="G2385">
        <f t="shared" si="189"/>
        <v>0.72652439024390247</v>
      </c>
      <c r="N2385" s="5">
        <v>36958</v>
      </c>
      <c r="O2385">
        <v>7.580869565217391</v>
      </c>
      <c r="P2385" s="10">
        <f t="shared" si="190"/>
        <v>3.8999025391304345</v>
      </c>
      <c r="Q2385">
        <v>5.89</v>
      </c>
      <c r="R2385" s="10">
        <f t="shared" si="190"/>
        <v>3.0300515999999997</v>
      </c>
      <c r="S2385">
        <v>3.7721532085146503E-3</v>
      </c>
      <c r="T2385">
        <v>-2.423410676416883</v>
      </c>
    </row>
    <row r="2386" spans="1:20" x14ac:dyDescent="0.25">
      <c r="A2386" s="8">
        <v>36869</v>
      </c>
      <c r="B2386" s="7">
        <v>5.5291582500000009</v>
      </c>
      <c r="C2386" s="7">
        <v>3.0294085499999994</v>
      </c>
      <c r="D2386">
        <f t="shared" si="191"/>
        <v>2384</v>
      </c>
      <c r="E2386" s="4">
        <f t="shared" si="187"/>
        <v>3.7705709294842331E-3</v>
      </c>
      <c r="F2386">
        <f t="shared" si="188"/>
        <v>-2.4235928851386257</v>
      </c>
      <c r="G2386">
        <f t="shared" si="189"/>
        <v>0.72682926829268291</v>
      </c>
      <c r="N2386" s="5">
        <v>36869</v>
      </c>
      <c r="O2386">
        <v>10.747916666666669</v>
      </c>
      <c r="P2386" s="10">
        <f t="shared" si="190"/>
        <v>5.5291582500000009</v>
      </c>
      <c r="Q2386">
        <v>5.888749999999999</v>
      </c>
      <c r="R2386" s="10">
        <f t="shared" si="190"/>
        <v>3.0294085499999994</v>
      </c>
      <c r="S2386">
        <v>3.7705709294842331E-3</v>
      </c>
      <c r="T2386">
        <v>-2.4235928851386257</v>
      </c>
    </row>
    <row r="2387" spans="1:20" x14ac:dyDescent="0.25">
      <c r="A2387" s="8">
        <v>36250</v>
      </c>
      <c r="B2387" s="7">
        <v>4.1961155999999997</v>
      </c>
      <c r="C2387" s="7">
        <v>3.0291942000000005</v>
      </c>
      <c r="D2387">
        <f t="shared" si="191"/>
        <v>2385</v>
      </c>
      <c r="E2387" s="4">
        <f t="shared" si="187"/>
        <v>3.7689899773125416E-3</v>
      </c>
      <c r="F2387">
        <f t="shared" si="188"/>
        <v>-2.4237750174465598</v>
      </c>
      <c r="G2387">
        <f t="shared" si="189"/>
        <v>0.72713414634146345</v>
      </c>
      <c r="N2387" s="5">
        <v>36250</v>
      </c>
      <c r="O2387">
        <v>8.1566666666666663</v>
      </c>
      <c r="P2387" s="10">
        <f t="shared" si="190"/>
        <v>4.1961155999999997</v>
      </c>
      <c r="Q2387">
        <v>5.8883333333333345</v>
      </c>
      <c r="R2387" s="10">
        <f t="shared" si="190"/>
        <v>3.0291942000000005</v>
      </c>
      <c r="S2387">
        <v>3.7689899773125416E-3</v>
      </c>
      <c r="T2387">
        <v>-2.4237750174465598</v>
      </c>
    </row>
    <row r="2388" spans="1:20" x14ac:dyDescent="0.25">
      <c r="A2388" s="8">
        <v>36372</v>
      </c>
      <c r="B2388" s="7">
        <v>4.3667382000000003</v>
      </c>
      <c r="C2388" s="7">
        <v>3.0291941999999996</v>
      </c>
      <c r="D2388">
        <f t="shared" si="191"/>
        <v>2386</v>
      </c>
      <c r="E2388" s="4">
        <f t="shared" si="187"/>
        <v>3.7674103503312702E-3</v>
      </c>
      <c r="F2388">
        <f t="shared" si="188"/>
        <v>-2.42395707340475</v>
      </c>
      <c r="G2388">
        <f t="shared" si="189"/>
        <v>0.72743902439024388</v>
      </c>
      <c r="N2388" s="5">
        <v>36372</v>
      </c>
      <c r="O2388">
        <v>8.4883333333333333</v>
      </c>
      <c r="P2388" s="10">
        <f t="shared" si="190"/>
        <v>4.3667382000000003</v>
      </c>
      <c r="Q2388">
        <v>5.8883333333333328</v>
      </c>
      <c r="R2388" s="10">
        <f t="shared" si="190"/>
        <v>3.0291941999999996</v>
      </c>
      <c r="S2388">
        <v>3.7674103503312702E-3</v>
      </c>
      <c r="T2388">
        <v>-2.42395707340475</v>
      </c>
    </row>
    <row r="2389" spans="1:20" x14ac:dyDescent="0.25">
      <c r="A2389" s="8">
        <v>36249</v>
      </c>
      <c r="B2389" s="7">
        <v>4.9744204500000002</v>
      </c>
      <c r="C2389" s="7">
        <v>3.0253358999999995</v>
      </c>
      <c r="D2389">
        <f t="shared" si="191"/>
        <v>2387</v>
      </c>
      <c r="E2389" s="4">
        <f t="shared" si="187"/>
        <v>3.7658320468749104E-3</v>
      </c>
      <c r="F2389">
        <f t="shared" si="188"/>
        <v>-2.4241390530771816</v>
      </c>
      <c r="G2389">
        <f t="shared" si="189"/>
        <v>0.72774390243902443</v>
      </c>
      <c r="N2389" s="5">
        <v>36249</v>
      </c>
      <c r="O2389">
        <v>9.6695833333333336</v>
      </c>
      <c r="P2389" s="10">
        <f t="shared" si="190"/>
        <v>4.9744204500000002</v>
      </c>
      <c r="Q2389">
        <v>5.8808333333333325</v>
      </c>
      <c r="R2389" s="10">
        <f t="shared" si="190"/>
        <v>3.0253358999999995</v>
      </c>
      <c r="S2389">
        <v>3.7658320468749104E-3</v>
      </c>
      <c r="T2389">
        <v>-2.4241390530771816</v>
      </c>
    </row>
    <row r="2390" spans="1:20" x14ac:dyDescent="0.25">
      <c r="A2390" s="8">
        <v>37771</v>
      </c>
      <c r="B2390" s="7">
        <v>3.8248614000000001</v>
      </c>
      <c r="C2390" s="7">
        <v>3.0251215499999997</v>
      </c>
      <c r="D2390">
        <f t="shared" si="191"/>
        <v>2388</v>
      </c>
      <c r="E2390" s="4">
        <f t="shared" si="187"/>
        <v>3.7642550652807415E-3</v>
      </c>
      <c r="F2390">
        <f t="shared" si="188"/>
        <v>-2.4243209565277586</v>
      </c>
      <c r="G2390">
        <f t="shared" si="189"/>
        <v>0.72804878048780486</v>
      </c>
      <c r="N2390" s="5">
        <v>37771</v>
      </c>
      <c r="O2390">
        <v>7.4349999999999996</v>
      </c>
      <c r="P2390" s="10">
        <f t="shared" si="190"/>
        <v>3.8248614000000001</v>
      </c>
      <c r="Q2390">
        <v>5.8804166666666662</v>
      </c>
      <c r="R2390" s="10">
        <f t="shared" si="190"/>
        <v>3.0251215499999997</v>
      </c>
      <c r="S2390">
        <v>3.7642550652807415E-3</v>
      </c>
      <c r="T2390">
        <v>-2.4243209565277586</v>
      </c>
    </row>
    <row r="2391" spans="1:20" x14ac:dyDescent="0.25">
      <c r="A2391" s="8">
        <v>35605</v>
      </c>
      <c r="B2391" s="7">
        <v>3.6921787500000001</v>
      </c>
      <c r="C2391" s="7">
        <v>3.0244784999999998</v>
      </c>
      <c r="D2391">
        <f t="shared" si="191"/>
        <v>2389</v>
      </c>
      <c r="E2391" s="4">
        <f t="shared" si="187"/>
        <v>3.7626794038888283E-3</v>
      </c>
      <c r="F2391">
        <f t="shared" si="188"/>
        <v>-2.424502783820305</v>
      </c>
      <c r="G2391">
        <f t="shared" si="189"/>
        <v>0.7283536585365854</v>
      </c>
      <c r="N2391" s="5">
        <v>35605</v>
      </c>
      <c r="O2391">
        <v>7.177083333333333</v>
      </c>
      <c r="P2391" s="10">
        <f t="shared" si="190"/>
        <v>3.6921787500000001</v>
      </c>
      <c r="Q2391">
        <v>5.8791666666666664</v>
      </c>
      <c r="R2391" s="10">
        <f t="shared" si="190"/>
        <v>3.0244784999999998</v>
      </c>
      <c r="S2391">
        <v>3.7626794038888283E-3</v>
      </c>
      <c r="T2391">
        <v>-2.424502783820305</v>
      </c>
    </row>
    <row r="2392" spans="1:20" x14ac:dyDescent="0.25">
      <c r="A2392" s="8">
        <v>37988</v>
      </c>
      <c r="B2392" s="7">
        <v>3.6000082499999997</v>
      </c>
      <c r="C2392" s="7">
        <v>3.0212632499999996</v>
      </c>
      <c r="D2392">
        <f t="shared" si="191"/>
        <v>2390</v>
      </c>
      <c r="E2392" s="4">
        <f t="shared" si="187"/>
        <v>3.7611050610420129E-3</v>
      </c>
      <c r="F2392">
        <f t="shared" si="188"/>
        <v>-2.4246845350185646</v>
      </c>
      <c r="G2392">
        <f t="shared" si="189"/>
        <v>0.72865853658536583</v>
      </c>
      <c r="N2392" s="5">
        <v>37988</v>
      </c>
      <c r="O2392">
        <v>6.9979166666666659</v>
      </c>
      <c r="P2392" s="10">
        <f t="shared" si="190"/>
        <v>3.6000082499999997</v>
      </c>
      <c r="Q2392">
        <v>5.8729166666666659</v>
      </c>
      <c r="R2392" s="10">
        <f t="shared" si="190"/>
        <v>3.0212632499999996</v>
      </c>
      <c r="S2392">
        <v>3.7611050610420129E-3</v>
      </c>
      <c r="T2392">
        <v>-2.4246845350185646</v>
      </c>
    </row>
    <row r="2393" spans="1:20" x14ac:dyDescent="0.25">
      <c r="A2393" s="8">
        <v>37238</v>
      </c>
      <c r="B2393" s="7">
        <v>3.917928272727274</v>
      </c>
      <c r="C2393" s="7">
        <v>3.0174244363636364</v>
      </c>
      <c r="D2393">
        <f t="shared" si="191"/>
        <v>2391</v>
      </c>
      <c r="E2393" s="4">
        <f t="shared" si="187"/>
        <v>3.7595320350859102E-3</v>
      </c>
      <c r="F2393">
        <f t="shared" si="188"/>
        <v>-2.424866210186202</v>
      </c>
      <c r="G2393">
        <f t="shared" si="189"/>
        <v>0.72896341463414638</v>
      </c>
      <c r="N2393" s="5">
        <v>37238</v>
      </c>
      <c r="O2393">
        <v>7.615909090909093</v>
      </c>
      <c r="P2393" s="10">
        <f t="shared" si="190"/>
        <v>3.917928272727274</v>
      </c>
      <c r="Q2393">
        <v>5.8654545454545453</v>
      </c>
      <c r="R2393" s="10">
        <f t="shared" si="190"/>
        <v>3.0174244363636364</v>
      </c>
      <c r="S2393">
        <v>3.7595320350859102E-3</v>
      </c>
      <c r="T2393">
        <v>-2.424866210186202</v>
      </c>
    </row>
    <row r="2394" spans="1:20" x14ac:dyDescent="0.25">
      <c r="A2394" s="8">
        <v>37490</v>
      </c>
      <c r="B2394" s="7">
        <v>3.9129592499999992</v>
      </c>
      <c r="C2394" s="7">
        <v>3.0165475499999999</v>
      </c>
      <c r="D2394">
        <f t="shared" si="191"/>
        <v>2392</v>
      </c>
      <c r="E2394" s="4">
        <f t="shared" si="187"/>
        <v>3.757960324368901E-3</v>
      </c>
      <c r="F2394">
        <f t="shared" si="188"/>
        <v>-2.4250478093868004</v>
      </c>
      <c r="G2394">
        <f t="shared" si="189"/>
        <v>0.72926829268292681</v>
      </c>
      <c r="N2394" s="5">
        <v>37490</v>
      </c>
      <c r="O2394">
        <v>7.6062499999999984</v>
      </c>
      <c r="P2394" s="10">
        <f t="shared" si="190"/>
        <v>3.9129592499999992</v>
      </c>
      <c r="Q2394">
        <v>5.8637499999999996</v>
      </c>
      <c r="R2394" s="10">
        <f t="shared" si="190"/>
        <v>3.0165475499999999</v>
      </c>
      <c r="S2394">
        <v>3.757960324368901E-3</v>
      </c>
      <c r="T2394">
        <v>-2.4250478093868004</v>
      </c>
    </row>
    <row r="2395" spans="1:20" x14ac:dyDescent="0.25">
      <c r="A2395" s="8">
        <v>37404</v>
      </c>
      <c r="B2395" s="7">
        <v>3.8497260000000004</v>
      </c>
      <c r="C2395" s="7">
        <v>3.0165475499999999</v>
      </c>
      <c r="D2395">
        <f t="shared" si="191"/>
        <v>2393</v>
      </c>
      <c r="E2395" s="4">
        <f t="shared" si="187"/>
        <v>3.7563899272421274E-3</v>
      </c>
      <c r="F2395">
        <f t="shared" si="188"/>
        <v>-2.4252293326838643</v>
      </c>
      <c r="G2395">
        <f t="shared" si="189"/>
        <v>0.72957317073170735</v>
      </c>
      <c r="N2395" s="5">
        <v>37404</v>
      </c>
      <c r="O2395">
        <v>7.4833333333333343</v>
      </c>
      <c r="P2395" s="10">
        <f t="shared" si="190"/>
        <v>3.8497260000000004</v>
      </c>
      <c r="Q2395">
        <v>5.8637499999999996</v>
      </c>
      <c r="R2395" s="10">
        <f t="shared" si="190"/>
        <v>3.0165475499999999</v>
      </c>
      <c r="S2395">
        <v>3.7563899272421274E-3</v>
      </c>
      <c r="T2395">
        <v>-2.4252293326838643</v>
      </c>
    </row>
    <row r="2396" spans="1:20" x14ac:dyDescent="0.25">
      <c r="A2396" s="8">
        <v>36334</v>
      </c>
      <c r="B2396" s="7">
        <v>5.0045658545454552</v>
      </c>
      <c r="C2396" s="7">
        <v>3.0134492181818184</v>
      </c>
      <c r="D2396">
        <f t="shared" si="191"/>
        <v>2394</v>
      </c>
      <c r="E2396" s="4">
        <f t="shared" si="187"/>
        <v>3.7548208420594867E-3</v>
      </c>
      <c r="F2396">
        <f t="shared" si="188"/>
        <v>-2.4254107801408189</v>
      </c>
      <c r="G2396">
        <f t="shared" si="189"/>
        <v>0.72987804878048779</v>
      </c>
      <c r="N2396" s="5">
        <v>36334</v>
      </c>
      <c r="O2396">
        <v>9.7281818181818185</v>
      </c>
      <c r="P2396" s="10">
        <f t="shared" si="190"/>
        <v>5.0045658545454552</v>
      </c>
      <c r="Q2396">
        <v>5.8577272727272733</v>
      </c>
      <c r="R2396" s="10">
        <f t="shared" si="190"/>
        <v>3.0134492181818184</v>
      </c>
      <c r="S2396">
        <v>3.7548208420594867E-3</v>
      </c>
      <c r="T2396">
        <v>-2.4254107801408189</v>
      </c>
    </row>
    <row r="2397" spans="1:20" x14ac:dyDescent="0.25">
      <c r="A2397" s="8">
        <v>38327</v>
      </c>
      <c r="B2397" s="7">
        <v>3.5125534499999986</v>
      </c>
      <c r="C2397" s="7">
        <v>3.0129036</v>
      </c>
      <c r="D2397">
        <f t="shared" si="191"/>
        <v>2395</v>
      </c>
      <c r="E2397" s="4">
        <f t="shared" si="187"/>
        <v>3.7532530671776244E-3</v>
      </c>
      <c r="F2397">
        <f t="shared" si="188"/>
        <v>-2.4255921518210091</v>
      </c>
      <c r="G2397">
        <f t="shared" si="189"/>
        <v>0.73018292682926833</v>
      </c>
      <c r="N2397" s="5">
        <v>38327</v>
      </c>
      <c r="O2397">
        <v>6.8279166666666642</v>
      </c>
      <c r="P2397" s="10">
        <f t="shared" si="190"/>
        <v>3.5125534499999986</v>
      </c>
      <c r="Q2397">
        <v>5.8566666666666665</v>
      </c>
      <c r="R2397" s="10">
        <f t="shared" si="190"/>
        <v>3.0129036</v>
      </c>
      <c r="S2397">
        <v>3.7532530671776244E-3</v>
      </c>
      <c r="T2397">
        <v>-2.4255921518210091</v>
      </c>
    </row>
    <row r="2398" spans="1:20" x14ac:dyDescent="0.25">
      <c r="A2398" s="8">
        <v>37551</v>
      </c>
      <c r="B2398" s="7">
        <v>4.2347358782608691</v>
      </c>
      <c r="C2398" s="7">
        <v>3.0128290434782605</v>
      </c>
      <c r="D2398">
        <f t="shared" si="191"/>
        <v>2396</v>
      </c>
      <c r="E2398" s="4">
        <f t="shared" si="187"/>
        <v>3.751686600955931E-3</v>
      </c>
      <c r="F2398">
        <f t="shared" si="188"/>
        <v>-2.4257734477877007</v>
      </c>
      <c r="G2398">
        <f t="shared" si="189"/>
        <v>0.73048780487804876</v>
      </c>
      <c r="N2398" s="5">
        <v>37551</v>
      </c>
      <c r="O2398">
        <v>8.2317391304347822</v>
      </c>
      <c r="P2398" s="10">
        <f t="shared" si="190"/>
        <v>4.2347358782608691</v>
      </c>
      <c r="Q2398">
        <v>5.8565217391304341</v>
      </c>
      <c r="R2398" s="10">
        <f t="shared" si="190"/>
        <v>3.0128290434782605</v>
      </c>
      <c r="S2398">
        <v>3.751686600955931E-3</v>
      </c>
      <c r="T2398">
        <v>-2.4257734477877007</v>
      </c>
    </row>
    <row r="2399" spans="1:20" x14ac:dyDescent="0.25">
      <c r="A2399" s="8">
        <v>37594</v>
      </c>
      <c r="B2399" s="7">
        <v>4.2436826608695659</v>
      </c>
      <c r="C2399" s="7">
        <v>3.0128290434782601</v>
      </c>
      <c r="D2399">
        <f t="shared" si="191"/>
        <v>2397</v>
      </c>
      <c r="E2399" s="4">
        <f t="shared" si="187"/>
        <v>3.7501214417565336E-3</v>
      </c>
      <c r="F2399">
        <f t="shared" si="188"/>
        <v>-2.4259546681040809</v>
      </c>
      <c r="G2399">
        <f t="shared" si="189"/>
        <v>0.73079268292682931</v>
      </c>
      <c r="N2399" s="5">
        <v>37594</v>
      </c>
      <c r="O2399">
        <v>8.2491304347826091</v>
      </c>
      <c r="P2399" s="10">
        <f t="shared" si="190"/>
        <v>4.2436826608695659</v>
      </c>
      <c r="Q2399">
        <v>5.8565217391304332</v>
      </c>
      <c r="R2399" s="10">
        <f t="shared" si="190"/>
        <v>3.0128290434782601</v>
      </c>
      <c r="S2399">
        <v>3.7501214417565336E-3</v>
      </c>
      <c r="T2399">
        <v>-2.4259546681040809</v>
      </c>
    </row>
    <row r="2400" spans="1:20" x14ac:dyDescent="0.25">
      <c r="A2400" s="8">
        <v>35779</v>
      </c>
      <c r="B2400" s="7">
        <v>4.1082320999999995</v>
      </c>
      <c r="C2400" s="7">
        <v>3.0126892499999998</v>
      </c>
      <c r="D2400">
        <f t="shared" si="191"/>
        <v>2398</v>
      </c>
      <c r="E2400" s="4">
        <f t="shared" si="187"/>
        <v>3.7485575879442914E-3</v>
      </c>
      <c r="F2400">
        <f t="shared" si="188"/>
        <v>-2.4261358128332571</v>
      </c>
      <c r="G2400">
        <f t="shared" si="189"/>
        <v>0.73109756097560974</v>
      </c>
      <c r="N2400" s="5">
        <v>35779</v>
      </c>
      <c r="O2400">
        <v>7.985833333333332</v>
      </c>
      <c r="P2400" s="10">
        <f t="shared" si="190"/>
        <v>4.1082320999999995</v>
      </c>
      <c r="Q2400">
        <v>5.8562499999999993</v>
      </c>
      <c r="R2400" s="10">
        <f t="shared" si="190"/>
        <v>3.0126892499999998</v>
      </c>
      <c r="S2400">
        <v>3.7485575879442914E-3</v>
      </c>
      <c r="T2400">
        <v>-2.4261358128332571</v>
      </c>
    </row>
    <row r="2401" spans="1:20" x14ac:dyDescent="0.25">
      <c r="A2401" s="8">
        <v>38167</v>
      </c>
      <c r="B2401" s="7">
        <v>4.0038436499999994</v>
      </c>
      <c r="C2401" s="7">
        <v>3.0122605499999997</v>
      </c>
      <c r="D2401">
        <f t="shared" si="191"/>
        <v>2399</v>
      </c>
      <c r="E2401" s="4">
        <f t="shared" si="187"/>
        <v>3.7469950378867909E-3</v>
      </c>
      <c r="F2401">
        <f t="shared" si="188"/>
        <v>-2.4263168820382575</v>
      </c>
      <c r="G2401">
        <f t="shared" si="189"/>
        <v>0.73140243902439028</v>
      </c>
      <c r="N2401" s="5">
        <v>38167</v>
      </c>
      <c r="O2401">
        <v>7.782916666666666</v>
      </c>
      <c r="P2401" s="10">
        <f t="shared" si="190"/>
        <v>4.0038436499999994</v>
      </c>
      <c r="Q2401">
        <v>5.8554166666666658</v>
      </c>
      <c r="R2401" s="10">
        <f t="shared" si="190"/>
        <v>3.0122605499999997</v>
      </c>
      <c r="S2401">
        <v>3.7469950378867909E-3</v>
      </c>
      <c r="T2401">
        <v>-2.4263168820382575</v>
      </c>
    </row>
    <row r="2402" spans="1:20" x14ac:dyDescent="0.25">
      <c r="A2402" s="8">
        <v>37642</v>
      </c>
      <c r="B2402" s="7">
        <v>4.7581413000000001</v>
      </c>
      <c r="C2402" s="7">
        <v>3.0120461999999999</v>
      </c>
      <c r="D2402">
        <f t="shared" si="191"/>
        <v>2400</v>
      </c>
      <c r="E2402" s="4">
        <f t="shared" si="187"/>
        <v>3.7454337899543383E-3</v>
      </c>
      <c r="F2402">
        <f t="shared" si="188"/>
        <v>-2.426497875782033</v>
      </c>
      <c r="G2402">
        <f t="shared" si="189"/>
        <v>0.73170731707317072</v>
      </c>
      <c r="N2402" s="5">
        <v>37642</v>
      </c>
      <c r="O2402">
        <v>9.2491666666666674</v>
      </c>
      <c r="P2402" s="10">
        <f t="shared" si="190"/>
        <v>4.7581413000000001</v>
      </c>
      <c r="Q2402">
        <v>5.8549999999999995</v>
      </c>
      <c r="R2402" s="10">
        <f t="shared" si="190"/>
        <v>3.0120461999999999</v>
      </c>
      <c r="S2402">
        <v>3.7454337899543383E-3</v>
      </c>
      <c r="T2402">
        <v>-2.426497875782033</v>
      </c>
    </row>
    <row r="2403" spans="1:20" x14ac:dyDescent="0.25">
      <c r="A2403" s="8">
        <v>36978</v>
      </c>
      <c r="B2403" s="7">
        <v>3.6476032695652179</v>
      </c>
      <c r="C2403" s="7">
        <v>3.0092503304347824</v>
      </c>
      <c r="D2403">
        <f t="shared" si="191"/>
        <v>2401</v>
      </c>
      <c r="E2403" s="4">
        <f t="shared" si="187"/>
        <v>3.7438738425199544E-3</v>
      </c>
      <c r="F2403">
        <f t="shared" si="188"/>
        <v>-2.4266787941274544</v>
      </c>
      <c r="G2403">
        <f t="shared" si="189"/>
        <v>0.73201219512195126</v>
      </c>
      <c r="N2403" s="5">
        <v>36978</v>
      </c>
      <c r="O2403">
        <v>7.0904347826086962</v>
      </c>
      <c r="P2403" s="10">
        <f t="shared" si="190"/>
        <v>3.6476032695652179</v>
      </c>
      <c r="Q2403">
        <v>5.8495652173913042</v>
      </c>
      <c r="R2403" s="10">
        <f t="shared" si="190"/>
        <v>3.0092503304347824</v>
      </c>
      <c r="S2403">
        <v>3.7438738425199544E-3</v>
      </c>
      <c r="T2403">
        <v>-2.4266787941274544</v>
      </c>
    </row>
    <row r="2404" spans="1:20" x14ac:dyDescent="0.25">
      <c r="A2404" s="8">
        <v>36003</v>
      </c>
      <c r="B2404" s="7">
        <v>3.8958112500000004</v>
      </c>
      <c r="C2404" s="7">
        <v>3.0039009000000001</v>
      </c>
      <c r="D2404">
        <f t="shared" si="191"/>
        <v>2402</v>
      </c>
      <c r="E2404" s="4">
        <f t="shared" si="187"/>
        <v>3.742315193959372E-3</v>
      </c>
      <c r="F2404">
        <f t="shared" si="188"/>
        <v>-2.4268596371373143</v>
      </c>
      <c r="G2404">
        <f t="shared" si="189"/>
        <v>0.73231707317073169</v>
      </c>
      <c r="N2404" s="5">
        <v>36003</v>
      </c>
      <c r="O2404">
        <v>7.572916666666667</v>
      </c>
      <c r="P2404" s="10">
        <f t="shared" si="190"/>
        <v>3.8958112500000004</v>
      </c>
      <c r="Q2404">
        <v>5.8391666666666664</v>
      </c>
      <c r="R2404" s="10">
        <f t="shared" si="190"/>
        <v>3.0039009000000001</v>
      </c>
      <c r="S2404">
        <v>3.742315193959372E-3</v>
      </c>
      <c r="T2404">
        <v>-2.4268596371373143</v>
      </c>
    </row>
    <row r="2405" spans="1:20" x14ac:dyDescent="0.25">
      <c r="A2405" s="8">
        <v>35607</v>
      </c>
      <c r="B2405" s="7">
        <v>3.8413663500000004</v>
      </c>
      <c r="C2405" s="7">
        <v>3.0000425999999996</v>
      </c>
      <c r="D2405">
        <f t="shared" si="191"/>
        <v>2403</v>
      </c>
      <c r="E2405" s="4">
        <f t="shared" si="187"/>
        <v>3.7407578426510244E-3</v>
      </c>
      <c r="F2405">
        <f t="shared" si="188"/>
        <v>-2.4270404048743273</v>
      </c>
      <c r="G2405">
        <f t="shared" si="189"/>
        <v>0.73262195121951224</v>
      </c>
      <c r="N2405" s="5">
        <v>35607</v>
      </c>
      <c r="O2405">
        <v>7.467083333333334</v>
      </c>
      <c r="P2405" s="10">
        <f t="shared" si="190"/>
        <v>3.8413663500000004</v>
      </c>
      <c r="Q2405">
        <v>5.8316666666666661</v>
      </c>
      <c r="R2405" s="10">
        <f t="shared" si="190"/>
        <v>3.0000425999999996</v>
      </c>
      <c r="S2405">
        <v>3.7407578426510244E-3</v>
      </c>
      <c r="T2405">
        <v>-2.4270404048743273</v>
      </c>
    </row>
    <row r="2406" spans="1:20" x14ac:dyDescent="0.25">
      <c r="A2406" s="8">
        <v>37186</v>
      </c>
      <c r="B2406" s="7">
        <v>3.5417050500000009</v>
      </c>
      <c r="C2406" s="7">
        <v>2.9998282499999998</v>
      </c>
      <c r="D2406">
        <f t="shared" si="191"/>
        <v>2404</v>
      </c>
      <c r="E2406" s="4">
        <f t="shared" si="187"/>
        <v>3.7392017869760444E-3</v>
      </c>
      <c r="F2406">
        <f t="shared" si="188"/>
        <v>-2.4272210974011288</v>
      </c>
      <c r="G2406">
        <f t="shared" si="189"/>
        <v>0.73292682926829267</v>
      </c>
      <c r="N2406" s="5">
        <v>37186</v>
      </c>
      <c r="O2406">
        <v>6.8845833333333353</v>
      </c>
      <c r="P2406" s="10">
        <f t="shared" si="190"/>
        <v>3.5417050500000009</v>
      </c>
      <c r="Q2406">
        <v>5.8312499999999998</v>
      </c>
      <c r="R2406" s="10">
        <f t="shared" si="190"/>
        <v>2.9998282499999998</v>
      </c>
      <c r="S2406">
        <v>3.7392017869760444E-3</v>
      </c>
      <c r="T2406">
        <v>-2.4272210974011288</v>
      </c>
    </row>
    <row r="2407" spans="1:20" x14ac:dyDescent="0.25">
      <c r="A2407" s="8">
        <v>37066</v>
      </c>
      <c r="B2407" s="7">
        <v>4.2563785714285727</v>
      </c>
      <c r="C2407" s="7">
        <v>2.9996751428571429</v>
      </c>
      <c r="D2407">
        <f t="shared" si="191"/>
        <v>2405</v>
      </c>
      <c r="E2407" s="4">
        <f t="shared" si="187"/>
        <v>3.7376470253182581E-3</v>
      </c>
      <c r="F2407">
        <f t="shared" si="188"/>
        <v>-2.4274017147802778</v>
      </c>
      <c r="G2407">
        <f t="shared" si="189"/>
        <v>0.73323170731707321</v>
      </c>
      <c r="N2407" s="5">
        <v>37066</v>
      </c>
      <c r="O2407">
        <v>8.2738095238095255</v>
      </c>
      <c r="P2407" s="10">
        <f t="shared" si="190"/>
        <v>4.2563785714285727</v>
      </c>
      <c r="Q2407">
        <v>5.8309523809523807</v>
      </c>
      <c r="R2407" s="10">
        <f t="shared" si="190"/>
        <v>2.9996751428571429</v>
      </c>
      <c r="S2407">
        <v>3.7376470253182581E-3</v>
      </c>
      <c r="T2407">
        <v>-2.4274017147802778</v>
      </c>
    </row>
    <row r="2408" spans="1:20" x14ac:dyDescent="0.25">
      <c r="A2408" s="8">
        <v>37094</v>
      </c>
      <c r="B2408" s="7">
        <v>4.2874287000000013</v>
      </c>
      <c r="C2408" s="7">
        <v>2.9993995500000001</v>
      </c>
      <c r="D2408">
        <f t="shared" si="191"/>
        <v>2406</v>
      </c>
      <c r="E2408" s="4">
        <f t="shared" si="187"/>
        <v>3.7360935560641771E-3</v>
      </c>
      <c r="F2408">
        <f t="shared" si="188"/>
        <v>-2.4275822570742531</v>
      </c>
      <c r="G2408">
        <f t="shared" si="189"/>
        <v>0.73353658536585364</v>
      </c>
      <c r="N2408" s="5">
        <v>37094</v>
      </c>
      <c r="O2408">
        <v>8.3341666666666683</v>
      </c>
      <c r="P2408" s="10">
        <f t="shared" si="190"/>
        <v>4.2874287000000013</v>
      </c>
      <c r="Q2408">
        <v>5.8304166666666672</v>
      </c>
      <c r="R2408" s="10">
        <f t="shared" si="190"/>
        <v>2.9993995500000001</v>
      </c>
      <c r="S2408">
        <v>3.7360935560641771E-3</v>
      </c>
      <c r="T2408">
        <v>-2.4275822570742531</v>
      </c>
    </row>
    <row r="2409" spans="1:20" x14ac:dyDescent="0.25">
      <c r="A2409" s="8">
        <v>37892</v>
      </c>
      <c r="B2409" s="7">
        <v>3.8456533500000005</v>
      </c>
      <c r="C2409" s="7">
        <v>2.9957555999999999</v>
      </c>
      <c r="D2409">
        <f t="shared" si="191"/>
        <v>2407</v>
      </c>
      <c r="E2409" s="4">
        <f t="shared" si="187"/>
        <v>3.7345413776029958E-3</v>
      </c>
      <c r="F2409">
        <f t="shared" si="188"/>
        <v>-2.4277627243454569</v>
      </c>
      <c r="G2409">
        <f t="shared" si="189"/>
        <v>0.73384146341463419</v>
      </c>
      <c r="N2409" s="5">
        <v>37892</v>
      </c>
      <c r="O2409">
        <v>7.4754166666666677</v>
      </c>
      <c r="P2409" s="10">
        <f t="shared" si="190"/>
        <v>3.8456533500000005</v>
      </c>
      <c r="Q2409">
        <v>5.8233333333333333</v>
      </c>
      <c r="R2409" s="10">
        <f t="shared" si="190"/>
        <v>2.9957555999999999</v>
      </c>
      <c r="S2409">
        <v>3.7345413776029958E-3</v>
      </c>
      <c r="T2409">
        <v>-2.4277627243454569</v>
      </c>
    </row>
    <row r="2410" spans="1:20" x14ac:dyDescent="0.25">
      <c r="A2410" s="8">
        <v>35993</v>
      </c>
      <c r="B2410" s="7">
        <v>3.6210145500000004</v>
      </c>
      <c r="C2410" s="7">
        <v>2.9957555999999999</v>
      </c>
      <c r="D2410">
        <f t="shared" si="191"/>
        <v>2408</v>
      </c>
      <c r="E2410" s="4">
        <f t="shared" si="187"/>
        <v>3.7329904883265826E-3</v>
      </c>
      <c r="F2410">
        <f t="shared" si="188"/>
        <v>-2.427943116656214</v>
      </c>
      <c r="G2410">
        <f t="shared" si="189"/>
        <v>0.73414634146341462</v>
      </c>
      <c r="N2410" s="5">
        <v>35993</v>
      </c>
      <c r="O2410">
        <v>7.0387500000000003</v>
      </c>
      <c r="P2410" s="10">
        <f t="shared" si="190"/>
        <v>3.6210145500000004</v>
      </c>
      <c r="Q2410">
        <v>5.8233333333333333</v>
      </c>
      <c r="R2410" s="10">
        <f t="shared" si="190"/>
        <v>2.9957555999999999</v>
      </c>
      <c r="S2410">
        <v>3.7329904883265826E-3</v>
      </c>
      <c r="T2410">
        <v>-2.427943116656214</v>
      </c>
    </row>
    <row r="2411" spans="1:20" x14ac:dyDescent="0.25">
      <c r="A2411" s="8">
        <v>37987</v>
      </c>
      <c r="B2411" s="7">
        <v>3.7830631500000003</v>
      </c>
      <c r="C2411" s="7">
        <v>2.9880389999999997</v>
      </c>
      <c r="D2411">
        <f t="shared" si="191"/>
        <v>2409</v>
      </c>
      <c r="E2411" s="4">
        <f t="shared" si="187"/>
        <v>3.7314408866294777E-3</v>
      </c>
      <c r="F2411">
        <f t="shared" si="188"/>
        <v>-2.4281234340687705</v>
      </c>
      <c r="G2411">
        <f t="shared" si="189"/>
        <v>0.73445121951219516</v>
      </c>
      <c r="N2411" s="5">
        <v>37987</v>
      </c>
      <c r="O2411">
        <v>7.3537500000000007</v>
      </c>
      <c r="P2411" s="10">
        <f t="shared" si="190"/>
        <v>3.7830631500000003</v>
      </c>
      <c r="Q2411">
        <v>5.8083333333333327</v>
      </c>
      <c r="R2411" s="10">
        <f t="shared" si="190"/>
        <v>2.9880389999999997</v>
      </c>
      <c r="S2411">
        <v>3.7314408866294777E-3</v>
      </c>
      <c r="T2411">
        <v>-2.4281234340687705</v>
      </c>
    </row>
    <row r="2412" spans="1:20" x14ac:dyDescent="0.25">
      <c r="A2412" s="8">
        <v>37283</v>
      </c>
      <c r="B2412" s="7">
        <v>3.5388998608695657</v>
      </c>
      <c r="C2412" s="7">
        <v>2.9875543826086957</v>
      </c>
      <c r="D2412">
        <f t="shared" si="191"/>
        <v>2410</v>
      </c>
      <c r="E2412" s="4">
        <f t="shared" si="187"/>
        <v>3.7298925709088842E-3</v>
      </c>
      <c r="F2412">
        <f t="shared" si="188"/>
        <v>-2.4283036766452955</v>
      </c>
      <c r="G2412">
        <f t="shared" si="189"/>
        <v>0.7347560975609756</v>
      </c>
      <c r="N2412" s="5">
        <v>37283</v>
      </c>
      <c r="O2412">
        <v>6.879130434782609</v>
      </c>
      <c r="P2412" s="10">
        <f t="shared" si="190"/>
        <v>3.5388998608695657</v>
      </c>
      <c r="Q2412">
        <v>5.807391304347826</v>
      </c>
      <c r="R2412" s="10">
        <f t="shared" si="190"/>
        <v>2.9875543826086957</v>
      </c>
      <c r="S2412">
        <v>3.7298925709088842E-3</v>
      </c>
      <c r="T2412">
        <v>-2.4283036766452955</v>
      </c>
    </row>
    <row r="2413" spans="1:20" x14ac:dyDescent="0.25">
      <c r="A2413" s="8">
        <v>36876</v>
      </c>
      <c r="B2413" s="7">
        <v>5.9083433999999997</v>
      </c>
      <c r="C2413" s="7">
        <v>2.9873959500000002</v>
      </c>
      <c r="D2413">
        <f t="shared" si="191"/>
        <v>2411</v>
      </c>
      <c r="E2413" s="4">
        <f t="shared" si="187"/>
        <v>3.7283455395646665E-3</v>
      </c>
      <c r="F2413">
        <f t="shared" si="188"/>
        <v>-2.4284838444478809</v>
      </c>
      <c r="G2413">
        <f t="shared" si="189"/>
        <v>0.73506097560975614</v>
      </c>
      <c r="N2413" s="5">
        <v>36876</v>
      </c>
      <c r="O2413">
        <v>11.484999999999999</v>
      </c>
      <c r="P2413" s="10">
        <f t="shared" si="190"/>
        <v>5.9083433999999997</v>
      </c>
      <c r="Q2413">
        <v>5.8070833333333338</v>
      </c>
      <c r="R2413" s="10">
        <f t="shared" si="190"/>
        <v>2.9873959500000002</v>
      </c>
      <c r="S2413">
        <v>3.7283455395646665E-3</v>
      </c>
      <c r="T2413">
        <v>-2.4284838444478809</v>
      </c>
    </row>
    <row r="2414" spans="1:20" x14ac:dyDescent="0.25">
      <c r="A2414" s="8">
        <v>36728</v>
      </c>
      <c r="B2414" s="7">
        <v>5.3167373999999992</v>
      </c>
      <c r="C2414" s="7">
        <v>2.9873959500000002</v>
      </c>
      <c r="D2414">
        <f t="shared" si="191"/>
        <v>2412</v>
      </c>
      <c r="E2414" s="4">
        <f t="shared" si="187"/>
        <v>3.7267997909993414E-3</v>
      </c>
      <c r="F2414">
        <f t="shared" si="188"/>
        <v>-2.4286639375385408</v>
      </c>
      <c r="G2414">
        <f t="shared" si="189"/>
        <v>0.73536585365853657</v>
      </c>
      <c r="N2414" s="5">
        <v>36728</v>
      </c>
      <c r="O2414">
        <v>10.334999999999999</v>
      </c>
      <c r="P2414" s="10">
        <f t="shared" si="190"/>
        <v>5.3167373999999992</v>
      </c>
      <c r="Q2414">
        <v>5.8070833333333338</v>
      </c>
      <c r="R2414" s="10">
        <f t="shared" si="190"/>
        <v>2.9873959500000002</v>
      </c>
      <c r="S2414">
        <v>3.7267997909993414E-3</v>
      </c>
      <c r="T2414">
        <v>-2.4286639375385408</v>
      </c>
    </row>
    <row r="2415" spans="1:20" x14ac:dyDescent="0.25">
      <c r="A2415" s="8">
        <v>36416</v>
      </c>
      <c r="B2415" s="7">
        <v>4.8333781500000006</v>
      </c>
      <c r="C2415" s="7">
        <v>2.9873959500000002</v>
      </c>
      <c r="D2415">
        <f t="shared" si="191"/>
        <v>2413</v>
      </c>
      <c r="E2415" s="4">
        <f t="shared" si="187"/>
        <v>3.7252553236180735E-3</v>
      </c>
      <c r="F2415">
        <f t="shared" si="188"/>
        <v>-2.4288439559792128</v>
      </c>
      <c r="G2415">
        <f t="shared" si="189"/>
        <v>0.73567073170731712</v>
      </c>
      <c r="N2415" s="5">
        <v>36416</v>
      </c>
      <c r="O2415">
        <v>9.3954166666666676</v>
      </c>
      <c r="P2415" s="10">
        <f t="shared" si="190"/>
        <v>4.8333781500000006</v>
      </c>
      <c r="Q2415">
        <v>5.8070833333333338</v>
      </c>
      <c r="R2415" s="10">
        <f t="shared" si="190"/>
        <v>2.9873959500000002</v>
      </c>
      <c r="S2415">
        <v>3.7252553236180735E-3</v>
      </c>
      <c r="T2415">
        <v>-2.4288439559792128</v>
      </c>
    </row>
    <row r="2416" spans="1:20" x14ac:dyDescent="0.25">
      <c r="A2416" s="8">
        <v>35785</v>
      </c>
      <c r="B2416" s="7">
        <v>4.3330852500000008</v>
      </c>
      <c r="C2416" s="7">
        <v>2.9873959500000002</v>
      </c>
      <c r="D2416">
        <f t="shared" si="191"/>
        <v>2414</v>
      </c>
      <c r="E2416" s="4">
        <f t="shared" si="187"/>
        <v>3.7237121358286705E-3</v>
      </c>
      <c r="F2416">
        <f t="shared" si="188"/>
        <v>-2.4290238998317575</v>
      </c>
      <c r="G2416">
        <f t="shared" si="189"/>
        <v>0.73597560975609755</v>
      </c>
      <c r="N2416" s="5">
        <v>35785</v>
      </c>
      <c r="O2416">
        <v>8.4229166666666675</v>
      </c>
      <c r="P2416" s="10">
        <f t="shared" si="190"/>
        <v>4.3330852500000008</v>
      </c>
      <c r="Q2416">
        <v>5.8070833333333338</v>
      </c>
      <c r="R2416" s="10">
        <f t="shared" si="190"/>
        <v>2.9873959500000002</v>
      </c>
      <c r="S2416">
        <v>3.7237121358286705E-3</v>
      </c>
      <c r="T2416">
        <v>-2.4290238998317575</v>
      </c>
    </row>
    <row r="2417" spans="1:20" x14ac:dyDescent="0.25">
      <c r="A2417" s="8">
        <v>37862</v>
      </c>
      <c r="B2417" s="7">
        <v>3.8750192999999999</v>
      </c>
      <c r="C2417" s="7">
        <v>2.9873959500000002</v>
      </c>
      <c r="D2417">
        <f t="shared" si="191"/>
        <v>2415</v>
      </c>
      <c r="E2417" s="4">
        <f t="shared" si="187"/>
        <v>3.7221702260415782E-3</v>
      </c>
      <c r="F2417">
        <f t="shared" si="188"/>
        <v>-2.429203769157958</v>
      </c>
      <c r="G2417">
        <f t="shared" si="189"/>
        <v>0.73628048780487809</v>
      </c>
      <c r="N2417" s="5">
        <v>37862</v>
      </c>
      <c r="O2417">
        <v>7.5324999999999998</v>
      </c>
      <c r="P2417" s="10">
        <f t="shared" si="190"/>
        <v>3.8750192999999999</v>
      </c>
      <c r="Q2417">
        <v>5.8070833333333338</v>
      </c>
      <c r="R2417" s="10">
        <f t="shared" si="190"/>
        <v>2.9873959500000002</v>
      </c>
      <c r="S2417">
        <v>3.7221702260415782E-3</v>
      </c>
      <c r="T2417">
        <v>-2.429203769157958</v>
      </c>
    </row>
    <row r="2418" spans="1:20" x14ac:dyDescent="0.25">
      <c r="A2418" s="8">
        <v>35664</v>
      </c>
      <c r="B2418" s="7">
        <v>3.8167160999999994</v>
      </c>
      <c r="C2418" s="7">
        <v>2.9835376500000002</v>
      </c>
      <c r="D2418">
        <f t="shared" si="191"/>
        <v>2416</v>
      </c>
      <c r="E2418" s="4">
        <f t="shared" si="187"/>
        <v>3.720629592669872E-3</v>
      </c>
      <c r="F2418">
        <f t="shared" si="188"/>
        <v>-2.4293835640195214</v>
      </c>
      <c r="G2418">
        <f t="shared" si="189"/>
        <v>0.73658536585365852</v>
      </c>
      <c r="N2418" s="5">
        <v>35664</v>
      </c>
      <c r="O2418">
        <v>7.4191666666666656</v>
      </c>
      <c r="P2418" s="10">
        <f t="shared" si="190"/>
        <v>3.8167160999999994</v>
      </c>
      <c r="Q2418">
        <v>5.7995833333333335</v>
      </c>
      <c r="R2418" s="10">
        <f t="shared" si="190"/>
        <v>2.9835376500000002</v>
      </c>
      <c r="S2418">
        <v>3.720629592669872E-3</v>
      </c>
      <c r="T2418">
        <v>-2.4293835640195214</v>
      </c>
    </row>
    <row r="2419" spans="1:20" x14ac:dyDescent="0.25">
      <c r="A2419" s="8">
        <v>37752</v>
      </c>
      <c r="B2419" s="7">
        <v>3.5837176499999992</v>
      </c>
      <c r="C2419" s="7">
        <v>2.9831089500000005</v>
      </c>
      <c r="D2419">
        <f t="shared" si="191"/>
        <v>2417</v>
      </c>
      <c r="E2419" s="4">
        <f t="shared" si="187"/>
        <v>3.7190902341292559E-3</v>
      </c>
      <c r="F2419">
        <f t="shared" si="188"/>
        <v>-2.4295632844780775</v>
      </c>
      <c r="G2419">
        <f t="shared" si="189"/>
        <v>0.73689024390243907</v>
      </c>
      <c r="N2419" s="5">
        <v>37752</v>
      </c>
      <c r="O2419">
        <v>6.9662499999999987</v>
      </c>
      <c r="P2419" s="10">
        <f t="shared" si="190"/>
        <v>3.5837176499999992</v>
      </c>
      <c r="Q2419">
        <v>5.798750000000001</v>
      </c>
      <c r="R2419" s="10">
        <f t="shared" si="190"/>
        <v>2.9831089500000005</v>
      </c>
      <c r="S2419">
        <v>3.7190902341292559E-3</v>
      </c>
      <c r="T2419">
        <v>-2.4295632844780775</v>
      </c>
    </row>
    <row r="2420" spans="1:20" x14ac:dyDescent="0.25">
      <c r="A2420" s="8">
        <v>37800</v>
      </c>
      <c r="B2420" s="7">
        <v>4.1628913499999998</v>
      </c>
      <c r="C2420" s="7">
        <v>2.9828945999999998</v>
      </c>
      <c r="D2420">
        <f t="shared" si="191"/>
        <v>2418</v>
      </c>
      <c r="E2420" s="4">
        <f t="shared" si="187"/>
        <v>3.7175521488380528E-3</v>
      </c>
      <c r="F2420">
        <f t="shared" si="188"/>
        <v>-2.4297429305951801</v>
      </c>
      <c r="G2420">
        <f t="shared" si="189"/>
        <v>0.7371951219512195</v>
      </c>
      <c r="N2420" s="5">
        <v>37800</v>
      </c>
      <c r="O2420">
        <v>8.0920833333333331</v>
      </c>
      <c r="P2420" s="10">
        <f t="shared" si="190"/>
        <v>4.1628913499999998</v>
      </c>
      <c r="Q2420">
        <v>5.7983333333333329</v>
      </c>
      <c r="R2420" s="10">
        <f t="shared" si="190"/>
        <v>2.9828945999999998</v>
      </c>
      <c r="S2420">
        <v>3.7175521488380528E-3</v>
      </c>
      <c r="T2420">
        <v>-2.4297429305951801</v>
      </c>
    </row>
    <row r="2421" spans="1:20" x14ac:dyDescent="0.25">
      <c r="A2421" s="8">
        <v>36673</v>
      </c>
      <c r="B2421" s="7">
        <v>4.7836489499999999</v>
      </c>
      <c r="C2421" s="7">
        <v>2.9828945999999994</v>
      </c>
      <c r="D2421">
        <f t="shared" si="191"/>
        <v>2419</v>
      </c>
      <c r="E2421" s="4">
        <f t="shared" si="187"/>
        <v>3.7160153352172017E-3</v>
      </c>
      <c r="F2421">
        <f t="shared" si="188"/>
        <v>-2.4299225024323068</v>
      </c>
      <c r="G2421">
        <f t="shared" si="189"/>
        <v>0.73750000000000004</v>
      </c>
      <c r="N2421" s="5">
        <v>36673</v>
      </c>
      <c r="O2421">
        <v>9.2987500000000001</v>
      </c>
      <c r="P2421" s="10">
        <f t="shared" si="190"/>
        <v>4.7836489499999999</v>
      </c>
      <c r="Q2421">
        <v>5.798333333333332</v>
      </c>
      <c r="R2421" s="10">
        <f t="shared" si="190"/>
        <v>2.9828945999999994</v>
      </c>
      <c r="S2421">
        <v>3.7160153352172017E-3</v>
      </c>
      <c r="T2421">
        <v>-2.4299225024323068</v>
      </c>
    </row>
    <row r="2422" spans="1:20" x14ac:dyDescent="0.25">
      <c r="A2422" s="8">
        <v>38201</v>
      </c>
      <c r="B2422" s="7">
        <v>3.9414678000000012</v>
      </c>
      <c r="C2422" s="7">
        <v>2.9796793500000005</v>
      </c>
      <c r="D2422">
        <f t="shared" si="191"/>
        <v>2420</v>
      </c>
      <c r="E2422" s="4">
        <f t="shared" si="187"/>
        <v>3.7144797916902521E-3</v>
      </c>
      <c r="F2422">
        <f t="shared" si="188"/>
        <v>-2.4301020000508582</v>
      </c>
      <c r="G2422">
        <f t="shared" si="189"/>
        <v>0.73780487804878048</v>
      </c>
      <c r="N2422" s="5">
        <v>38201</v>
      </c>
      <c r="O2422">
        <v>7.6616666666666688</v>
      </c>
      <c r="P2422" s="10">
        <f t="shared" si="190"/>
        <v>3.9414678000000012</v>
      </c>
      <c r="Q2422">
        <v>5.7920833333333341</v>
      </c>
      <c r="R2422" s="10">
        <f t="shared" si="190"/>
        <v>2.9796793500000005</v>
      </c>
      <c r="S2422">
        <v>3.7144797916902521E-3</v>
      </c>
      <c r="T2422">
        <v>-2.4301020000508582</v>
      </c>
    </row>
    <row r="2423" spans="1:20" x14ac:dyDescent="0.25">
      <c r="A2423" s="5">
        <v>38526</v>
      </c>
      <c r="B2423">
        <v>4.5249284999999997</v>
      </c>
      <c r="C2423">
        <v>2.9788219499999995</v>
      </c>
      <c r="D2423">
        <f t="shared" si="191"/>
        <v>2421</v>
      </c>
      <c r="E2423" s="4">
        <f t="shared" si="187"/>
        <v>3.7129455166833585E-3</v>
      </c>
      <c r="F2423">
        <f t="shared" si="188"/>
        <v>-2.4302814235121599</v>
      </c>
      <c r="G2423">
        <f t="shared" si="189"/>
        <v>0.73810975609756102</v>
      </c>
      <c r="N2423" s="5">
        <v>38526</v>
      </c>
      <c r="O2423">
        <v>8.7958333333333325</v>
      </c>
      <c r="P2423" s="10">
        <f t="shared" si="190"/>
        <v>4.5249284999999997</v>
      </c>
      <c r="Q2423">
        <v>5.7904166666666654</v>
      </c>
      <c r="R2423" s="10">
        <f t="shared" si="190"/>
        <v>2.9788219499999995</v>
      </c>
      <c r="S2423">
        <v>3.7129455166833585E-3</v>
      </c>
      <c r="T2423">
        <v>-2.4302814235121599</v>
      </c>
    </row>
    <row r="2424" spans="1:20" x14ac:dyDescent="0.25">
      <c r="A2424" s="8">
        <v>37846</v>
      </c>
      <c r="B2424" s="7">
        <v>3.6958227000000012</v>
      </c>
      <c r="C2424" s="7">
        <v>2.9788219499999995</v>
      </c>
      <c r="D2424">
        <f t="shared" si="191"/>
        <v>2422</v>
      </c>
      <c r="E2424" s="4">
        <f t="shared" si="187"/>
        <v>3.7114125086252733E-3</v>
      </c>
      <c r="F2424">
        <f t="shared" si="188"/>
        <v>-2.4304607728774603</v>
      </c>
      <c r="G2424">
        <f t="shared" si="189"/>
        <v>0.73841463414634145</v>
      </c>
      <c r="N2424" s="5">
        <v>37846</v>
      </c>
      <c r="O2424">
        <v>7.1841666666666688</v>
      </c>
      <c r="P2424" s="10">
        <f t="shared" si="190"/>
        <v>3.6958227000000012</v>
      </c>
      <c r="Q2424">
        <v>5.7904166666666654</v>
      </c>
      <c r="R2424" s="10">
        <f t="shared" si="190"/>
        <v>2.9788219499999995</v>
      </c>
      <c r="S2424">
        <v>3.7114125086252733E-3</v>
      </c>
      <c r="T2424">
        <v>-2.4304607728774603</v>
      </c>
    </row>
    <row r="2425" spans="1:20" x14ac:dyDescent="0.25">
      <c r="A2425" s="5">
        <v>38518</v>
      </c>
      <c r="B2425">
        <v>3.7584129000000011</v>
      </c>
      <c r="C2425">
        <v>2.9753923499999995</v>
      </c>
      <c r="D2425">
        <f t="shared" si="191"/>
        <v>2423</v>
      </c>
      <c r="E2425" s="4">
        <f t="shared" si="187"/>
        <v>3.7098807659473425E-3</v>
      </c>
      <c r="F2425">
        <f t="shared" si="188"/>
        <v>-2.4306400482079331</v>
      </c>
      <c r="G2425">
        <f t="shared" si="189"/>
        <v>0.738719512195122</v>
      </c>
      <c r="N2425" s="5">
        <v>38518</v>
      </c>
      <c r="O2425">
        <v>7.305833333333335</v>
      </c>
      <c r="P2425" s="10">
        <f t="shared" si="190"/>
        <v>3.7584129000000011</v>
      </c>
      <c r="Q2425">
        <v>5.7837499999999986</v>
      </c>
      <c r="R2425" s="10">
        <f t="shared" si="190"/>
        <v>2.9753923499999995</v>
      </c>
      <c r="S2425">
        <v>3.7098807659473425E-3</v>
      </c>
      <c r="T2425">
        <v>-2.4306400482079331</v>
      </c>
    </row>
    <row r="2426" spans="1:20" x14ac:dyDescent="0.25">
      <c r="A2426" s="8">
        <v>35639</v>
      </c>
      <c r="B2426" s="7">
        <v>3.7371922500000001</v>
      </c>
      <c r="C2426" s="7">
        <v>2.9749636499999998</v>
      </c>
      <c r="D2426">
        <f t="shared" si="191"/>
        <v>2424</v>
      </c>
      <c r="E2426" s="4">
        <f t="shared" si="187"/>
        <v>3.7083502870835028E-3</v>
      </c>
      <c r="F2426">
        <f t="shared" si="188"/>
        <v>-2.4308192495646757</v>
      </c>
      <c r="G2426">
        <f t="shared" si="189"/>
        <v>0.73902439024390243</v>
      </c>
      <c r="N2426" s="5">
        <v>35639</v>
      </c>
      <c r="O2426">
        <v>7.2645833333333334</v>
      </c>
      <c r="P2426" s="10">
        <f t="shared" si="190"/>
        <v>3.7371922500000001</v>
      </c>
      <c r="Q2426">
        <v>5.782916666666666</v>
      </c>
      <c r="R2426" s="10">
        <f t="shared" si="190"/>
        <v>2.9749636499999998</v>
      </c>
      <c r="S2426">
        <v>3.7083502870835028E-3</v>
      </c>
      <c r="T2426">
        <v>-2.4308192495646757</v>
      </c>
    </row>
    <row r="2427" spans="1:20" x14ac:dyDescent="0.25">
      <c r="A2427" s="8">
        <v>36591</v>
      </c>
      <c r="B2427" s="7">
        <v>5.2496458500000003</v>
      </c>
      <c r="C2427" s="7">
        <v>2.9747492999999996</v>
      </c>
      <c r="D2427">
        <f t="shared" si="191"/>
        <v>2425</v>
      </c>
      <c r="E2427" s="4">
        <f t="shared" si="187"/>
        <v>3.7068210704702723E-3</v>
      </c>
      <c r="F2427">
        <f t="shared" si="188"/>
        <v>-2.4309983770087094</v>
      </c>
      <c r="G2427">
        <f t="shared" si="189"/>
        <v>0.73932926829268297</v>
      </c>
      <c r="N2427" s="5">
        <v>36591</v>
      </c>
      <c r="O2427">
        <v>10.204583333333334</v>
      </c>
      <c r="P2427" s="10">
        <f t="shared" si="190"/>
        <v>5.2496458500000003</v>
      </c>
      <c r="Q2427">
        <v>5.7824999999999989</v>
      </c>
      <c r="R2427" s="10">
        <f t="shared" si="190"/>
        <v>2.9747492999999996</v>
      </c>
      <c r="S2427">
        <v>3.7068210704702723E-3</v>
      </c>
      <c r="T2427">
        <v>-2.4309983770087094</v>
      </c>
    </row>
    <row r="2428" spans="1:20" x14ac:dyDescent="0.25">
      <c r="A2428" s="8">
        <v>36802</v>
      </c>
      <c r="B2428" s="7">
        <v>4.537360800000001</v>
      </c>
      <c r="C2428" s="7">
        <v>2.9745349499999998</v>
      </c>
      <c r="D2428">
        <f t="shared" si="191"/>
        <v>2426</v>
      </c>
      <c r="E2428" s="4">
        <f t="shared" si="187"/>
        <v>3.7052931145467481E-3</v>
      </c>
      <c r="F2428">
        <f t="shared" si="188"/>
        <v>-2.431177430600981</v>
      </c>
      <c r="G2428">
        <f t="shared" si="189"/>
        <v>0.73963414634146341</v>
      </c>
      <c r="N2428" s="5">
        <v>36802</v>
      </c>
      <c r="O2428">
        <v>8.8200000000000021</v>
      </c>
      <c r="P2428" s="10">
        <f t="shared" si="190"/>
        <v>4.537360800000001</v>
      </c>
      <c r="Q2428">
        <v>5.7820833333333326</v>
      </c>
      <c r="R2428" s="10">
        <f t="shared" si="190"/>
        <v>2.9745349499999998</v>
      </c>
      <c r="S2428">
        <v>3.7052931145467481E-3</v>
      </c>
      <c r="T2428">
        <v>-2.431177430600981</v>
      </c>
    </row>
    <row r="2429" spans="1:20" x14ac:dyDescent="0.25">
      <c r="A2429" s="8">
        <v>36920</v>
      </c>
      <c r="B2429" s="7">
        <v>3.8664453000000005</v>
      </c>
      <c r="C2429" s="7">
        <v>2.9706766500000001</v>
      </c>
      <c r="D2429">
        <f t="shared" si="191"/>
        <v>2427</v>
      </c>
      <c r="E2429" s="4">
        <f t="shared" si="187"/>
        <v>3.7037664177545985E-3</v>
      </c>
      <c r="F2429">
        <f t="shared" si="188"/>
        <v>-2.4313564104023619</v>
      </c>
      <c r="G2429">
        <f t="shared" si="189"/>
        <v>0.73993902439024395</v>
      </c>
      <c r="N2429" s="5">
        <v>36920</v>
      </c>
      <c r="O2429">
        <v>7.515833333333334</v>
      </c>
      <c r="P2429" s="10">
        <f t="shared" si="190"/>
        <v>3.8664453000000005</v>
      </c>
      <c r="Q2429">
        <v>5.7745833333333332</v>
      </c>
      <c r="R2429" s="10">
        <f t="shared" si="190"/>
        <v>2.9706766500000001</v>
      </c>
      <c r="S2429">
        <v>3.7037664177545985E-3</v>
      </c>
      <c r="T2429">
        <v>-2.4313564104023619</v>
      </c>
    </row>
    <row r="2430" spans="1:20" x14ac:dyDescent="0.25">
      <c r="A2430" s="8">
        <v>37395</v>
      </c>
      <c r="B2430" s="7">
        <v>4.1710366499999996</v>
      </c>
      <c r="C2430" s="7">
        <v>2.9706766499999997</v>
      </c>
      <c r="D2430">
        <f t="shared" si="191"/>
        <v>2428</v>
      </c>
      <c r="E2430" s="4">
        <f t="shared" si="187"/>
        <v>3.7022409785380603E-3</v>
      </c>
      <c r="F2430">
        <f t="shared" si="188"/>
        <v>-2.4315353164736471</v>
      </c>
      <c r="G2430">
        <f t="shared" si="189"/>
        <v>0.74024390243902438</v>
      </c>
      <c r="N2430" s="5">
        <v>37395</v>
      </c>
      <c r="O2430">
        <v>8.1079166666666662</v>
      </c>
      <c r="P2430" s="10">
        <f t="shared" si="190"/>
        <v>4.1710366499999996</v>
      </c>
      <c r="Q2430">
        <v>5.7745833333333323</v>
      </c>
      <c r="R2430" s="10">
        <f t="shared" si="190"/>
        <v>2.9706766499999997</v>
      </c>
      <c r="S2430">
        <v>3.7022409785380603E-3</v>
      </c>
      <c r="T2430">
        <v>-2.4315353164736471</v>
      </c>
    </row>
    <row r="2431" spans="1:20" x14ac:dyDescent="0.25">
      <c r="A2431" s="8">
        <v>36645</v>
      </c>
      <c r="B2431" s="7">
        <v>5.5872471000000026</v>
      </c>
      <c r="C2431" s="7">
        <v>2.9670326999999994</v>
      </c>
      <c r="D2431">
        <f t="shared" si="191"/>
        <v>2429</v>
      </c>
      <c r="E2431" s="4">
        <f t="shared" si="187"/>
        <v>3.7007167953439319E-3</v>
      </c>
      <c r="F2431">
        <f t="shared" si="188"/>
        <v>-2.4317141488755576</v>
      </c>
      <c r="G2431">
        <f t="shared" si="189"/>
        <v>0.74054878048780493</v>
      </c>
      <c r="N2431" s="5">
        <v>36645</v>
      </c>
      <c r="O2431">
        <v>10.860833333333337</v>
      </c>
      <c r="P2431" s="10">
        <f t="shared" si="190"/>
        <v>5.5872471000000026</v>
      </c>
      <c r="Q2431">
        <v>5.7674999999999992</v>
      </c>
      <c r="R2431" s="10">
        <f t="shared" si="190"/>
        <v>2.9670326999999994</v>
      </c>
      <c r="S2431">
        <v>3.7007167953439319E-3</v>
      </c>
      <c r="T2431">
        <v>-2.4317141488755576</v>
      </c>
    </row>
    <row r="2432" spans="1:20" x14ac:dyDescent="0.25">
      <c r="A2432" s="8">
        <v>36555</v>
      </c>
      <c r="B2432" s="7">
        <v>5.4620667000000012</v>
      </c>
      <c r="C2432" s="7">
        <v>2.9670326999999994</v>
      </c>
      <c r="D2432">
        <f t="shared" si="191"/>
        <v>2430</v>
      </c>
      <c r="E2432" s="4">
        <f t="shared" si="187"/>
        <v>3.6991938666215687E-3</v>
      </c>
      <c r="F2432">
        <f t="shared" si="188"/>
        <v>-2.4318929076687392</v>
      </c>
      <c r="G2432">
        <f t="shared" si="189"/>
        <v>0.74085365853658536</v>
      </c>
      <c r="N2432" s="5">
        <v>36555</v>
      </c>
      <c r="O2432">
        <v>10.617500000000001</v>
      </c>
      <c r="P2432" s="10">
        <f t="shared" si="190"/>
        <v>5.4620667000000012</v>
      </c>
      <c r="Q2432">
        <v>5.7674999999999992</v>
      </c>
      <c r="R2432" s="10">
        <f t="shared" si="190"/>
        <v>2.9670326999999994</v>
      </c>
      <c r="S2432">
        <v>3.6991938666215687E-3</v>
      </c>
      <c r="T2432">
        <v>-2.4318929076687392</v>
      </c>
    </row>
    <row r="2433" spans="1:20" x14ac:dyDescent="0.25">
      <c r="A2433" s="8">
        <v>37327</v>
      </c>
      <c r="B2433" s="7">
        <v>3.8452246500000009</v>
      </c>
      <c r="C2433" s="7">
        <v>2.9668183499999996</v>
      </c>
      <c r="D2433">
        <f t="shared" si="191"/>
        <v>2431</v>
      </c>
      <c r="E2433" s="4">
        <f t="shared" si="187"/>
        <v>3.6976721908228757E-3</v>
      </c>
      <c r="F2433">
        <f t="shared" si="188"/>
        <v>-2.4320715929137626</v>
      </c>
      <c r="G2433">
        <f t="shared" si="189"/>
        <v>0.7411585365853659</v>
      </c>
      <c r="N2433" s="5">
        <v>37327</v>
      </c>
      <c r="O2433">
        <v>7.4745833333333351</v>
      </c>
      <c r="P2433" s="10">
        <f t="shared" si="190"/>
        <v>3.8452246500000009</v>
      </c>
      <c r="Q2433">
        <v>5.7670833333333329</v>
      </c>
      <c r="R2433" s="10">
        <f t="shared" si="190"/>
        <v>2.9668183499999996</v>
      </c>
      <c r="S2433">
        <v>3.6976721908228757E-3</v>
      </c>
      <c r="T2433">
        <v>-2.4320715929137626</v>
      </c>
    </row>
    <row r="2434" spans="1:20" x14ac:dyDescent="0.25">
      <c r="A2434" s="8">
        <v>37704</v>
      </c>
      <c r="B2434" s="7">
        <v>4.6123833000000003</v>
      </c>
      <c r="C2434" s="7">
        <v>2.9627456999999993</v>
      </c>
      <c r="D2434">
        <f t="shared" si="191"/>
        <v>2432</v>
      </c>
      <c r="E2434" s="4">
        <f t="shared" si="187"/>
        <v>3.696151766402307E-3</v>
      </c>
      <c r="F2434">
        <f t="shared" si="188"/>
        <v>-2.4322502046711243</v>
      </c>
      <c r="G2434">
        <f t="shared" si="189"/>
        <v>0.74146341463414633</v>
      </c>
      <c r="N2434" s="5">
        <v>37704</v>
      </c>
      <c r="O2434">
        <v>8.9658333333333342</v>
      </c>
      <c r="P2434" s="10">
        <f t="shared" si="190"/>
        <v>4.6123833000000003</v>
      </c>
      <c r="Q2434">
        <v>5.7591666666666654</v>
      </c>
      <c r="R2434" s="10">
        <f t="shared" si="190"/>
        <v>2.9627456999999993</v>
      </c>
      <c r="S2434">
        <v>3.696151766402307E-3</v>
      </c>
      <c r="T2434">
        <v>-2.4322502046711243</v>
      </c>
    </row>
    <row r="2435" spans="1:20" x14ac:dyDescent="0.25">
      <c r="A2435" s="8">
        <v>37011</v>
      </c>
      <c r="B2435" s="7">
        <v>3.5331310500000002</v>
      </c>
      <c r="C2435" s="7">
        <v>2.9623169999999996</v>
      </c>
      <c r="D2435">
        <f t="shared" si="191"/>
        <v>2433</v>
      </c>
      <c r="E2435" s="4">
        <f t="shared" ref="E2435:E2498" si="192">(D$1+1)/D2435/365</f>
        <v>3.6946325918168557E-3</v>
      </c>
      <c r="F2435">
        <f t="shared" ref="F2435:F2498" si="193">LOG(E2435)</f>
        <v>-2.4324287430012457</v>
      </c>
      <c r="G2435">
        <f t="shared" ref="G2435:G2498" si="194">D2435/D$1</f>
        <v>0.74176829268292688</v>
      </c>
      <c r="N2435" s="5">
        <v>37011</v>
      </c>
      <c r="O2435">
        <v>6.8679166666666669</v>
      </c>
      <c r="P2435" s="10">
        <f t="shared" si="190"/>
        <v>3.5331310500000002</v>
      </c>
      <c r="Q2435">
        <v>5.7583333333333329</v>
      </c>
      <c r="R2435" s="10">
        <f t="shared" si="190"/>
        <v>2.9623169999999996</v>
      </c>
      <c r="S2435">
        <v>3.6946325918168557E-3</v>
      </c>
      <c r="T2435">
        <v>-2.4324287430012457</v>
      </c>
    </row>
    <row r="2436" spans="1:20" x14ac:dyDescent="0.25">
      <c r="A2436" s="8">
        <v>35460</v>
      </c>
      <c r="B2436" s="7">
        <v>4.5791590499999995</v>
      </c>
      <c r="C2436" s="7">
        <v>2.9584587</v>
      </c>
      <c r="D2436">
        <f t="shared" si="191"/>
        <v>2434</v>
      </c>
      <c r="E2436" s="4">
        <f t="shared" si="192"/>
        <v>3.6931146655260526E-3</v>
      </c>
      <c r="F2436">
        <f t="shared" si="193"/>
        <v>-2.4326072079644732</v>
      </c>
      <c r="G2436">
        <f t="shared" si="194"/>
        <v>0.74207317073170731</v>
      </c>
      <c r="N2436" s="5">
        <v>35460</v>
      </c>
      <c r="O2436">
        <v>8.9012499999999992</v>
      </c>
      <c r="P2436" s="10">
        <f t="shared" ref="P2436:R2499" si="195">O2436*0.51444</f>
        <v>4.5791590499999995</v>
      </c>
      <c r="Q2436">
        <v>5.7508333333333335</v>
      </c>
      <c r="R2436" s="10">
        <f t="shared" si="195"/>
        <v>2.9584587</v>
      </c>
      <c r="S2436">
        <v>3.6931146655260526E-3</v>
      </c>
      <c r="T2436">
        <v>-2.4326072079644732</v>
      </c>
    </row>
    <row r="2437" spans="1:20" x14ac:dyDescent="0.25">
      <c r="A2437" s="8">
        <v>36884</v>
      </c>
      <c r="B2437" s="7">
        <v>4.2587058000000004</v>
      </c>
      <c r="C2437" s="7">
        <v>2.9582443499999997</v>
      </c>
      <c r="D2437">
        <f t="shared" ref="D2437:D2500" si="196">D2436+1</f>
        <v>2435</v>
      </c>
      <c r="E2437" s="4">
        <f t="shared" si="192"/>
        <v>3.6915979859919552E-3</v>
      </c>
      <c r="F2437">
        <f t="shared" si="193"/>
        <v>-2.4327855996210803</v>
      </c>
      <c r="G2437">
        <f t="shared" si="194"/>
        <v>0.74237804878048785</v>
      </c>
      <c r="N2437" s="5">
        <v>36884</v>
      </c>
      <c r="O2437">
        <v>8.2783333333333342</v>
      </c>
      <c r="P2437" s="10">
        <f t="shared" si="195"/>
        <v>4.2587058000000004</v>
      </c>
      <c r="Q2437">
        <v>5.7504166666666663</v>
      </c>
      <c r="R2437" s="10">
        <f t="shared" si="195"/>
        <v>2.9582443499999997</v>
      </c>
      <c r="S2437">
        <v>3.6915979859919552E-3</v>
      </c>
      <c r="T2437">
        <v>-2.4327855996210803</v>
      </c>
    </row>
    <row r="2438" spans="1:20" x14ac:dyDescent="0.25">
      <c r="A2438" s="8">
        <v>37502</v>
      </c>
      <c r="B2438" s="7">
        <v>3.74576625</v>
      </c>
      <c r="C2438" s="7">
        <v>2.9578156499999997</v>
      </c>
      <c r="D2438">
        <f t="shared" si="196"/>
        <v>2436</v>
      </c>
      <c r="E2438" s="4">
        <f t="shared" si="192"/>
        <v>3.6900825516791506E-3</v>
      </c>
      <c r="F2438">
        <f t="shared" si="193"/>
        <v>-2.4329639180312648</v>
      </c>
      <c r="G2438">
        <f t="shared" si="194"/>
        <v>0.74268292682926829</v>
      </c>
      <c r="N2438" s="5">
        <v>37502</v>
      </c>
      <c r="O2438">
        <v>7.28125</v>
      </c>
      <c r="P2438" s="10">
        <f t="shared" si="195"/>
        <v>3.74576625</v>
      </c>
      <c r="Q2438">
        <v>5.7495833333333328</v>
      </c>
      <c r="R2438" s="10">
        <f t="shared" si="195"/>
        <v>2.9578156499999997</v>
      </c>
      <c r="S2438">
        <v>3.6900825516791506E-3</v>
      </c>
      <c r="T2438">
        <v>-2.4329639180312648</v>
      </c>
    </row>
    <row r="2439" spans="1:20" x14ac:dyDescent="0.25">
      <c r="A2439" s="8">
        <v>38128</v>
      </c>
      <c r="B2439" s="7">
        <v>3.6042952499999994</v>
      </c>
      <c r="C2439" s="7">
        <v>2.9537429999999998</v>
      </c>
      <c r="D2439">
        <f t="shared" si="196"/>
        <v>2437</v>
      </c>
      <c r="E2439" s="4">
        <f t="shared" si="192"/>
        <v>3.688568361054744E-3</v>
      </c>
      <c r="F2439">
        <f t="shared" si="193"/>
        <v>-2.4331421632551513</v>
      </c>
      <c r="G2439">
        <f t="shared" si="194"/>
        <v>0.74298780487804883</v>
      </c>
      <c r="N2439" s="5">
        <v>38128</v>
      </c>
      <c r="O2439">
        <v>7.0062499999999988</v>
      </c>
      <c r="P2439" s="10">
        <f t="shared" si="195"/>
        <v>3.6042952499999994</v>
      </c>
      <c r="Q2439">
        <v>5.7416666666666663</v>
      </c>
      <c r="R2439" s="10">
        <f t="shared" si="195"/>
        <v>2.9537429999999998</v>
      </c>
      <c r="S2439">
        <v>3.688568361054744E-3</v>
      </c>
      <c r="T2439">
        <v>-2.4331421632551513</v>
      </c>
    </row>
    <row r="2440" spans="1:20" x14ac:dyDescent="0.25">
      <c r="A2440" s="8">
        <v>36662</v>
      </c>
      <c r="B2440" s="7">
        <v>4.8878230499999997</v>
      </c>
      <c r="C2440" s="7">
        <v>2.9500990499999999</v>
      </c>
      <c r="D2440">
        <f t="shared" si="196"/>
        <v>2438</v>
      </c>
      <c r="E2440" s="4">
        <f t="shared" si="192"/>
        <v>3.6870554125883553E-3</v>
      </c>
      <c r="F2440">
        <f t="shared" si="193"/>
        <v>-2.4333203353527901</v>
      </c>
      <c r="G2440">
        <f t="shared" si="194"/>
        <v>0.74329268292682926</v>
      </c>
      <c r="N2440" s="5">
        <v>36662</v>
      </c>
      <c r="O2440">
        <v>9.5012499999999989</v>
      </c>
      <c r="P2440" s="10">
        <f t="shared" si="195"/>
        <v>4.8878230499999997</v>
      </c>
      <c r="Q2440">
        <v>5.7345833333333331</v>
      </c>
      <c r="R2440" s="10">
        <f t="shared" si="195"/>
        <v>2.9500990499999999</v>
      </c>
      <c r="S2440">
        <v>3.6870554125883553E-3</v>
      </c>
      <c r="T2440">
        <v>-2.4333203353527901</v>
      </c>
    </row>
    <row r="2441" spans="1:20" x14ac:dyDescent="0.25">
      <c r="A2441" s="8">
        <v>35987</v>
      </c>
      <c r="B2441" s="7">
        <v>4.1997595500000013</v>
      </c>
      <c r="C2441" s="7">
        <v>2.9500990499999999</v>
      </c>
      <c r="D2441">
        <f t="shared" si="196"/>
        <v>2439</v>
      </c>
      <c r="E2441" s="4">
        <f t="shared" si="192"/>
        <v>3.6855437047521159E-3</v>
      </c>
      <c r="F2441">
        <f t="shared" si="193"/>
        <v>-2.4334984343841577</v>
      </c>
      <c r="G2441">
        <f t="shared" si="194"/>
        <v>0.74359756097560981</v>
      </c>
      <c r="N2441" s="5">
        <v>35987</v>
      </c>
      <c r="O2441">
        <v>8.1637500000000021</v>
      </c>
      <c r="P2441" s="10">
        <f t="shared" si="195"/>
        <v>4.1997595500000013</v>
      </c>
      <c r="Q2441">
        <v>5.7345833333333331</v>
      </c>
      <c r="R2441" s="10">
        <f t="shared" si="195"/>
        <v>2.9500990499999999</v>
      </c>
      <c r="S2441">
        <v>3.6855437047521159E-3</v>
      </c>
      <c r="T2441">
        <v>-2.4334984343841577</v>
      </c>
    </row>
    <row r="2442" spans="1:20" x14ac:dyDescent="0.25">
      <c r="A2442" s="8">
        <v>35665</v>
      </c>
      <c r="B2442" s="7">
        <v>3.7584129000000011</v>
      </c>
      <c r="C2442" s="7">
        <v>2.9500990499999999</v>
      </c>
      <c r="D2442">
        <f t="shared" si="196"/>
        <v>2440</v>
      </c>
      <c r="E2442" s="4">
        <f t="shared" si="192"/>
        <v>3.6840332360206602E-3</v>
      </c>
      <c r="F2442">
        <f t="shared" si="193"/>
        <v>-2.4336764604091563</v>
      </c>
      <c r="G2442">
        <f t="shared" si="194"/>
        <v>0.74390243902439024</v>
      </c>
      <c r="N2442" s="5">
        <v>35665</v>
      </c>
      <c r="O2442">
        <v>7.305833333333335</v>
      </c>
      <c r="P2442" s="10">
        <f t="shared" si="195"/>
        <v>3.7584129000000011</v>
      </c>
      <c r="Q2442">
        <v>5.7345833333333331</v>
      </c>
      <c r="R2442" s="10">
        <f t="shared" si="195"/>
        <v>2.9500990499999999</v>
      </c>
      <c r="S2442">
        <v>3.6840332360206602E-3</v>
      </c>
      <c r="T2442">
        <v>-2.4336764604091563</v>
      </c>
    </row>
    <row r="2443" spans="1:20" x14ac:dyDescent="0.25">
      <c r="A2443" s="8">
        <v>37021</v>
      </c>
      <c r="B2443" s="7">
        <v>3.5247713999999997</v>
      </c>
      <c r="C2443" s="7">
        <v>2.9500990499999999</v>
      </c>
      <c r="D2443">
        <f t="shared" si="196"/>
        <v>2441</v>
      </c>
      <c r="E2443" s="4">
        <f t="shared" si="192"/>
        <v>3.682524004871123E-3</v>
      </c>
      <c r="F2443">
        <f t="shared" si="193"/>
        <v>-2.4338544134876154</v>
      </c>
      <c r="G2443">
        <f t="shared" si="194"/>
        <v>0.74420731707317078</v>
      </c>
      <c r="N2443" s="5">
        <v>37021</v>
      </c>
      <c r="O2443">
        <v>6.8516666666666657</v>
      </c>
      <c r="P2443" s="10">
        <f t="shared" si="195"/>
        <v>3.5247713999999997</v>
      </c>
      <c r="Q2443">
        <v>5.7345833333333331</v>
      </c>
      <c r="R2443" s="10">
        <f t="shared" si="195"/>
        <v>2.9500990499999999</v>
      </c>
      <c r="S2443">
        <v>3.682524004871123E-3</v>
      </c>
      <c r="T2443">
        <v>-2.4338544134876154</v>
      </c>
    </row>
    <row r="2444" spans="1:20" x14ac:dyDescent="0.25">
      <c r="A2444" s="5">
        <v>38665</v>
      </c>
      <c r="B2444">
        <v>4.4541930000000001</v>
      </c>
      <c r="C2444">
        <v>2.9462407499999999</v>
      </c>
      <c r="D2444">
        <f t="shared" si="196"/>
        <v>2442</v>
      </c>
      <c r="E2444" s="4">
        <f t="shared" si="192"/>
        <v>3.6810160097831331E-3</v>
      </c>
      <c r="F2444">
        <f t="shared" si="193"/>
        <v>-2.4340322936792909</v>
      </c>
      <c r="G2444">
        <f t="shared" si="194"/>
        <v>0.74451219512195121</v>
      </c>
      <c r="N2444" s="5">
        <v>38665</v>
      </c>
      <c r="O2444">
        <v>8.6583333333333332</v>
      </c>
      <c r="P2444" s="10">
        <f t="shared" si="195"/>
        <v>4.4541930000000001</v>
      </c>
      <c r="Q2444">
        <v>5.7270833333333329</v>
      </c>
      <c r="R2444" s="10">
        <f t="shared" si="195"/>
        <v>2.9462407499999999</v>
      </c>
      <c r="S2444">
        <v>3.6810160097831331E-3</v>
      </c>
      <c r="T2444">
        <v>-2.4340322936792909</v>
      </c>
    </row>
    <row r="2445" spans="1:20" x14ac:dyDescent="0.25">
      <c r="A2445" s="8">
        <v>36929</v>
      </c>
      <c r="B2445" s="7">
        <v>3.6795321000000003</v>
      </c>
      <c r="C2445" s="7">
        <v>2.9455977</v>
      </c>
      <c r="D2445">
        <f t="shared" si="196"/>
        <v>2443</v>
      </c>
      <c r="E2445" s="4">
        <f t="shared" si="192"/>
        <v>3.6795092492388094E-3</v>
      </c>
      <c r="F2445">
        <f t="shared" si="193"/>
        <v>-2.4342101010438637</v>
      </c>
      <c r="G2445">
        <f t="shared" si="194"/>
        <v>0.74481707317073176</v>
      </c>
      <c r="N2445" s="5">
        <v>36929</v>
      </c>
      <c r="O2445">
        <v>7.1525000000000007</v>
      </c>
      <c r="P2445" s="10">
        <f t="shared" si="195"/>
        <v>3.6795321000000003</v>
      </c>
      <c r="Q2445">
        <v>5.7258333333333331</v>
      </c>
      <c r="R2445" s="10">
        <f t="shared" si="195"/>
        <v>2.9455977</v>
      </c>
      <c r="S2445">
        <v>3.6795092492388094E-3</v>
      </c>
      <c r="T2445">
        <v>-2.4342101010438637</v>
      </c>
    </row>
    <row r="2446" spans="1:20" x14ac:dyDescent="0.25">
      <c r="A2446" s="8">
        <v>36564</v>
      </c>
      <c r="B2446" s="7">
        <v>5.3566624173913047</v>
      </c>
      <c r="C2446" s="7">
        <v>2.9347683652173915</v>
      </c>
      <c r="D2446">
        <f t="shared" si="196"/>
        <v>2444</v>
      </c>
      <c r="E2446" s="4">
        <f t="shared" si="192"/>
        <v>3.678003721722754E-3</v>
      </c>
      <c r="F2446">
        <f t="shared" si="193"/>
        <v>-2.4343878356409436</v>
      </c>
      <c r="G2446">
        <f t="shared" si="194"/>
        <v>0.74512195121951219</v>
      </c>
      <c r="N2446" s="5">
        <v>36564</v>
      </c>
      <c r="O2446">
        <v>10.412608695652175</v>
      </c>
      <c r="P2446" s="10">
        <f t="shared" si="195"/>
        <v>5.3566624173913047</v>
      </c>
      <c r="Q2446">
        <v>5.7047826086956528</v>
      </c>
      <c r="R2446" s="10">
        <f t="shared" si="195"/>
        <v>2.9347683652173915</v>
      </c>
      <c r="S2446">
        <v>3.678003721722754E-3</v>
      </c>
      <c r="T2446">
        <v>-2.4343878356409436</v>
      </c>
    </row>
    <row r="2447" spans="1:20" x14ac:dyDescent="0.25">
      <c r="A2447" s="8">
        <v>36332</v>
      </c>
      <c r="B2447" s="7">
        <v>4.7660722500000006</v>
      </c>
      <c r="C2447" s="7">
        <v>2.9333797500000003</v>
      </c>
      <c r="D2447">
        <f t="shared" si="196"/>
        <v>2445</v>
      </c>
      <c r="E2447" s="4">
        <f t="shared" si="192"/>
        <v>3.6764994257220498E-3</v>
      </c>
      <c r="F2447">
        <f t="shared" si="193"/>
        <v>-2.4345654975300661</v>
      </c>
      <c r="G2447">
        <f t="shared" si="194"/>
        <v>0.74542682926829273</v>
      </c>
      <c r="N2447" s="5">
        <v>36332</v>
      </c>
      <c r="O2447">
        <v>9.2645833333333343</v>
      </c>
      <c r="P2447" s="10">
        <f t="shared" si="195"/>
        <v>4.7660722500000006</v>
      </c>
      <c r="Q2447">
        <v>5.7020833333333334</v>
      </c>
      <c r="R2447" s="10">
        <f t="shared" si="195"/>
        <v>2.9333797500000003</v>
      </c>
      <c r="S2447">
        <v>3.6764994257220498E-3</v>
      </c>
      <c r="T2447">
        <v>-2.4345654975300661</v>
      </c>
    </row>
    <row r="2448" spans="1:20" x14ac:dyDescent="0.25">
      <c r="A2448" s="8">
        <v>36335</v>
      </c>
      <c r="B2448" s="7">
        <v>4.4604184695652176</v>
      </c>
      <c r="C2448" s="7">
        <v>2.9305186434782606</v>
      </c>
      <c r="D2448">
        <f t="shared" si="196"/>
        <v>2446</v>
      </c>
      <c r="E2448" s="4">
        <f t="shared" si="192"/>
        <v>3.6749963597262512E-3</v>
      </c>
      <c r="F2448">
        <f t="shared" si="193"/>
        <v>-2.4347430867706938</v>
      </c>
      <c r="G2448">
        <f t="shared" si="194"/>
        <v>0.74573170731707317</v>
      </c>
      <c r="N2448" s="5">
        <v>36335</v>
      </c>
      <c r="O2448">
        <v>8.6704347826086963</v>
      </c>
      <c r="P2448" s="10">
        <f t="shared" si="195"/>
        <v>4.4604184695652176</v>
      </c>
      <c r="Q2448">
        <v>5.6965217391304339</v>
      </c>
      <c r="R2448" s="10">
        <f t="shared" si="195"/>
        <v>2.9305186434782606</v>
      </c>
      <c r="S2448">
        <v>3.6749963597262512E-3</v>
      </c>
      <c r="T2448">
        <v>-2.4347430867706938</v>
      </c>
    </row>
    <row r="2449" spans="1:20" x14ac:dyDescent="0.25">
      <c r="A2449" s="8">
        <v>35940</v>
      </c>
      <c r="B2449" s="7">
        <v>3.5622826500000007</v>
      </c>
      <c r="C2449" s="7">
        <v>2.9290927499999992</v>
      </c>
      <c r="D2449">
        <f t="shared" si="196"/>
        <v>2447</v>
      </c>
      <c r="E2449" s="4">
        <f t="shared" si="192"/>
        <v>3.6734945222273848E-3</v>
      </c>
      <c r="F2449">
        <f t="shared" si="193"/>
        <v>-2.4349206034222162</v>
      </c>
      <c r="G2449">
        <f t="shared" si="194"/>
        <v>0.74603658536585371</v>
      </c>
      <c r="N2449" s="5">
        <v>35940</v>
      </c>
      <c r="O2449">
        <v>6.9245833333333344</v>
      </c>
      <c r="P2449" s="10">
        <f t="shared" si="195"/>
        <v>3.5622826500000007</v>
      </c>
      <c r="Q2449">
        <v>5.6937499999999988</v>
      </c>
      <c r="R2449" s="10">
        <f t="shared" si="195"/>
        <v>2.9290927499999992</v>
      </c>
      <c r="S2449">
        <v>3.6734945222273848E-3</v>
      </c>
      <c r="T2449">
        <v>-2.4349206034222162</v>
      </c>
    </row>
    <row r="2450" spans="1:20" x14ac:dyDescent="0.25">
      <c r="A2450" s="8">
        <v>36793</v>
      </c>
      <c r="B2450" s="7">
        <v>4.8957540000000002</v>
      </c>
      <c r="C2450" s="7">
        <v>2.9288783999999994</v>
      </c>
      <c r="D2450">
        <f t="shared" si="196"/>
        <v>2448</v>
      </c>
      <c r="E2450" s="4">
        <f t="shared" si="192"/>
        <v>3.6719939117199388E-3</v>
      </c>
      <c r="F2450">
        <f t="shared" si="193"/>
        <v>-2.4350980475439505</v>
      </c>
      <c r="G2450">
        <f t="shared" si="194"/>
        <v>0.74634146341463414</v>
      </c>
      <c r="N2450" s="5">
        <v>36793</v>
      </c>
      <c r="O2450">
        <v>9.5166666666666675</v>
      </c>
      <c r="P2450" s="10">
        <f t="shared" si="195"/>
        <v>4.8957540000000002</v>
      </c>
      <c r="Q2450">
        <v>5.6933333333333325</v>
      </c>
      <c r="R2450" s="10">
        <f t="shared" si="195"/>
        <v>2.9288783999999994</v>
      </c>
      <c r="S2450">
        <v>3.6719939117199388E-3</v>
      </c>
      <c r="T2450">
        <v>-2.4350980475439505</v>
      </c>
    </row>
    <row r="2451" spans="1:20" x14ac:dyDescent="0.25">
      <c r="A2451" s="8">
        <v>36600</v>
      </c>
      <c r="B2451" s="7">
        <v>4.7872929000000006</v>
      </c>
      <c r="C2451" s="7">
        <v>2.9288783999999994</v>
      </c>
      <c r="D2451">
        <f t="shared" si="196"/>
        <v>2449</v>
      </c>
      <c r="E2451" s="4">
        <f t="shared" si="192"/>
        <v>3.670494526700862E-3</v>
      </c>
      <c r="F2451">
        <f t="shared" si="193"/>
        <v>-2.4352754191951411</v>
      </c>
      <c r="G2451">
        <f t="shared" si="194"/>
        <v>0.74664634146341469</v>
      </c>
      <c r="N2451" s="5">
        <v>36600</v>
      </c>
      <c r="O2451">
        <v>9.3058333333333341</v>
      </c>
      <c r="P2451" s="10">
        <f t="shared" si="195"/>
        <v>4.7872929000000006</v>
      </c>
      <c r="Q2451">
        <v>5.6933333333333325</v>
      </c>
      <c r="R2451" s="10">
        <f t="shared" si="195"/>
        <v>2.9288783999999994</v>
      </c>
      <c r="S2451">
        <v>3.670494526700862E-3</v>
      </c>
      <c r="T2451">
        <v>-2.4352754191951411</v>
      </c>
    </row>
    <row r="2452" spans="1:20" x14ac:dyDescent="0.25">
      <c r="A2452" s="8">
        <v>35854</v>
      </c>
      <c r="B2452" s="7">
        <v>3.8375080500000003</v>
      </c>
      <c r="C2452" s="7">
        <v>2.9288783999999994</v>
      </c>
      <c r="D2452">
        <f t="shared" si="196"/>
        <v>2450</v>
      </c>
      <c r="E2452" s="4">
        <f t="shared" si="192"/>
        <v>3.6689963656695557E-3</v>
      </c>
      <c r="F2452">
        <f t="shared" si="193"/>
        <v>-2.4354527184349593</v>
      </c>
      <c r="G2452">
        <f t="shared" si="194"/>
        <v>0.74695121951219512</v>
      </c>
      <c r="N2452" s="5">
        <v>35854</v>
      </c>
      <c r="O2452">
        <v>7.4595833333333337</v>
      </c>
      <c r="P2452" s="10">
        <f t="shared" si="195"/>
        <v>3.8375080500000003</v>
      </c>
      <c r="Q2452">
        <v>5.6933333333333325</v>
      </c>
      <c r="R2452" s="10">
        <f t="shared" si="195"/>
        <v>2.9288783999999994</v>
      </c>
      <c r="S2452">
        <v>3.6689963656695557E-3</v>
      </c>
      <c r="T2452">
        <v>-2.4354527184349593</v>
      </c>
    </row>
    <row r="2453" spans="1:20" x14ac:dyDescent="0.25">
      <c r="A2453" s="8">
        <v>36008</v>
      </c>
      <c r="B2453" s="7">
        <v>4.7579269499999999</v>
      </c>
      <c r="C2453" s="7">
        <v>2.9286640499999996</v>
      </c>
      <c r="D2453">
        <f t="shared" si="196"/>
        <v>2451</v>
      </c>
      <c r="E2453" s="4">
        <f t="shared" si="192"/>
        <v>3.6674994271278707E-3</v>
      </c>
      <c r="F2453">
        <f t="shared" si="193"/>
        <v>-2.4356299453225048</v>
      </c>
      <c r="G2453">
        <f t="shared" si="194"/>
        <v>0.74725609756097566</v>
      </c>
      <c r="N2453" s="5">
        <v>36008</v>
      </c>
      <c r="O2453">
        <v>9.2487499999999994</v>
      </c>
      <c r="P2453" s="10">
        <f t="shared" si="195"/>
        <v>4.7579269499999999</v>
      </c>
      <c r="Q2453">
        <v>5.6929166666666662</v>
      </c>
      <c r="R2453" s="10">
        <f t="shared" si="195"/>
        <v>2.9286640499999996</v>
      </c>
      <c r="S2453">
        <v>3.6674994271278707E-3</v>
      </c>
      <c r="T2453">
        <v>-2.4356299453225048</v>
      </c>
    </row>
    <row r="2454" spans="1:20" x14ac:dyDescent="0.25">
      <c r="A2454" s="8">
        <v>37521</v>
      </c>
      <c r="B2454" s="7">
        <v>3.8544417000000002</v>
      </c>
      <c r="C2454" s="7">
        <v>2.9286640499999996</v>
      </c>
      <c r="D2454">
        <f t="shared" si="196"/>
        <v>2452</v>
      </c>
      <c r="E2454" s="4">
        <f t="shared" si="192"/>
        <v>3.6660037095801023E-3</v>
      </c>
      <c r="F2454">
        <f t="shared" si="193"/>
        <v>-2.4358070999168047</v>
      </c>
      <c r="G2454">
        <f t="shared" si="194"/>
        <v>0.7475609756097561</v>
      </c>
      <c r="N2454" s="5">
        <v>37521</v>
      </c>
      <c r="O2454">
        <v>7.4925000000000006</v>
      </c>
      <c r="P2454" s="10">
        <f t="shared" si="195"/>
        <v>3.8544417000000002</v>
      </c>
      <c r="Q2454">
        <v>5.6929166666666662</v>
      </c>
      <c r="R2454" s="10">
        <f t="shared" si="195"/>
        <v>2.9286640499999996</v>
      </c>
      <c r="S2454">
        <v>3.6660037095801023E-3</v>
      </c>
      <c r="T2454">
        <v>-2.4358070999168047</v>
      </c>
    </row>
    <row r="2455" spans="1:20" x14ac:dyDescent="0.25">
      <c r="A2455" s="8">
        <v>36783</v>
      </c>
      <c r="B2455" s="7">
        <v>4.4252557500000007</v>
      </c>
      <c r="C2455" s="7">
        <v>2.9250200999999993</v>
      </c>
      <c r="D2455">
        <f t="shared" si="196"/>
        <v>2453</v>
      </c>
      <c r="E2455" s="4">
        <f t="shared" si="192"/>
        <v>3.6645092115329845E-3</v>
      </c>
      <c r="F2455">
        <f t="shared" si="193"/>
        <v>-2.4359841822768127</v>
      </c>
      <c r="G2455">
        <f t="shared" si="194"/>
        <v>0.74786585365853664</v>
      </c>
      <c r="N2455" s="5">
        <v>36783</v>
      </c>
      <c r="O2455">
        <v>8.6020833333333346</v>
      </c>
      <c r="P2455" s="10">
        <f t="shared" si="195"/>
        <v>4.4252557500000007</v>
      </c>
      <c r="Q2455">
        <v>5.6858333333333322</v>
      </c>
      <c r="R2455" s="10">
        <f t="shared" si="195"/>
        <v>2.9250200999999993</v>
      </c>
      <c r="S2455">
        <v>3.6645092115329845E-3</v>
      </c>
      <c r="T2455">
        <v>-2.4359841822768127</v>
      </c>
    </row>
    <row r="2456" spans="1:20" x14ac:dyDescent="0.25">
      <c r="A2456" s="8">
        <v>35767</v>
      </c>
      <c r="B2456" s="7">
        <v>3.6664567500000005</v>
      </c>
      <c r="C2456" s="7">
        <v>2.9245913999999997</v>
      </c>
      <c r="D2456">
        <f t="shared" si="196"/>
        <v>2454</v>
      </c>
      <c r="E2456" s="4">
        <f t="shared" si="192"/>
        <v>3.6630159314956848E-3</v>
      </c>
      <c r="F2456">
        <f t="shared" si="193"/>
        <v>-2.4361611924614124</v>
      </c>
      <c r="G2456">
        <f t="shared" si="194"/>
        <v>0.74817073170731707</v>
      </c>
      <c r="N2456" s="5">
        <v>35767</v>
      </c>
      <c r="O2456">
        <v>7.1270833333333341</v>
      </c>
      <c r="P2456" s="10">
        <f t="shared" si="195"/>
        <v>3.6664567500000005</v>
      </c>
      <c r="Q2456">
        <v>5.6849999999999996</v>
      </c>
      <c r="R2456" s="10">
        <f t="shared" si="195"/>
        <v>2.9245913999999997</v>
      </c>
      <c r="S2456">
        <v>3.6630159314956848E-3</v>
      </c>
      <c r="T2456">
        <v>-2.4361611924614124</v>
      </c>
    </row>
    <row r="2457" spans="1:20" x14ac:dyDescent="0.25">
      <c r="A2457" s="8">
        <v>38163</v>
      </c>
      <c r="B2457" s="7">
        <v>3.7742002434782611</v>
      </c>
      <c r="C2457" s="7">
        <v>2.9175458086956523</v>
      </c>
      <c r="D2457">
        <f t="shared" si="196"/>
        <v>2455</v>
      </c>
      <c r="E2457" s="4">
        <f t="shared" si="192"/>
        <v>3.6615238679798007E-3</v>
      </c>
      <c r="F2457">
        <f t="shared" si="193"/>
        <v>-2.4363381305294145</v>
      </c>
      <c r="G2457">
        <f t="shared" si="194"/>
        <v>0.74847560975609762</v>
      </c>
      <c r="N2457" s="5">
        <v>38163</v>
      </c>
      <c r="O2457">
        <v>7.3365217391304354</v>
      </c>
      <c r="P2457" s="10">
        <f t="shared" si="195"/>
        <v>3.7742002434782611</v>
      </c>
      <c r="Q2457">
        <v>5.6713043478260872</v>
      </c>
      <c r="R2457" s="10">
        <f t="shared" si="195"/>
        <v>2.9175458086956523</v>
      </c>
      <c r="S2457">
        <v>3.6615238679798007E-3</v>
      </c>
      <c r="T2457">
        <v>-2.4363381305294145</v>
      </c>
    </row>
    <row r="2458" spans="1:20" x14ac:dyDescent="0.25">
      <c r="A2458" s="8">
        <v>38022</v>
      </c>
      <c r="B2458" s="7">
        <v>4.3002896999999995</v>
      </c>
      <c r="C2458" s="7">
        <v>2.9168747999999995</v>
      </c>
      <c r="D2458">
        <f t="shared" si="196"/>
        <v>2456</v>
      </c>
      <c r="E2458" s="4">
        <f t="shared" si="192"/>
        <v>3.6600330194993531E-3</v>
      </c>
      <c r="F2458">
        <f t="shared" si="193"/>
        <v>-2.4365149965395569</v>
      </c>
      <c r="G2458">
        <f t="shared" si="194"/>
        <v>0.74878048780487805</v>
      </c>
      <c r="N2458" s="5">
        <v>38022</v>
      </c>
      <c r="O2458">
        <v>8.3591666666666651</v>
      </c>
      <c r="P2458" s="10">
        <f t="shared" si="195"/>
        <v>4.3002896999999995</v>
      </c>
      <c r="Q2458">
        <v>5.669999999999999</v>
      </c>
      <c r="R2458" s="10">
        <f t="shared" si="195"/>
        <v>2.9168747999999995</v>
      </c>
      <c r="S2458">
        <v>3.6600330194993531E-3</v>
      </c>
      <c r="T2458">
        <v>-2.4365149965395569</v>
      </c>
    </row>
    <row r="2459" spans="1:20" x14ac:dyDescent="0.25">
      <c r="A2459" s="8">
        <v>36707</v>
      </c>
      <c r="B2459" s="7">
        <v>6.2705949000000016</v>
      </c>
      <c r="C2459" s="7">
        <v>2.9125877999999998</v>
      </c>
      <c r="D2459">
        <f t="shared" si="196"/>
        <v>2457</v>
      </c>
      <c r="E2459" s="4">
        <f t="shared" si="192"/>
        <v>3.6585433845707821E-3</v>
      </c>
      <c r="F2459">
        <f t="shared" si="193"/>
        <v>-2.4366917905505079</v>
      </c>
      <c r="G2459">
        <f t="shared" si="194"/>
        <v>0.74908536585365859</v>
      </c>
      <c r="N2459" s="5">
        <v>36707</v>
      </c>
      <c r="O2459">
        <v>12.18916666666667</v>
      </c>
      <c r="P2459" s="10">
        <f t="shared" si="195"/>
        <v>6.2705949000000016</v>
      </c>
      <c r="Q2459">
        <v>5.6616666666666662</v>
      </c>
      <c r="R2459" s="10">
        <f t="shared" si="195"/>
        <v>2.9125877999999998</v>
      </c>
      <c r="S2459">
        <v>3.6585433845707821E-3</v>
      </c>
      <c r="T2459">
        <v>-2.4366917905505079</v>
      </c>
    </row>
    <row r="2460" spans="1:20" x14ac:dyDescent="0.25">
      <c r="A2460" s="8">
        <v>38175</v>
      </c>
      <c r="B2460" s="7">
        <v>4.1253800999999992</v>
      </c>
      <c r="C2460" s="7">
        <v>2.91237345</v>
      </c>
      <c r="D2460">
        <f t="shared" si="196"/>
        <v>2458</v>
      </c>
      <c r="E2460" s="4">
        <f t="shared" si="192"/>
        <v>3.6570549617129418E-3</v>
      </c>
      <c r="F2460">
        <f t="shared" si="193"/>
        <v>-2.4368685126208622</v>
      </c>
      <c r="G2460">
        <f t="shared" si="194"/>
        <v>0.74939024390243902</v>
      </c>
      <c r="N2460" s="5">
        <v>38175</v>
      </c>
      <c r="O2460">
        <v>8.0191666666666652</v>
      </c>
      <c r="P2460" s="10">
        <f t="shared" si="195"/>
        <v>4.1253800999999992</v>
      </c>
      <c r="Q2460">
        <v>5.6612499999999999</v>
      </c>
      <c r="R2460" s="10">
        <f t="shared" si="195"/>
        <v>2.91237345</v>
      </c>
      <c r="S2460">
        <v>3.6570549617129418E-3</v>
      </c>
      <c r="T2460">
        <v>-2.4368685126208622</v>
      </c>
    </row>
    <row r="2461" spans="1:20" x14ac:dyDescent="0.25">
      <c r="A2461" s="8">
        <v>35466</v>
      </c>
      <c r="B2461" s="7">
        <v>3.9457547999999996</v>
      </c>
      <c r="C2461" s="7">
        <v>2.91237345</v>
      </c>
      <c r="D2461">
        <f t="shared" si="196"/>
        <v>2459</v>
      </c>
      <c r="E2461" s="4">
        <f t="shared" si="192"/>
        <v>3.655567749447097E-3</v>
      </c>
      <c r="F2461">
        <f t="shared" si="193"/>
        <v>-2.4370451628091443</v>
      </c>
      <c r="G2461">
        <f t="shared" si="194"/>
        <v>0.74969512195121957</v>
      </c>
      <c r="N2461" s="5">
        <v>35466</v>
      </c>
      <c r="O2461">
        <v>7.669999999999999</v>
      </c>
      <c r="P2461" s="10">
        <f t="shared" si="195"/>
        <v>3.9457547999999996</v>
      </c>
      <c r="Q2461">
        <v>5.6612499999999999</v>
      </c>
      <c r="R2461" s="10">
        <f t="shared" si="195"/>
        <v>2.91237345</v>
      </c>
      <c r="S2461">
        <v>3.655567749447097E-3</v>
      </c>
      <c r="T2461">
        <v>-2.4370451628091443</v>
      </c>
    </row>
    <row r="2462" spans="1:20" x14ac:dyDescent="0.25">
      <c r="A2462" s="8">
        <v>37732</v>
      </c>
      <c r="B2462" s="7">
        <v>4.2998609999999999</v>
      </c>
      <c r="C2462" s="7">
        <v>2.9117303999999997</v>
      </c>
      <c r="D2462">
        <f t="shared" si="196"/>
        <v>2460</v>
      </c>
      <c r="E2462" s="4">
        <f t="shared" si="192"/>
        <v>3.6540817462969149E-3</v>
      </c>
      <c r="F2462">
        <f t="shared" si="193"/>
        <v>-2.437221741173806</v>
      </c>
      <c r="G2462">
        <f t="shared" si="194"/>
        <v>0.75</v>
      </c>
      <c r="N2462" s="5">
        <v>37732</v>
      </c>
      <c r="O2462">
        <v>8.3583333333333325</v>
      </c>
      <c r="P2462" s="10">
        <f t="shared" si="195"/>
        <v>4.2998609999999999</v>
      </c>
      <c r="Q2462">
        <v>5.6599999999999993</v>
      </c>
      <c r="R2462" s="10">
        <f t="shared" si="195"/>
        <v>2.9117303999999997</v>
      </c>
      <c r="S2462">
        <v>3.6540817462969149E-3</v>
      </c>
      <c r="T2462">
        <v>-2.437221741173806</v>
      </c>
    </row>
    <row r="2463" spans="1:20" x14ac:dyDescent="0.25">
      <c r="A2463" s="8">
        <v>37989</v>
      </c>
      <c r="B2463" s="7">
        <v>3.8205743999999999</v>
      </c>
      <c r="C2463" s="7">
        <v>2.9085151499999995</v>
      </c>
      <c r="D2463">
        <f t="shared" si="196"/>
        <v>2461</v>
      </c>
      <c r="E2463" s="4">
        <f t="shared" si="192"/>
        <v>3.6525969507884642E-3</v>
      </c>
      <c r="F2463">
        <f t="shared" si="193"/>
        <v>-2.4373982477732294</v>
      </c>
      <c r="G2463">
        <f t="shared" si="194"/>
        <v>0.75030487804878043</v>
      </c>
      <c r="N2463" s="5">
        <v>37989</v>
      </c>
      <c r="O2463">
        <v>7.4266666666666667</v>
      </c>
      <c r="P2463" s="10">
        <f t="shared" si="195"/>
        <v>3.8205743999999999</v>
      </c>
      <c r="Q2463">
        <v>5.6537499999999987</v>
      </c>
      <c r="R2463" s="10">
        <f t="shared" si="195"/>
        <v>2.9085151499999995</v>
      </c>
      <c r="S2463">
        <v>3.6525969507884642E-3</v>
      </c>
      <c r="T2463">
        <v>-2.4373982477732294</v>
      </c>
    </row>
    <row r="2464" spans="1:20" x14ac:dyDescent="0.25">
      <c r="A2464" s="8">
        <v>35846</v>
      </c>
      <c r="B2464" s="7">
        <v>4.1504590500000003</v>
      </c>
      <c r="C2464" s="7">
        <v>2.9083008000000001</v>
      </c>
      <c r="D2464">
        <f t="shared" si="196"/>
        <v>2462</v>
      </c>
      <c r="E2464" s="4">
        <f t="shared" si="192"/>
        <v>3.6511133614502075E-3</v>
      </c>
      <c r="F2464">
        <f t="shared" si="193"/>
        <v>-2.4375746826657245</v>
      </c>
      <c r="G2464">
        <f t="shared" si="194"/>
        <v>0.75060975609756098</v>
      </c>
      <c r="N2464" s="5">
        <v>35846</v>
      </c>
      <c r="O2464">
        <v>8.0679166666666671</v>
      </c>
      <c r="P2464" s="10">
        <f t="shared" si="195"/>
        <v>4.1504590500000003</v>
      </c>
      <c r="Q2464">
        <v>5.6533333333333333</v>
      </c>
      <c r="R2464" s="10">
        <f t="shared" si="195"/>
        <v>2.9083008000000001</v>
      </c>
      <c r="S2464">
        <v>3.6511133614502075E-3</v>
      </c>
      <c r="T2464">
        <v>-2.4375746826657245</v>
      </c>
    </row>
    <row r="2465" spans="1:20" x14ac:dyDescent="0.25">
      <c r="A2465" s="8">
        <v>35807</v>
      </c>
      <c r="B2465" s="7">
        <v>3.9504704999999998</v>
      </c>
      <c r="C2465" s="7">
        <v>2.9078721000000001</v>
      </c>
      <c r="D2465">
        <f t="shared" si="196"/>
        <v>2463</v>
      </c>
      <c r="E2465" s="4">
        <f t="shared" si="192"/>
        <v>3.6496309768129964E-3</v>
      </c>
      <c r="F2465">
        <f t="shared" si="193"/>
        <v>-2.4377510459095304</v>
      </c>
      <c r="G2465">
        <f t="shared" si="194"/>
        <v>0.75091463414634141</v>
      </c>
      <c r="N2465" s="5">
        <v>35807</v>
      </c>
      <c r="O2465">
        <v>7.6791666666666663</v>
      </c>
      <c r="P2465" s="10">
        <f t="shared" si="195"/>
        <v>3.9504704999999998</v>
      </c>
      <c r="Q2465">
        <v>5.6524999999999999</v>
      </c>
      <c r="R2465" s="10">
        <f t="shared" si="195"/>
        <v>2.9078721000000001</v>
      </c>
      <c r="S2465">
        <v>3.6496309768129964E-3</v>
      </c>
      <c r="T2465">
        <v>-2.4377510459095304</v>
      </c>
    </row>
    <row r="2466" spans="1:20" x14ac:dyDescent="0.25">
      <c r="A2466" s="8">
        <v>36020</v>
      </c>
      <c r="B2466" s="7">
        <v>4.052317371428571</v>
      </c>
      <c r="C2466" s="7">
        <v>2.9043812571428567</v>
      </c>
      <c r="D2466">
        <f t="shared" si="196"/>
        <v>2464</v>
      </c>
      <c r="E2466" s="4">
        <f t="shared" si="192"/>
        <v>3.6481497954100692E-3</v>
      </c>
      <c r="F2466">
        <f t="shared" si="193"/>
        <v>-2.4379273375628148</v>
      </c>
      <c r="G2466">
        <f t="shared" si="194"/>
        <v>0.75121951219512195</v>
      </c>
      <c r="N2466" s="5">
        <v>36020</v>
      </c>
      <c r="O2466">
        <v>7.8771428571428563</v>
      </c>
      <c r="P2466" s="10">
        <f t="shared" si="195"/>
        <v>4.052317371428571</v>
      </c>
      <c r="Q2466">
        <v>5.645714285714285</v>
      </c>
      <c r="R2466" s="10">
        <f t="shared" si="195"/>
        <v>2.9043812571428567</v>
      </c>
      <c r="S2466">
        <v>3.6481497954100692E-3</v>
      </c>
      <c r="T2466">
        <v>-2.4379273375628148</v>
      </c>
    </row>
    <row r="2467" spans="1:20" x14ac:dyDescent="0.25">
      <c r="A2467" s="8">
        <v>37478</v>
      </c>
      <c r="B2467" s="7">
        <v>3.9694637739130445</v>
      </c>
      <c r="C2467" s="7">
        <v>2.9043493043478259</v>
      </c>
      <c r="D2467">
        <f t="shared" si="196"/>
        <v>2465</v>
      </c>
      <c r="E2467" s="4">
        <f t="shared" si="192"/>
        <v>3.6466698157770431E-3</v>
      </c>
      <c r="F2467">
        <f t="shared" si="193"/>
        <v>-2.438103557683676</v>
      </c>
      <c r="G2467">
        <f t="shared" si="194"/>
        <v>0.75152439024390238</v>
      </c>
      <c r="N2467" s="5">
        <v>37478</v>
      </c>
      <c r="O2467">
        <v>7.7160869565217407</v>
      </c>
      <c r="P2467" s="10">
        <f t="shared" si="195"/>
        <v>3.9694637739130445</v>
      </c>
      <c r="Q2467">
        <v>5.6456521739130432</v>
      </c>
      <c r="R2467" s="10">
        <f t="shared" si="195"/>
        <v>2.9043493043478259</v>
      </c>
      <c r="S2467">
        <v>3.6466698157770431E-3</v>
      </c>
      <c r="T2467">
        <v>-2.438103557683676</v>
      </c>
    </row>
    <row r="2468" spans="1:20" x14ac:dyDescent="0.25">
      <c r="A2468" s="8">
        <v>36218</v>
      </c>
      <c r="B2468" s="7">
        <v>4.3088637000000007</v>
      </c>
      <c r="C2468" s="7">
        <v>2.9042281499999998</v>
      </c>
      <c r="D2468">
        <f t="shared" si="196"/>
        <v>2466</v>
      </c>
      <c r="E2468" s="4">
        <f t="shared" si="192"/>
        <v>3.6451910364519104E-3</v>
      </c>
      <c r="F2468">
        <f t="shared" si="193"/>
        <v>-2.4382797063301398</v>
      </c>
      <c r="G2468">
        <f t="shared" si="194"/>
        <v>0.75182926829268293</v>
      </c>
      <c r="N2468" s="5">
        <v>36218</v>
      </c>
      <c r="O2468">
        <v>8.3758333333333344</v>
      </c>
      <c r="P2468" s="10">
        <f t="shared" si="195"/>
        <v>4.3088637000000007</v>
      </c>
      <c r="Q2468">
        <v>5.6454166666666659</v>
      </c>
      <c r="R2468" s="10">
        <f t="shared" si="195"/>
        <v>2.9042281499999998</v>
      </c>
      <c r="S2468">
        <v>3.6451910364519104E-3</v>
      </c>
      <c r="T2468">
        <v>-2.4382797063301398</v>
      </c>
    </row>
    <row r="2469" spans="1:20" x14ac:dyDescent="0.25">
      <c r="A2469" s="8">
        <v>37400</v>
      </c>
      <c r="B2469" s="7">
        <v>3.67888905</v>
      </c>
      <c r="C2469" s="7">
        <v>2.9042281499999998</v>
      </c>
      <c r="D2469">
        <f t="shared" si="196"/>
        <v>2467</v>
      </c>
      <c r="E2469" s="4">
        <f t="shared" si="192"/>
        <v>3.6437134559750349E-3</v>
      </c>
      <c r="F2469">
        <f t="shared" si="193"/>
        <v>-2.4384557835601632</v>
      </c>
      <c r="G2469">
        <f t="shared" si="194"/>
        <v>0.75213414634146336</v>
      </c>
      <c r="N2469" s="5">
        <v>37400</v>
      </c>
      <c r="O2469">
        <v>7.1512500000000001</v>
      </c>
      <c r="P2469" s="10">
        <f t="shared" si="195"/>
        <v>3.67888905</v>
      </c>
      <c r="Q2469">
        <v>5.6454166666666659</v>
      </c>
      <c r="R2469" s="10">
        <f t="shared" si="195"/>
        <v>2.9042281499999998</v>
      </c>
      <c r="S2469">
        <v>3.6437134559750349E-3</v>
      </c>
      <c r="T2469">
        <v>-2.4384557835601632</v>
      </c>
    </row>
    <row r="2470" spans="1:20" x14ac:dyDescent="0.25">
      <c r="A2470" s="8">
        <v>35642</v>
      </c>
      <c r="B2470" s="7">
        <v>4.1626770000000004</v>
      </c>
      <c r="C2470" s="7">
        <v>2.9001555000000003</v>
      </c>
      <c r="D2470">
        <f t="shared" si="196"/>
        <v>2468</v>
      </c>
      <c r="E2470" s="4">
        <f t="shared" si="192"/>
        <v>3.6422370728891457E-3</v>
      </c>
      <c r="F2470">
        <f t="shared" si="193"/>
        <v>-2.4386317894316312</v>
      </c>
      <c r="G2470">
        <f t="shared" si="194"/>
        <v>0.7524390243902439</v>
      </c>
      <c r="N2470" s="5">
        <v>35642</v>
      </c>
      <c r="O2470">
        <v>8.0916666666666668</v>
      </c>
      <c r="P2470" s="10">
        <f t="shared" si="195"/>
        <v>4.1626770000000004</v>
      </c>
      <c r="Q2470">
        <v>5.6375000000000002</v>
      </c>
      <c r="R2470" s="10">
        <f t="shared" si="195"/>
        <v>2.9001555000000003</v>
      </c>
      <c r="S2470">
        <v>3.6422370728891457E-3</v>
      </c>
      <c r="T2470">
        <v>-2.4386317894316312</v>
      </c>
    </row>
    <row r="2471" spans="1:20" x14ac:dyDescent="0.25">
      <c r="A2471" s="8">
        <v>37698</v>
      </c>
      <c r="B2471" s="7">
        <v>4.6259339478260868</v>
      </c>
      <c r="C2471" s="7">
        <v>2.8996522434782608</v>
      </c>
      <c r="D2471">
        <f t="shared" si="196"/>
        <v>2469</v>
      </c>
      <c r="E2471" s="4">
        <f t="shared" si="192"/>
        <v>3.6407618857393323E-3</v>
      </c>
      <c r="F2471">
        <f t="shared" si="193"/>
        <v>-2.4388077240023591</v>
      </c>
      <c r="G2471">
        <f t="shared" si="194"/>
        <v>0.75274390243902434</v>
      </c>
      <c r="N2471" s="5">
        <v>37698</v>
      </c>
      <c r="O2471">
        <v>8.9921739130434784</v>
      </c>
      <c r="P2471" s="10">
        <f t="shared" si="195"/>
        <v>4.6259339478260868</v>
      </c>
      <c r="Q2471">
        <v>5.6365217391304343</v>
      </c>
      <c r="R2471" s="10">
        <f t="shared" si="195"/>
        <v>2.8996522434782608</v>
      </c>
      <c r="S2471">
        <v>3.6407618857393323E-3</v>
      </c>
      <c r="T2471">
        <v>-2.4388077240023591</v>
      </c>
    </row>
    <row r="2472" spans="1:20" x14ac:dyDescent="0.25">
      <c r="A2472" s="8">
        <v>37827</v>
      </c>
      <c r="B2472" s="7">
        <v>3.8636782363636373</v>
      </c>
      <c r="C2472" s="7">
        <v>2.899570909090909</v>
      </c>
      <c r="D2472">
        <f t="shared" si="196"/>
        <v>2470</v>
      </c>
      <c r="E2472" s="4">
        <f t="shared" si="192"/>
        <v>3.639287893073041E-3</v>
      </c>
      <c r="F2472">
        <f t="shared" si="193"/>
        <v>-2.4389835873300929</v>
      </c>
      <c r="G2472">
        <f t="shared" si="194"/>
        <v>0.75304878048780488</v>
      </c>
      <c r="N2472" s="5">
        <v>37827</v>
      </c>
      <c r="O2472">
        <v>7.5104545454545475</v>
      </c>
      <c r="P2472" s="10">
        <f t="shared" si="195"/>
        <v>3.8636782363636373</v>
      </c>
      <c r="Q2472">
        <v>5.6363636363636358</v>
      </c>
      <c r="R2472" s="10">
        <f t="shared" si="195"/>
        <v>2.899570909090909</v>
      </c>
      <c r="S2472">
        <v>3.639287893073041E-3</v>
      </c>
      <c r="T2472">
        <v>-2.4389835873300929</v>
      </c>
    </row>
    <row r="2473" spans="1:20" x14ac:dyDescent="0.25">
      <c r="A2473" s="8">
        <v>37363</v>
      </c>
      <c r="B2473" s="7">
        <v>3.6681910363636367</v>
      </c>
      <c r="C2473" s="7">
        <v>2.899570909090909</v>
      </c>
      <c r="D2473">
        <f t="shared" si="196"/>
        <v>2471</v>
      </c>
      <c r="E2473" s="4">
        <f t="shared" si="192"/>
        <v>3.6378150934400695E-3</v>
      </c>
      <c r="F2473">
        <f t="shared" si="193"/>
        <v>-2.4391593794725064</v>
      </c>
      <c r="G2473">
        <f t="shared" si="194"/>
        <v>0.75335365853658531</v>
      </c>
      <c r="N2473" s="5">
        <v>37363</v>
      </c>
      <c r="O2473">
        <v>7.1304545454545458</v>
      </c>
      <c r="P2473" s="10">
        <f t="shared" si="195"/>
        <v>3.6681910363636367</v>
      </c>
      <c r="Q2473">
        <v>5.6363636363636358</v>
      </c>
      <c r="R2473" s="10">
        <f t="shared" si="195"/>
        <v>2.899570909090909</v>
      </c>
      <c r="S2473">
        <v>3.6378150934400695E-3</v>
      </c>
      <c r="T2473">
        <v>-2.4391593794725064</v>
      </c>
    </row>
    <row r="2474" spans="1:20" x14ac:dyDescent="0.25">
      <c r="A2474" s="8">
        <v>37901</v>
      </c>
      <c r="B2474" s="7">
        <v>4.1039450999999998</v>
      </c>
      <c r="C2474" s="7">
        <v>2.8962971999999998</v>
      </c>
      <c r="D2474">
        <f t="shared" si="196"/>
        <v>2472</v>
      </c>
      <c r="E2474" s="4">
        <f t="shared" si="192"/>
        <v>3.636343485392561E-3</v>
      </c>
      <c r="F2474">
        <f t="shared" si="193"/>
        <v>-2.439335100487205</v>
      </c>
      <c r="G2474">
        <f t="shared" si="194"/>
        <v>0.75365853658536586</v>
      </c>
      <c r="N2474" s="5">
        <v>37901</v>
      </c>
      <c r="O2474">
        <v>7.9774999999999991</v>
      </c>
      <c r="P2474" s="10">
        <f t="shared" si="195"/>
        <v>4.1039450999999998</v>
      </c>
      <c r="Q2474">
        <v>5.63</v>
      </c>
      <c r="R2474" s="10">
        <f t="shared" si="195"/>
        <v>2.8962971999999998</v>
      </c>
      <c r="S2474">
        <v>3.636343485392561E-3</v>
      </c>
      <c r="T2474">
        <v>-2.439335100487205</v>
      </c>
    </row>
    <row r="2475" spans="1:20" x14ac:dyDescent="0.25">
      <c r="A2475" s="8">
        <v>37370</v>
      </c>
      <c r="B2475" s="7">
        <v>3.703744330434783</v>
      </c>
      <c r="C2475" s="7">
        <v>2.8958498608695646</v>
      </c>
      <c r="D2475">
        <f t="shared" si="196"/>
        <v>2473</v>
      </c>
      <c r="E2475" s="4">
        <f t="shared" si="192"/>
        <v>3.6348730674850027E-3</v>
      </c>
      <c r="F2475">
        <f t="shared" si="193"/>
        <v>-2.4395107504317242</v>
      </c>
      <c r="G2475">
        <f t="shared" si="194"/>
        <v>0.75396341463414629</v>
      </c>
      <c r="N2475" s="5">
        <v>37370</v>
      </c>
      <c r="O2475">
        <v>7.1995652173913047</v>
      </c>
      <c r="P2475" s="10">
        <f t="shared" si="195"/>
        <v>3.703744330434783</v>
      </c>
      <c r="Q2475">
        <v>5.6291304347826072</v>
      </c>
      <c r="R2475" s="10">
        <f t="shared" si="195"/>
        <v>2.8958498608695646</v>
      </c>
      <c r="S2475">
        <v>3.6348730674850027E-3</v>
      </c>
      <c r="T2475">
        <v>-2.4395107504317242</v>
      </c>
    </row>
    <row r="2476" spans="1:20" x14ac:dyDescent="0.25">
      <c r="A2476" s="8">
        <v>38349</v>
      </c>
      <c r="B2476" s="7">
        <v>4.1538886499999998</v>
      </c>
      <c r="C2476" s="7">
        <v>2.8956541499999999</v>
      </c>
      <c r="D2476">
        <f t="shared" si="196"/>
        <v>2474</v>
      </c>
      <c r="E2476" s="4">
        <f t="shared" si="192"/>
        <v>3.6334038382742164E-3</v>
      </c>
      <c r="F2476">
        <f t="shared" si="193"/>
        <v>-2.4396863293635289</v>
      </c>
      <c r="G2476">
        <f t="shared" si="194"/>
        <v>0.75426829268292683</v>
      </c>
      <c r="N2476" s="5">
        <v>38349</v>
      </c>
      <c r="O2476">
        <v>8.074583333333333</v>
      </c>
      <c r="P2476" s="10">
        <f t="shared" si="195"/>
        <v>4.1538886499999998</v>
      </c>
      <c r="Q2476">
        <v>5.6287500000000001</v>
      </c>
      <c r="R2476" s="10">
        <f t="shared" si="195"/>
        <v>2.8956541499999999</v>
      </c>
      <c r="S2476">
        <v>3.6334038382742164E-3</v>
      </c>
      <c r="T2476">
        <v>-2.4396863293635289</v>
      </c>
    </row>
    <row r="2477" spans="1:20" x14ac:dyDescent="0.25">
      <c r="A2477" s="8">
        <v>37585</v>
      </c>
      <c r="B2477" s="7">
        <v>3.626802000000001</v>
      </c>
      <c r="C2477" s="7">
        <v>2.8956261913043471</v>
      </c>
      <c r="D2477">
        <f t="shared" si="196"/>
        <v>2475</v>
      </c>
      <c r="E2477" s="4">
        <f t="shared" si="192"/>
        <v>3.6319357963193583E-3</v>
      </c>
      <c r="F2477">
        <f t="shared" si="193"/>
        <v>-2.4398618373400147</v>
      </c>
      <c r="G2477">
        <f t="shared" si="194"/>
        <v>0.75457317073170727</v>
      </c>
      <c r="N2477" s="5">
        <v>37585</v>
      </c>
      <c r="O2477">
        <v>7.0500000000000016</v>
      </c>
      <c r="P2477" s="10">
        <f t="shared" si="195"/>
        <v>3.626802000000001</v>
      </c>
      <c r="Q2477">
        <v>5.6286956521739118</v>
      </c>
      <c r="R2477" s="10">
        <f t="shared" si="195"/>
        <v>2.8956261913043471</v>
      </c>
      <c r="S2477">
        <v>3.6319357963193583E-3</v>
      </c>
      <c r="T2477">
        <v>-2.4398618373400147</v>
      </c>
    </row>
    <row r="2478" spans="1:20" x14ac:dyDescent="0.25">
      <c r="A2478" s="8">
        <v>37851</v>
      </c>
      <c r="B2478" s="7">
        <v>4.1080177499999992</v>
      </c>
      <c r="C2478" s="7">
        <v>2.8954398000000001</v>
      </c>
      <c r="D2478">
        <f t="shared" si="196"/>
        <v>2476</v>
      </c>
      <c r="E2478" s="4">
        <f t="shared" si="192"/>
        <v>3.630468940181911E-3</v>
      </c>
      <c r="F2478">
        <f t="shared" si="193"/>
        <v>-2.4400372744185073</v>
      </c>
      <c r="G2478">
        <f t="shared" si="194"/>
        <v>0.75487804878048781</v>
      </c>
      <c r="N2478" s="5">
        <v>37851</v>
      </c>
      <c r="O2478">
        <v>7.9854166666666657</v>
      </c>
      <c r="P2478" s="10">
        <f t="shared" si="195"/>
        <v>4.1080177499999992</v>
      </c>
      <c r="Q2478">
        <v>5.6283333333333339</v>
      </c>
      <c r="R2478" s="10">
        <f t="shared" si="195"/>
        <v>2.8954398000000001</v>
      </c>
      <c r="S2478">
        <v>3.630468940181911E-3</v>
      </c>
      <c r="T2478">
        <v>-2.4400372744185073</v>
      </c>
    </row>
    <row r="2479" spans="1:20" x14ac:dyDescent="0.25">
      <c r="A2479" s="8">
        <v>37564</v>
      </c>
      <c r="B2479" s="7">
        <v>4.0687730608695647</v>
      </c>
      <c r="C2479" s="7">
        <v>2.8951788521739132</v>
      </c>
      <c r="D2479">
        <f t="shared" si="196"/>
        <v>2477</v>
      </c>
      <c r="E2479" s="4">
        <f t="shared" si="192"/>
        <v>3.629003268425681E-3</v>
      </c>
      <c r="F2479">
        <f t="shared" si="193"/>
        <v>-2.4402126406562639</v>
      </c>
      <c r="G2479">
        <f t="shared" si="194"/>
        <v>0.75518292682926824</v>
      </c>
      <c r="N2479" s="5">
        <v>37564</v>
      </c>
      <c r="O2479">
        <v>7.9091304347826084</v>
      </c>
      <c r="P2479" s="10">
        <f t="shared" si="195"/>
        <v>4.0687730608695647</v>
      </c>
      <c r="Q2479">
        <v>5.6278260869565218</v>
      </c>
      <c r="R2479" s="10">
        <f t="shared" si="195"/>
        <v>2.8951788521739132</v>
      </c>
      <c r="S2479">
        <v>3.629003268425681E-3</v>
      </c>
      <c r="T2479">
        <v>-2.4402126406562639</v>
      </c>
    </row>
    <row r="2480" spans="1:20" x14ac:dyDescent="0.25">
      <c r="A2480" s="8">
        <v>35523</v>
      </c>
      <c r="B2480" s="7">
        <v>3.5747149499999997</v>
      </c>
      <c r="C2480" s="7">
        <v>2.8875088500000001</v>
      </c>
      <c r="D2480">
        <f t="shared" si="196"/>
        <v>2478</v>
      </c>
      <c r="E2480" s="4">
        <f t="shared" si="192"/>
        <v>3.6275387796167922E-3</v>
      </c>
      <c r="F2480">
        <f t="shared" si="193"/>
        <v>-2.4403879361104717</v>
      </c>
      <c r="G2480">
        <f t="shared" si="194"/>
        <v>0.75548780487804879</v>
      </c>
      <c r="N2480" s="5">
        <v>35523</v>
      </c>
      <c r="O2480">
        <v>6.9487499999999995</v>
      </c>
      <c r="P2480" s="10">
        <f t="shared" si="195"/>
        <v>3.5747149499999997</v>
      </c>
      <c r="Q2480">
        <v>5.612916666666667</v>
      </c>
      <c r="R2480" s="10">
        <f t="shared" si="195"/>
        <v>2.8875088500000001</v>
      </c>
      <c r="S2480">
        <v>3.6275387796167922E-3</v>
      </c>
      <c r="T2480">
        <v>-2.4403879361104717</v>
      </c>
    </row>
    <row r="2481" spans="1:20" x14ac:dyDescent="0.25">
      <c r="A2481" s="8">
        <v>38084</v>
      </c>
      <c r="B2481" s="7">
        <v>3.5667840000000002</v>
      </c>
      <c r="C2481" s="7">
        <v>2.8875088500000001</v>
      </c>
      <c r="D2481">
        <f t="shared" si="196"/>
        <v>2479</v>
      </c>
      <c r="E2481" s="4">
        <f t="shared" si="192"/>
        <v>3.6260754723236835E-3</v>
      </c>
      <c r="F2481">
        <f t="shared" si="193"/>
        <v>-2.4405631608382485</v>
      </c>
      <c r="G2481">
        <f t="shared" si="194"/>
        <v>0.75579268292682922</v>
      </c>
      <c r="N2481" s="5">
        <v>38084</v>
      </c>
      <c r="O2481">
        <v>6.9333333333333336</v>
      </c>
      <c r="P2481" s="10">
        <f t="shared" si="195"/>
        <v>3.5667840000000002</v>
      </c>
      <c r="Q2481">
        <v>5.612916666666667</v>
      </c>
      <c r="R2481" s="10">
        <f t="shared" si="195"/>
        <v>2.8875088500000001</v>
      </c>
      <c r="S2481">
        <v>3.6260754723236835E-3</v>
      </c>
      <c r="T2481">
        <v>-2.4405631608382485</v>
      </c>
    </row>
    <row r="2482" spans="1:20" x14ac:dyDescent="0.25">
      <c r="A2482" s="8">
        <v>37532</v>
      </c>
      <c r="B2482" s="7">
        <v>3.4952842956521732</v>
      </c>
      <c r="C2482" s="7">
        <v>2.8873504173913038</v>
      </c>
      <c r="D2482">
        <f t="shared" si="196"/>
        <v>2480</v>
      </c>
      <c r="E2482" s="4">
        <f t="shared" si="192"/>
        <v>3.6246133451171012E-3</v>
      </c>
      <c r="F2482">
        <f t="shared" si="193"/>
        <v>-2.4407383148966435</v>
      </c>
      <c r="G2482">
        <f t="shared" si="194"/>
        <v>0.75609756097560976</v>
      </c>
      <c r="N2482" s="5">
        <v>37532</v>
      </c>
      <c r="O2482">
        <v>6.7943478260869554</v>
      </c>
      <c r="P2482" s="10">
        <f t="shared" si="195"/>
        <v>3.4952842956521732</v>
      </c>
      <c r="Q2482">
        <v>5.612608695652173</v>
      </c>
      <c r="R2482" s="10">
        <f t="shared" si="195"/>
        <v>2.8873504173913038</v>
      </c>
      <c r="S2482">
        <v>3.6246133451171012E-3</v>
      </c>
      <c r="T2482">
        <v>-2.4407383148966435</v>
      </c>
    </row>
    <row r="2483" spans="1:20" x14ac:dyDescent="0.25">
      <c r="A2483" s="5">
        <v>38572</v>
      </c>
      <c r="B2483">
        <v>3.6370907999999997</v>
      </c>
      <c r="C2483">
        <v>2.8872944999999999</v>
      </c>
      <c r="D2483">
        <f t="shared" si="196"/>
        <v>2481</v>
      </c>
      <c r="E2483" s="4">
        <f t="shared" si="192"/>
        <v>3.6231523965700968E-3</v>
      </c>
      <c r="F2483">
        <f t="shared" si="193"/>
        <v>-2.4409133983426363</v>
      </c>
      <c r="G2483">
        <f t="shared" si="194"/>
        <v>0.75640243902439019</v>
      </c>
      <c r="N2483" s="5">
        <v>38572</v>
      </c>
      <c r="O2483">
        <v>7.0699999999999994</v>
      </c>
      <c r="P2483" s="10">
        <f t="shared" si="195"/>
        <v>3.6370907999999997</v>
      </c>
      <c r="Q2483">
        <v>5.6124999999999998</v>
      </c>
      <c r="R2483" s="10">
        <f t="shared" si="195"/>
        <v>2.8872944999999999</v>
      </c>
      <c r="S2483">
        <v>3.6231523965700968E-3</v>
      </c>
      <c r="T2483">
        <v>-2.4409133983426363</v>
      </c>
    </row>
    <row r="2484" spans="1:20" x14ac:dyDescent="0.25">
      <c r="A2484" s="8">
        <v>37146</v>
      </c>
      <c r="B2484" s="7">
        <v>4.0360156363636364</v>
      </c>
      <c r="C2484" s="7">
        <v>2.8864760727272727</v>
      </c>
      <c r="D2484">
        <f t="shared" si="196"/>
        <v>2482</v>
      </c>
      <c r="E2484" s="4">
        <f t="shared" si="192"/>
        <v>3.6216926252580221E-3</v>
      </c>
      <c r="F2484">
        <f t="shared" si="193"/>
        <v>-2.4410884112331379</v>
      </c>
      <c r="G2484">
        <f t="shared" si="194"/>
        <v>0.75670731707317074</v>
      </c>
      <c r="N2484" s="5">
        <v>37146</v>
      </c>
      <c r="O2484">
        <v>7.8454545454545448</v>
      </c>
      <c r="P2484" s="10">
        <f t="shared" si="195"/>
        <v>4.0360156363636364</v>
      </c>
      <c r="Q2484">
        <v>5.6109090909090904</v>
      </c>
      <c r="R2484" s="10">
        <f t="shared" si="195"/>
        <v>2.8864760727272727</v>
      </c>
      <c r="S2484">
        <v>3.6216926252580221E-3</v>
      </c>
      <c r="T2484">
        <v>-2.4410884112331379</v>
      </c>
    </row>
    <row r="2485" spans="1:20" x14ac:dyDescent="0.25">
      <c r="A2485" s="8">
        <v>35945</v>
      </c>
      <c r="B2485" s="7">
        <v>3.4261704000000002</v>
      </c>
      <c r="C2485" s="7">
        <v>2.8826533565217392</v>
      </c>
      <c r="D2485">
        <f t="shared" si="196"/>
        <v>2483</v>
      </c>
      <c r="E2485" s="4">
        <f t="shared" si="192"/>
        <v>3.6202340297585224E-3</v>
      </c>
      <c r="F2485">
        <f t="shared" si="193"/>
        <v>-2.4412633536249913</v>
      </c>
      <c r="G2485">
        <f t="shared" si="194"/>
        <v>0.75701219512195117</v>
      </c>
      <c r="N2485" s="5">
        <v>35945</v>
      </c>
      <c r="O2485">
        <v>6.66</v>
      </c>
      <c r="P2485" s="10">
        <f t="shared" si="195"/>
        <v>3.4261704000000002</v>
      </c>
      <c r="Q2485">
        <v>5.603478260869565</v>
      </c>
      <c r="R2485" s="10">
        <f t="shared" si="195"/>
        <v>2.8826533565217392</v>
      </c>
      <c r="S2485">
        <v>3.6202340297585224E-3</v>
      </c>
      <c r="T2485">
        <v>-2.4412633536249913</v>
      </c>
    </row>
    <row r="2486" spans="1:20" x14ac:dyDescent="0.25">
      <c r="A2486" s="8">
        <v>36228</v>
      </c>
      <c r="B2486" s="7">
        <v>4.8955396500000008</v>
      </c>
      <c r="C2486" s="7">
        <v>2.8795779000000001</v>
      </c>
      <c r="D2486">
        <f t="shared" si="196"/>
        <v>2484</v>
      </c>
      <c r="E2486" s="4">
        <f t="shared" si="192"/>
        <v>3.6187766086515343E-3</v>
      </c>
      <c r="F2486">
        <f t="shared" si="193"/>
        <v>-2.4414382255749696</v>
      </c>
      <c r="G2486">
        <f t="shared" si="194"/>
        <v>0.75731707317073171</v>
      </c>
      <c r="N2486" s="5">
        <v>36228</v>
      </c>
      <c r="O2486">
        <v>9.5162500000000012</v>
      </c>
      <c r="P2486" s="10">
        <f t="shared" si="195"/>
        <v>4.8955396500000008</v>
      </c>
      <c r="Q2486">
        <v>5.5975000000000001</v>
      </c>
      <c r="R2486" s="10">
        <f t="shared" si="195"/>
        <v>2.8795779000000001</v>
      </c>
      <c r="S2486">
        <v>3.6187766086515343E-3</v>
      </c>
      <c r="T2486">
        <v>-2.4414382255749696</v>
      </c>
    </row>
    <row r="2487" spans="1:20" x14ac:dyDescent="0.25">
      <c r="A2487" s="8">
        <v>35982</v>
      </c>
      <c r="B2487" s="7">
        <v>4.0917271499999996</v>
      </c>
      <c r="C2487" s="7">
        <v>2.8795779000000001</v>
      </c>
      <c r="D2487">
        <f t="shared" si="196"/>
        <v>2485</v>
      </c>
      <c r="E2487" s="4">
        <f t="shared" si="192"/>
        <v>3.6173203605192801E-3</v>
      </c>
      <c r="F2487">
        <f t="shared" si="193"/>
        <v>-2.4416130271397778</v>
      </c>
      <c r="G2487">
        <f t="shared" si="194"/>
        <v>0.75762195121951215</v>
      </c>
      <c r="N2487" s="5">
        <v>35982</v>
      </c>
      <c r="O2487">
        <v>7.9537499999999994</v>
      </c>
      <c r="P2487" s="10">
        <f t="shared" si="195"/>
        <v>4.0917271499999996</v>
      </c>
      <c r="Q2487">
        <v>5.5975000000000001</v>
      </c>
      <c r="R2487" s="10">
        <f t="shared" si="195"/>
        <v>2.8795779000000001</v>
      </c>
      <c r="S2487">
        <v>3.6173203605192801E-3</v>
      </c>
      <c r="T2487">
        <v>-2.4416130271397778</v>
      </c>
    </row>
    <row r="2488" spans="1:20" x14ac:dyDescent="0.25">
      <c r="A2488" s="8">
        <v>35745</v>
      </c>
      <c r="B2488" s="7">
        <v>3.9125305500000005</v>
      </c>
      <c r="C2488" s="7">
        <v>2.8789348500000003</v>
      </c>
      <c r="D2488">
        <f t="shared" si="196"/>
        <v>2486</v>
      </c>
      <c r="E2488" s="4">
        <f t="shared" si="192"/>
        <v>3.6158652839462634E-3</v>
      </c>
      <c r="F2488">
        <f t="shared" si="193"/>
        <v>-2.4417877583760528</v>
      </c>
      <c r="G2488">
        <f t="shared" si="194"/>
        <v>0.75792682926829269</v>
      </c>
      <c r="N2488" s="5">
        <v>35745</v>
      </c>
      <c r="O2488">
        <v>7.6054166666666676</v>
      </c>
      <c r="P2488" s="10">
        <f t="shared" si="195"/>
        <v>3.9125305500000005</v>
      </c>
      <c r="Q2488">
        <v>5.5962500000000004</v>
      </c>
      <c r="R2488" s="10">
        <f t="shared" si="195"/>
        <v>2.8789348500000003</v>
      </c>
      <c r="S2488">
        <v>3.6158652839462634E-3</v>
      </c>
      <c r="T2488">
        <v>-2.4417877583760528</v>
      </c>
    </row>
    <row r="2489" spans="1:20" x14ac:dyDescent="0.25">
      <c r="A2489" s="8">
        <v>37769</v>
      </c>
      <c r="B2489" s="7">
        <v>3.9423252</v>
      </c>
      <c r="C2489" s="7">
        <v>2.8750765500000002</v>
      </c>
      <c r="D2489">
        <f t="shared" si="196"/>
        <v>2487</v>
      </c>
      <c r="E2489" s="4">
        <f t="shared" si="192"/>
        <v>3.6144113775192646E-3</v>
      </c>
      <c r="F2489">
        <f t="shared" si="193"/>
        <v>-2.4419624193403631</v>
      </c>
      <c r="G2489">
        <f t="shared" si="194"/>
        <v>0.75823170731707312</v>
      </c>
      <c r="N2489" s="5">
        <v>37769</v>
      </c>
      <c r="O2489">
        <v>7.6633333333333331</v>
      </c>
      <c r="P2489" s="10">
        <f t="shared" si="195"/>
        <v>3.9423252</v>
      </c>
      <c r="Q2489">
        <v>5.5887500000000001</v>
      </c>
      <c r="R2489" s="10">
        <f t="shared" si="195"/>
        <v>2.8750765500000002</v>
      </c>
      <c r="S2489">
        <v>3.6144113775192646E-3</v>
      </c>
      <c r="T2489">
        <v>-2.4419624193403631</v>
      </c>
    </row>
    <row r="2490" spans="1:20" x14ac:dyDescent="0.25">
      <c r="A2490" s="8">
        <v>37441</v>
      </c>
      <c r="B2490" s="7">
        <v>3.6002226000000008</v>
      </c>
      <c r="C2490" s="7">
        <v>2.8750765500000002</v>
      </c>
      <c r="D2490">
        <f t="shared" si="196"/>
        <v>2488</v>
      </c>
      <c r="E2490" s="4">
        <f t="shared" si="192"/>
        <v>3.6129586398273355E-3</v>
      </c>
      <c r="F2490">
        <f t="shared" si="193"/>
        <v>-2.4421370100892079</v>
      </c>
      <c r="G2490">
        <f t="shared" si="194"/>
        <v>0.75853658536585367</v>
      </c>
      <c r="N2490" s="5">
        <v>37441</v>
      </c>
      <c r="O2490">
        <v>6.9983333333333348</v>
      </c>
      <c r="P2490" s="10">
        <f t="shared" si="195"/>
        <v>3.6002226000000008</v>
      </c>
      <c r="Q2490">
        <v>5.5887500000000001</v>
      </c>
      <c r="R2490" s="10">
        <f t="shared" si="195"/>
        <v>2.8750765500000002</v>
      </c>
      <c r="S2490">
        <v>3.6129586398273355E-3</v>
      </c>
      <c r="T2490">
        <v>-2.4421370100892079</v>
      </c>
    </row>
    <row r="2491" spans="1:20" x14ac:dyDescent="0.25">
      <c r="A2491" s="8">
        <v>38339</v>
      </c>
      <c r="B2491" s="7">
        <v>4.237270800000001</v>
      </c>
      <c r="C2491" s="7">
        <v>2.8710038999999994</v>
      </c>
      <c r="D2491">
        <f t="shared" si="196"/>
        <v>2489</v>
      </c>
      <c r="E2491" s="4">
        <f t="shared" si="192"/>
        <v>3.611507069461796E-3</v>
      </c>
      <c r="F2491">
        <f t="shared" si="193"/>
        <v>-2.4423115306790204</v>
      </c>
      <c r="G2491">
        <f t="shared" si="194"/>
        <v>0.7588414634146341</v>
      </c>
      <c r="N2491" s="5">
        <v>38339</v>
      </c>
      <c r="O2491">
        <v>8.2366666666666681</v>
      </c>
      <c r="P2491" s="10">
        <f t="shared" si="195"/>
        <v>4.237270800000001</v>
      </c>
      <c r="Q2491">
        <v>5.5808333333333318</v>
      </c>
      <c r="R2491" s="10">
        <f t="shared" si="195"/>
        <v>2.8710038999999994</v>
      </c>
      <c r="S2491">
        <v>3.611507069461796E-3</v>
      </c>
      <c r="T2491">
        <v>-2.4423115306790204</v>
      </c>
    </row>
    <row r="2492" spans="1:20" x14ac:dyDescent="0.25">
      <c r="A2492" s="8">
        <v>37724</v>
      </c>
      <c r="B2492" s="7">
        <v>4.0338526499999992</v>
      </c>
      <c r="C2492" s="7">
        <v>2.8705751999999998</v>
      </c>
      <c r="D2492">
        <f t="shared" si="196"/>
        <v>2490</v>
      </c>
      <c r="E2492" s="4">
        <f t="shared" si="192"/>
        <v>3.6100566650162291E-3</v>
      </c>
      <c r="F2492">
        <f t="shared" si="193"/>
        <v>-2.4424859811661634</v>
      </c>
      <c r="G2492">
        <f t="shared" si="194"/>
        <v>0.75914634146341464</v>
      </c>
      <c r="N2492" s="5">
        <v>37724</v>
      </c>
      <c r="O2492">
        <v>7.8412499999999987</v>
      </c>
      <c r="P2492" s="10">
        <f t="shared" si="195"/>
        <v>4.0338526499999992</v>
      </c>
      <c r="Q2492">
        <v>5.5799999999999992</v>
      </c>
      <c r="R2492" s="10">
        <f t="shared" si="195"/>
        <v>2.8705751999999998</v>
      </c>
      <c r="S2492">
        <v>3.6100566650162291E-3</v>
      </c>
      <c r="T2492">
        <v>-2.4424859811661634</v>
      </c>
    </row>
    <row r="2493" spans="1:20" x14ac:dyDescent="0.25">
      <c r="A2493" s="8">
        <v>38114</v>
      </c>
      <c r="B2493" s="7">
        <v>3.5039794500000006</v>
      </c>
      <c r="C2493" s="7">
        <v>2.8669312500000004</v>
      </c>
      <c r="D2493">
        <f t="shared" si="196"/>
        <v>2491</v>
      </c>
      <c r="E2493" s="4">
        <f t="shared" si="192"/>
        <v>3.6086074250864758E-3</v>
      </c>
      <c r="F2493">
        <f t="shared" si="193"/>
        <v>-2.4426603616069333</v>
      </c>
      <c r="G2493">
        <f t="shared" si="194"/>
        <v>0.75945121951219507</v>
      </c>
      <c r="N2493" s="5">
        <v>38114</v>
      </c>
      <c r="O2493">
        <v>6.8112500000000011</v>
      </c>
      <c r="P2493" s="10">
        <f t="shared" si="195"/>
        <v>3.5039794500000006</v>
      </c>
      <c r="Q2493">
        <v>5.572916666666667</v>
      </c>
      <c r="R2493" s="10">
        <f t="shared" si="195"/>
        <v>2.8669312500000004</v>
      </c>
      <c r="S2493">
        <v>3.6086074250864758E-3</v>
      </c>
      <c r="T2493">
        <v>-2.4426603616069333</v>
      </c>
    </row>
    <row r="2494" spans="1:20" x14ac:dyDescent="0.25">
      <c r="A2494" s="8">
        <v>35546</v>
      </c>
      <c r="B2494" s="7">
        <v>3.5624970000000005</v>
      </c>
      <c r="C2494" s="7">
        <v>2.8667168999999997</v>
      </c>
      <c r="D2494">
        <f t="shared" si="196"/>
        <v>2492</v>
      </c>
      <c r="E2494" s="4">
        <f t="shared" si="192"/>
        <v>3.6071593482706302E-3</v>
      </c>
      <c r="F2494">
        <f t="shared" si="193"/>
        <v>-2.4428346720575589</v>
      </c>
      <c r="G2494">
        <f t="shared" si="194"/>
        <v>0.75975609756097562</v>
      </c>
      <c r="N2494" s="5">
        <v>35546</v>
      </c>
      <c r="O2494">
        <v>6.9250000000000007</v>
      </c>
      <c r="P2494" s="10">
        <f t="shared" si="195"/>
        <v>3.5624970000000005</v>
      </c>
      <c r="Q2494">
        <v>5.5724999999999989</v>
      </c>
      <c r="R2494" s="10">
        <f t="shared" si="195"/>
        <v>2.8667168999999997</v>
      </c>
      <c r="S2494">
        <v>3.6071593482706302E-3</v>
      </c>
      <c r="T2494">
        <v>-2.4428346720575589</v>
      </c>
    </row>
    <row r="2495" spans="1:20" x14ac:dyDescent="0.25">
      <c r="A2495" s="8">
        <v>37230</v>
      </c>
      <c r="B2495" s="7">
        <v>3.3859950857142849</v>
      </c>
      <c r="C2495" s="7">
        <v>2.8666556571428568</v>
      </c>
      <c r="D2495">
        <f t="shared" si="196"/>
        <v>2493</v>
      </c>
      <c r="E2495" s="4">
        <f t="shared" si="192"/>
        <v>3.605712433169038E-3</v>
      </c>
      <c r="F2495">
        <f t="shared" si="193"/>
        <v>-2.4430089125742005</v>
      </c>
      <c r="G2495">
        <f t="shared" si="194"/>
        <v>0.76006097560975605</v>
      </c>
      <c r="N2495" s="5">
        <v>37230</v>
      </c>
      <c r="O2495">
        <v>6.5819047619047604</v>
      </c>
      <c r="P2495" s="10">
        <f t="shared" si="195"/>
        <v>3.3859950857142849</v>
      </c>
      <c r="Q2495">
        <v>5.5723809523809518</v>
      </c>
      <c r="R2495" s="10">
        <f t="shared" si="195"/>
        <v>2.8666556571428568</v>
      </c>
      <c r="S2495">
        <v>3.605712433169038E-3</v>
      </c>
      <c r="T2495">
        <v>-2.4430089125742005</v>
      </c>
    </row>
    <row r="2496" spans="1:20" x14ac:dyDescent="0.25">
      <c r="A2496" s="8">
        <v>37487</v>
      </c>
      <c r="B2496" s="7">
        <v>3.7419079499999999</v>
      </c>
      <c r="C2496" s="7">
        <v>2.8665025499999999</v>
      </c>
      <c r="D2496">
        <f t="shared" si="196"/>
        <v>2494</v>
      </c>
      <c r="E2496" s="4">
        <f t="shared" si="192"/>
        <v>3.6042666783842867E-3</v>
      </c>
      <c r="F2496">
        <f t="shared" si="193"/>
        <v>-2.4431830832129506</v>
      </c>
      <c r="G2496">
        <f t="shared" si="194"/>
        <v>0.76036585365853659</v>
      </c>
      <c r="N2496" s="5">
        <v>37487</v>
      </c>
      <c r="O2496">
        <v>7.2737499999999997</v>
      </c>
      <c r="P2496" s="10">
        <f t="shared" si="195"/>
        <v>3.7419079499999999</v>
      </c>
      <c r="Q2496">
        <v>5.5720833333333326</v>
      </c>
      <c r="R2496" s="10">
        <f t="shared" si="195"/>
        <v>2.8665025499999999</v>
      </c>
      <c r="S2496">
        <v>3.6042666783842867E-3</v>
      </c>
      <c r="T2496">
        <v>-2.4431830832129506</v>
      </c>
    </row>
    <row r="2497" spans="1:20" x14ac:dyDescent="0.25">
      <c r="A2497" s="8">
        <v>37110</v>
      </c>
      <c r="B2497" s="7">
        <v>3.5209131000000005</v>
      </c>
      <c r="C2497" s="7">
        <v>2.8665025499999999</v>
      </c>
      <c r="D2497">
        <f t="shared" si="196"/>
        <v>2495</v>
      </c>
      <c r="E2497" s="4">
        <f t="shared" si="192"/>
        <v>3.6028220825212068E-3</v>
      </c>
      <c r="F2497">
        <f t="shared" si="193"/>
        <v>-2.4433571840298356</v>
      </c>
      <c r="G2497">
        <f t="shared" si="194"/>
        <v>0.76067073170731703</v>
      </c>
      <c r="N2497" s="5">
        <v>37110</v>
      </c>
      <c r="O2497">
        <v>6.8441666666666672</v>
      </c>
      <c r="P2497" s="10">
        <f t="shared" si="195"/>
        <v>3.5209131000000005</v>
      </c>
      <c r="Q2497">
        <v>5.5720833333333326</v>
      </c>
      <c r="R2497" s="10">
        <f t="shared" si="195"/>
        <v>2.8665025499999999</v>
      </c>
      <c r="S2497">
        <v>3.6028220825212068E-3</v>
      </c>
      <c r="T2497">
        <v>-2.4433571840298356</v>
      </c>
    </row>
    <row r="2498" spans="1:20" x14ac:dyDescent="0.25">
      <c r="A2498" s="8">
        <v>37208</v>
      </c>
      <c r="B2498" s="7">
        <v>3.9082435500000003</v>
      </c>
      <c r="C2498" s="7">
        <v>2.8662881999999996</v>
      </c>
      <c r="D2498">
        <f t="shared" si="196"/>
        <v>2496</v>
      </c>
      <c r="E2498" s="4">
        <f t="shared" si="192"/>
        <v>3.6013786441868633E-3</v>
      </c>
      <c r="F2498">
        <f t="shared" si="193"/>
        <v>-2.4435312150808133</v>
      </c>
      <c r="G2498">
        <f t="shared" si="194"/>
        <v>0.76097560975609757</v>
      </c>
      <c r="N2498" s="5">
        <v>37208</v>
      </c>
      <c r="O2498">
        <v>7.5970833333333339</v>
      </c>
      <c r="P2498" s="10">
        <f t="shared" si="195"/>
        <v>3.9082435500000003</v>
      </c>
      <c r="Q2498">
        <v>5.5716666666666654</v>
      </c>
      <c r="R2498" s="10">
        <f t="shared" si="195"/>
        <v>2.8662881999999996</v>
      </c>
      <c r="S2498">
        <v>3.6013786441868633E-3</v>
      </c>
      <c r="T2498">
        <v>-2.4435312150808133</v>
      </c>
    </row>
    <row r="2499" spans="1:20" x14ac:dyDescent="0.25">
      <c r="A2499" s="8">
        <v>38021</v>
      </c>
      <c r="B2499" s="7">
        <v>3.87094665</v>
      </c>
      <c r="C2499" s="7">
        <v>2.8622155499999993</v>
      </c>
      <c r="D2499">
        <f t="shared" si="196"/>
        <v>2497</v>
      </c>
      <c r="E2499" s="4">
        <f t="shared" ref="E2499:E2562" si="197">(D$1+1)/D2499/365</f>
        <v>3.5999363619905532E-3</v>
      </c>
      <c r="F2499">
        <f t="shared" ref="F2499:F2562" si="198">LOG(E2499)</f>
        <v>-2.443705176421775</v>
      </c>
      <c r="G2499">
        <f t="shared" ref="G2499:G2562" si="199">D2499/D$1</f>
        <v>0.761280487804878</v>
      </c>
      <c r="N2499" s="5">
        <v>38021</v>
      </c>
      <c r="O2499">
        <v>7.5245833333333332</v>
      </c>
      <c r="P2499" s="10">
        <f t="shared" si="195"/>
        <v>3.87094665</v>
      </c>
      <c r="Q2499">
        <v>5.5637499999999989</v>
      </c>
      <c r="R2499" s="10">
        <f t="shared" si="195"/>
        <v>2.8622155499999993</v>
      </c>
      <c r="S2499">
        <v>3.5999363619905532E-3</v>
      </c>
      <c r="T2499">
        <v>-2.443705176421775</v>
      </c>
    </row>
    <row r="2500" spans="1:20" x14ac:dyDescent="0.25">
      <c r="A2500" s="8">
        <v>37520</v>
      </c>
      <c r="B2500" s="7">
        <v>3.7288326000000005</v>
      </c>
      <c r="C2500" s="7">
        <v>2.8617868499999997</v>
      </c>
      <c r="D2500">
        <f t="shared" si="196"/>
        <v>2498</v>
      </c>
      <c r="E2500" s="4">
        <f t="shared" si="197"/>
        <v>3.5984952345437995E-3</v>
      </c>
      <c r="F2500">
        <f t="shared" si="198"/>
        <v>-2.4438790681085436</v>
      </c>
      <c r="G2500">
        <f t="shared" si="199"/>
        <v>0.76158536585365855</v>
      </c>
      <c r="N2500" s="5">
        <v>37520</v>
      </c>
      <c r="O2500">
        <v>7.248333333333334</v>
      </c>
      <c r="P2500" s="10">
        <f t="shared" ref="P2500:R2563" si="200">O2500*0.51444</f>
        <v>3.7288326000000005</v>
      </c>
      <c r="Q2500">
        <v>5.5629166666666663</v>
      </c>
      <c r="R2500" s="10">
        <f t="shared" si="200"/>
        <v>2.8617868499999997</v>
      </c>
      <c r="S2500">
        <v>3.5984952345437995E-3</v>
      </c>
      <c r="T2500">
        <v>-2.4438790681085436</v>
      </c>
    </row>
    <row r="2501" spans="1:20" x14ac:dyDescent="0.25">
      <c r="A2501" s="8">
        <v>35695</v>
      </c>
      <c r="B2501" s="7">
        <v>4.1330966999999994</v>
      </c>
      <c r="C2501" s="7">
        <v>2.8585716000000003</v>
      </c>
      <c r="D2501">
        <f t="shared" ref="D2501:D2564" si="201">D2500+1</f>
        <v>2499</v>
      </c>
      <c r="E2501" s="4">
        <f t="shared" si="197"/>
        <v>3.5970552604603482E-3</v>
      </c>
      <c r="F2501">
        <f t="shared" si="198"/>
        <v>-2.4440528901968772</v>
      </c>
      <c r="G2501">
        <f t="shared" si="199"/>
        <v>0.76189024390243898</v>
      </c>
      <c r="N2501" s="5">
        <v>35695</v>
      </c>
      <c r="O2501">
        <v>8.0341666666666658</v>
      </c>
      <c r="P2501" s="10">
        <f t="shared" si="200"/>
        <v>4.1330966999999994</v>
      </c>
      <c r="Q2501">
        <v>5.5566666666666675</v>
      </c>
      <c r="R2501" s="10">
        <f t="shared" si="200"/>
        <v>2.8585716000000003</v>
      </c>
      <c r="S2501">
        <v>3.5970552604603482E-3</v>
      </c>
      <c r="T2501">
        <v>-2.4440528901968772</v>
      </c>
    </row>
    <row r="2502" spans="1:20" x14ac:dyDescent="0.25">
      <c r="A2502" s="8">
        <v>36780</v>
      </c>
      <c r="B2502" s="7">
        <v>4.4541930000000001</v>
      </c>
      <c r="C2502" s="7">
        <v>2.8583572499999996</v>
      </c>
      <c r="D2502">
        <f t="shared" si="201"/>
        <v>2500</v>
      </c>
      <c r="E2502" s="4">
        <f t="shared" si="197"/>
        <v>3.5956164383561646E-3</v>
      </c>
      <c r="F2502">
        <f t="shared" si="198"/>
        <v>-2.4442266427424646</v>
      </c>
      <c r="G2502">
        <f t="shared" si="199"/>
        <v>0.76219512195121952</v>
      </c>
      <c r="N2502" s="5">
        <v>36780</v>
      </c>
      <c r="O2502">
        <v>8.6583333333333332</v>
      </c>
      <c r="P2502" s="10">
        <f t="shared" si="200"/>
        <v>4.4541930000000001</v>
      </c>
      <c r="Q2502">
        <v>5.5562499999999995</v>
      </c>
      <c r="R2502" s="10">
        <f t="shared" si="200"/>
        <v>2.8583572499999996</v>
      </c>
      <c r="S2502">
        <v>3.5956164383561646E-3</v>
      </c>
      <c r="T2502">
        <v>-2.4442266427424646</v>
      </c>
    </row>
    <row r="2503" spans="1:20" x14ac:dyDescent="0.25">
      <c r="A2503" s="5">
        <v>38562</v>
      </c>
      <c r="B2503">
        <v>3.8623726500000002</v>
      </c>
      <c r="C2503">
        <v>2.8583572499999992</v>
      </c>
      <c r="D2503">
        <f t="shared" si="201"/>
        <v>2501</v>
      </c>
      <c r="E2503" s="4">
        <f t="shared" si="197"/>
        <v>3.5941787668494242E-3</v>
      </c>
      <c r="F2503">
        <f t="shared" si="198"/>
        <v>-2.4444003258009297</v>
      </c>
      <c r="G2503">
        <f t="shared" si="199"/>
        <v>0.76249999999999996</v>
      </c>
      <c r="N2503" s="5">
        <v>38562</v>
      </c>
      <c r="O2503">
        <v>7.5079166666666666</v>
      </c>
      <c r="P2503" s="10">
        <f t="shared" si="200"/>
        <v>3.8623726500000002</v>
      </c>
      <c r="Q2503">
        <v>5.5562499999999986</v>
      </c>
      <c r="R2503" s="10">
        <f t="shared" si="200"/>
        <v>2.8583572499999992</v>
      </c>
      <c r="S2503">
        <v>3.5941787668494242E-3</v>
      </c>
      <c r="T2503">
        <v>-2.4444003258009297</v>
      </c>
    </row>
    <row r="2504" spans="1:20" x14ac:dyDescent="0.25">
      <c r="A2504" s="8">
        <v>35595</v>
      </c>
      <c r="B2504" s="7">
        <v>3.7543402499999994</v>
      </c>
      <c r="C2504" s="7">
        <v>2.8581428999999998</v>
      </c>
      <c r="D2504">
        <f t="shared" si="201"/>
        <v>2502</v>
      </c>
      <c r="E2504" s="4">
        <f t="shared" si="197"/>
        <v>3.5927422445605158E-3</v>
      </c>
      <c r="F2504">
        <f t="shared" si="198"/>
        <v>-2.4445739394278281</v>
      </c>
      <c r="G2504">
        <f t="shared" si="199"/>
        <v>0.7628048780487805</v>
      </c>
      <c r="N2504" s="5">
        <v>35595</v>
      </c>
      <c r="O2504">
        <v>7.2979166666666657</v>
      </c>
      <c r="P2504" s="10">
        <f t="shared" si="200"/>
        <v>3.7543402499999994</v>
      </c>
      <c r="Q2504">
        <v>5.5558333333333332</v>
      </c>
      <c r="R2504" s="10">
        <f t="shared" si="200"/>
        <v>2.8581428999999998</v>
      </c>
      <c r="S2504">
        <v>3.5927422445605158E-3</v>
      </c>
      <c r="T2504">
        <v>-2.4445739394278281</v>
      </c>
    </row>
    <row r="2505" spans="1:20" x14ac:dyDescent="0.25">
      <c r="A2505" s="8">
        <v>37166</v>
      </c>
      <c r="B2505" s="7">
        <v>3.4996924500000008</v>
      </c>
      <c r="C2505" s="7">
        <v>2.8577141999999998</v>
      </c>
      <c r="D2505">
        <f t="shared" si="201"/>
        <v>2503</v>
      </c>
      <c r="E2505" s="4">
        <f t="shared" si="197"/>
        <v>3.59130687011203E-3</v>
      </c>
      <c r="F2505">
        <f t="shared" si="198"/>
        <v>-2.4447474836786505</v>
      </c>
      <c r="G2505">
        <f t="shared" si="199"/>
        <v>0.76310975609756093</v>
      </c>
      <c r="N2505" s="5">
        <v>37166</v>
      </c>
      <c r="O2505">
        <v>6.8029166666666683</v>
      </c>
      <c r="P2505" s="10">
        <f t="shared" si="200"/>
        <v>3.4996924500000008</v>
      </c>
      <c r="Q2505">
        <v>5.5549999999999997</v>
      </c>
      <c r="R2505" s="10">
        <f t="shared" si="200"/>
        <v>2.8577141999999998</v>
      </c>
      <c r="S2505">
        <v>3.59130687011203E-3</v>
      </c>
      <c r="T2505">
        <v>-2.4447474836786505</v>
      </c>
    </row>
    <row r="2506" spans="1:20" x14ac:dyDescent="0.25">
      <c r="A2506" s="8">
        <v>37284</v>
      </c>
      <c r="B2506" s="7">
        <v>3.2702950799999999</v>
      </c>
      <c r="C2506" s="7">
        <v>2.8548847799999999</v>
      </c>
      <c r="D2506">
        <f t="shared" si="201"/>
        <v>2504</v>
      </c>
      <c r="E2506" s="4">
        <f t="shared" si="197"/>
        <v>3.5898726421287582E-3</v>
      </c>
      <c r="F2506">
        <f t="shared" si="198"/>
        <v>-2.4449209586088192</v>
      </c>
      <c r="G2506">
        <f t="shared" si="199"/>
        <v>0.76341463414634148</v>
      </c>
      <c r="N2506" s="5">
        <v>37284</v>
      </c>
      <c r="O2506">
        <v>6.3569999999999993</v>
      </c>
      <c r="P2506" s="10">
        <f t="shared" si="200"/>
        <v>3.2702950799999999</v>
      </c>
      <c r="Q2506">
        <v>5.5495000000000001</v>
      </c>
      <c r="R2506" s="10">
        <f t="shared" si="200"/>
        <v>2.8548847799999999</v>
      </c>
      <c r="S2506">
        <v>3.5898726421287582E-3</v>
      </c>
      <c r="T2506">
        <v>-2.4449209586088192</v>
      </c>
    </row>
    <row r="2507" spans="1:20" x14ac:dyDescent="0.25">
      <c r="A2507" s="8">
        <v>38040</v>
      </c>
      <c r="B2507" s="7">
        <v>3.8915242499999989</v>
      </c>
      <c r="C2507" s="7">
        <v>2.8547132999999993</v>
      </c>
      <c r="D2507">
        <f t="shared" si="201"/>
        <v>2505</v>
      </c>
      <c r="E2507" s="4">
        <f t="shared" si="197"/>
        <v>3.5884395592376888E-3</v>
      </c>
      <c r="F2507">
        <f t="shared" si="198"/>
        <v>-2.4450943642736918</v>
      </c>
      <c r="G2507">
        <f t="shared" si="199"/>
        <v>0.76371951219512191</v>
      </c>
      <c r="N2507" s="5">
        <v>38040</v>
      </c>
      <c r="O2507">
        <v>7.5645833333333314</v>
      </c>
      <c r="P2507" s="10">
        <f t="shared" si="200"/>
        <v>3.8915242499999989</v>
      </c>
      <c r="Q2507">
        <v>5.5491666666666655</v>
      </c>
      <c r="R2507" s="10">
        <f t="shared" si="200"/>
        <v>2.8547132999999993</v>
      </c>
      <c r="S2507">
        <v>3.5884395592376888E-3</v>
      </c>
      <c r="T2507">
        <v>-2.4450943642736918</v>
      </c>
    </row>
    <row r="2508" spans="1:20" x14ac:dyDescent="0.25">
      <c r="A2508" s="8">
        <v>36434</v>
      </c>
      <c r="B2508" s="7">
        <v>5.2249956000000006</v>
      </c>
      <c r="C2508" s="7">
        <v>2.8542845999999993</v>
      </c>
      <c r="D2508">
        <f t="shared" si="201"/>
        <v>2506</v>
      </c>
      <c r="E2508" s="4">
        <f t="shared" si="197"/>
        <v>3.5870076200680014E-3</v>
      </c>
      <c r="F2508">
        <f t="shared" si="198"/>
        <v>-2.4452677007285581</v>
      </c>
      <c r="G2508">
        <f t="shared" si="199"/>
        <v>0.76402439024390245</v>
      </c>
      <c r="N2508" s="5">
        <v>36434</v>
      </c>
      <c r="O2508">
        <v>10.156666666666668</v>
      </c>
      <c r="P2508" s="10">
        <f t="shared" si="200"/>
        <v>5.2249956000000006</v>
      </c>
      <c r="Q2508">
        <v>5.548333333333332</v>
      </c>
      <c r="R2508" s="10">
        <f t="shared" si="200"/>
        <v>2.8542845999999993</v>
      </c>
      <c r="S2508">
        <v>3.5870076200680014E-3</v>
      </c>
      <c r="T2508">
        <v>-2.4452677007285581</v>
      </c>
    </row>
    <row r="2509" spans="1:20" x14ac:dyDescent="0.25">
      <c r="A2509" s="8">
        <v>37207</v>
      </c>
      <c r="B2509" s="7">
        <v>4.2083335500000008</v>
      </c>
      <c r="C2509" s="7">
        <v>2.8540702499999999</v>
      </c>
      <c r="D2509">
        <f t="shared" si="201"/>
        <v>2507</v>
      </c>
      <c r="E2509" s="4">
        <f t="shared" si="197"/>
        <v>3.5855768232510615E-3</v>
      </c>
      <c r="F2509">
        <f t="shared" si="198"/>
        <v>-2.4454409680286435</v>
      </c>
      <c r="G2509">
        <f t="shared" si="199"/>
        <v>0.76432926829268288</v>
      </c>
      <c r="N2509" s="5">
        <v>37207</v>
      </c>
      <c r="O2509">
        <v>8.1804166666666678</v>
      </c>
      <c r="P2509" s="10">
        <f t="shared" si="200"/>
        <v>4.2083335500000008</v>
      </c>
      <c r="Q2509">
        <v>5.5479166666666666</v>
      </c>
      <c r="R2509" s="10">
        <f t="shared" si="200"/>
        <v>2.8540702499999999</v>
      </c>
      <c r="S2509">
        <v>3.5855768232510615E-3</v>
      </c>
      <c r="T2509">
        <v>-2.4454409680286435</v>
      </c>
    </row>
    <row r="2510" spans="1:20" x14ac:dyDescent="0.25">
      <c r="A2510" s="8">
        <v>35477</v>
      </c>
      <c r="B2510" s="7">
        <v>4.0668625499999997</v>
      </c>
      <c r="C2510" s="7">
        <v>2.8538558999999997</v>
      </c>
      <c r="D2510">
        <f t="shared" si="201"/>
        <v>2508</v>
      </c>
      <c r="E2510" s="4">
        <f t="shared" si="197"/>
        <v>3.5841471674204193E-3</v>
      </c>
      <c r="F2510">
        <f t="shared" si="198"/>
        <v>-2.445614166229106</v>
      </c>
      <c r="G2510">
        <f t="shared" si="199"/>
        <v>0.76463414634146343</v>
      </c>
      <c r="N2510" s="5">
        <v>35477</v>
      </c>
      <c r="O2510">
        <v>7.9054166666666665</v>
      </c>
      <c r="P2510" s="10">
        <f t="shared" si="200"/>
        <v>4.0668625499999997</v>
      </c>
      <c r="Q2510">
        <v>5.5474999999999994</v>
      </c>
      <c r="R2510" s="10">
        <f t="shared" si="200"/>
        <v>2.8538558999999997</v>
      </c>
      <c r="S2510">
        <v>3.5841471674204193E-3</v>
      </c>
      <c r="T2510">
        <v>-2.445614166229106</v>
      </c>
    </row>
    <row r="2511" spans="1:20" x14ac:dyDescent="0.25">
      <c r="A2511" s="8">
        <v>35968</v>
      </c>
      <c r="B2511" s="7">
        <v>4.0293513000000001</v>
      </c>
      <c r="C2511" s="7">
        <v>2.8538558999999997</v>
      </c>
      <c r="D2511">
        <f t="shared" si="201"/>
        <v>2509</v>
      </c>
      <c r="E2511" s="4">
        <f t="shared" si="197"/>
        <v>3.5827186512118019E-3</v>
      </c>
      <c r="F2511">
        <f t="shared" si="198"/>
        <v>-2.4457872953850375</v>
      </c>
      <c r="G2511">
        <f t="shared" si="199"/>
        <v>0.76493902439024386</v>
      </c>
      <c r="N2511" s="5">
        <v>35968</v>
      </c>
      <c r="O2511">
        <v>7.8325000000000005</v>
      </c>
      <c r="P2511" s="10">
        <f t="shared" si="200"/>
        <v>4.0293513000000001</v>
      </c>
      <c r="Q2511">
        <v>5.5474999999999994</v>
      </c>
      <c r="R2511" s="10">
        <f t="shared" si="200"/>
        <v>2.8538558999999997</v>
      </c>
      <c r="S2511">
        <v>3.5827186512118019E-3</v>
      </c>
      <c r="T2511">
        <v>-2.4457872953850375</v>
      </c>
    </row>
    <row r="2512" spans="1:20" x14ac:dyDescent="0.25">
      <c r="A2512" s="8">
        <v>37449</v>
      </c>
      <c r="B2512" s="7">
        <v>4.241772150000001</v>
      </c>
      <c r="C2512" s="7">
        <v>2.8499976</v>
      </c>
      <c r="D2512">
        <f t="shared" si="201"/>
        <v>2510</v>
      </c>
      <c r="E2512" s="4">
        <f t="shared" si="197"/>
        <v>3.5812912732631117E-3</v>
      </c>
      <c r="F2512">
        <f t="shared" si="198"/>
        <v>-2.4459603555514651</v>
      </c>
      <c r="G2512">
        <f t="shared" si="199"/>
        <v>0.7652439024390244</v>
      </c>
      <c r="N2512" s="5">
        <v>37449</v>
      </c>
      <c r="O2512">
        <v>8.2454166666666691</v>
      </c>
      <c r="P2512" s="10">
        <f t="shared" si="200"/>
        <v>4.241772150000001</v>
      </c>
      <c r="Q2512">
        <v>5.54</v>
      </c>
      <c r="R2512" s="10">
        <f t="shared" si="200"/>
        <v>2.8499976</v>
      </c>
      <c r="S2512">
        <v>3.5812912732631117E-3</v>
      </c>
      <c r="T2512">
        <v>-2.4459603555514651</v>
      </c>
    </row>
    <row r="2513" spans="1:20" x14ac:dyDescent="0.25">
      <c r="A2513" s="8">
        <v>37914</v>
      </c>
      <c r="B2513" s="7">
        <v>3.6122262000000003</v>
      </c>
      <c r="C2513" s="7">
        <v>2.8457105999999999</v>
      </c>
      <c r="D2513">
        <f t="shared" si="201"/>
        <v>2511</v>
      </c>
      <c r="E2513" s="4">
        <f t="shared" si="197"/>
        <v>3.579865032214421E-3</v>
      </c>
      <c r="F2513">
        <f t="shared" si="198"/>
        <v>-2.4461333467833493</v>
      </c>
      <c r="G2513">
        <f t="shared" si="199"/>
        <v>0.76554878048780484</v>
      </c>
      <c r="N2513" s="5">
        <v>37914</v>
      </c>
      <c r="O2513">
        <v>7.0216666666666674</v>
      </c>
      <c r="P2513" s="10">
        <f t="shared" si="200"/>
        <v>3.6122262000000003</v>
      </c>
      <c r="Q2513">
        <v>5.5316666666666663</v>
      </c>
      <c r="R2513" s="10">
        <f t="shared" si="200"/>
        <v>2.8457105999999999</v>
      </c>
      <c r="S2513">
        <v>3.579865032214421E-3</v>
      </c>
      <c r="T2513">
        <v>-2.4461333467833493</v>
      </c>
    </row>
    <row r="2514" spans="1:20" x14ac:dyDescent="0.25">
      <c r="A2514" s="8">
        <v>37498</v>
      </c>
      <c r="B2514" s="7">
        <v>4.2955740000000002</v>
      </c>
      <c r="C2514" s="7">
        <v>2.8418522999999998</v>
      </c>
      <c r="D2514">
        <f t="shared" si="201"/>
        <v>2512</v>
      </c>
      <c r="E2514" s="4">
        <f t="shared" si="197"/>
        <v>3.5784399267079661E-3</v>
      </c>
      <c r="F2514">
        <f t="shared" si="198"/>
        <v>-2.4463062691355857</v>
      </c>
      <c r="G2514">
        <f t="shared" si="199"/>
        <v>0.76585365853658538</v>
      </c>
      <c r="N2514" s="5">
        <v>37498</v>
      </c>
      <c r="O2514">
        <v>8.35</v>
      </c>
      <c r="P2514" s="10">
        <f t="shared" si="200"/>
        <v>4.2955740000000002</v>
      </c>
      <c r="Q2514">
        <v>5.524166666666666</v>
      </c>
      <c r="R2514" s="10">
        <f t="shared" si="200"/>
        <v>2.8418522999999998</v>
      </c>
      <c r="S2514">
        <v>3.5784399267079661E-3</v>
      </c>
      <c r="T2514">
        <v>-2.4463062691355857</v>
      </c>
    </row>
    <row r="2515" spans="1:20" x14ac:dyDescent="0.25">
      <c r="A2515" s="8">
        <v>37565</v>
      </c>
      <c r="B2515" s="7">
        <v>4.0207773000000007</v>
      </c>
      <c r="C2515" s="7">
        <v>2.84163795</v>
      </c>
      <c r="D2515">
        <f t="shared" si="201"/>
        <v>2513</v>
      </c>
      <c r="E2515" s="4">
        <f t="shared" si="197"/>
        <v>3.577015955388146E-3</v>
      </c>
      <c r="F2515">
        <f t="shared" si="198"/>
        <v>-2.4464791226630029</v>
      </c>
      <c r="G2515">
        <f t="shared" si="199"/>
        <v>0.76615853658536581</v>
      </c>
      <c r="N2515" s="5">
        <v>37565</v>
      </c>
      <c r="O2515">
        <v>7.8158333333333339</v>
      </c>
      <c r="P2515" s="10">
        <f t="shared" si="200"/>
        <v>4.0207773000000007</v>
      </c>
      <c r="Q2515">
        <v>5.5237499999999997</v>
      </c>
      <c r="R2515" s="10">
        <f t="shared" si="200"/>
        <v>2.84163795</v>
      </c>
      <c r="S2515">
        <v>3.577015955388146E-3</v>
      </c>
      <c r="T2515">
        <v>-2.4464791226630029</v>
      </c>
    </row>
    <row r="2516" spans="1:20" x14ac:dyDescent="0.25">
      <c r="A2516" s="8">
        <v>37025</v>
      </c>
      <c r="B2516" s="7">
        <v>3.8540130000000001</v>
      </c>
      <c r="C2516" s="7">
        <v>2.84163795</v>
      </c>
      <c r="D2516">
        <f t="shared" si="201"/>
        <v>2514</v>
      </c>
      <c r="E2516" s="4">
        <f t="shared" si="197"/>
        <v>3.575593116901516E-3</v>
      </c>
      <c r="F2516">
        <f t="shared" si="198"/>
        <v>-2.4466519074203661</v>
      </c>
      <c r="G2516">
        <f t="shared" si="199"/>
        <v>0.76646341463414636</v>
      </c>
      <c r="N2516" s="5">
        <v>37025</v>
      </c>
      <c r="O2516">
        <v>7.4916666666666671</v>
      </c>
      <c r="P2516" s="10">
        <f t="shared" si="200"/>
        <v>3.8540130000000001</v>
      </c>
      <c r="Q2516">
        <v>5.5237499999999997</v>
      </c>
      <c r="R2516" s="10">
        <f t="shared" si="200"/>
        <v>2.84163795</v>
      </c>
      <c r="S2516">
        <v>3.575593116901516E-3</v>
      </c>
      <c r="T2516">
        <v>-2.4466519074203661</v>
      </c>
    </row>
    <row r="2517" spans="1:20" x14ac:dyDescent="0.25">
      <c r="A2517" s="8">
        <v>36202</v>
      </c>
      <c r="B2517" s="7">
        <v>4.0419979499999998</v>
      </c>
      <c r="C2517" s="7">
        <v>2.8377796500000003</v>
      </c>
      <c r="D2517">
        <f t="shared" si="201"/>
        <v>2515</v>
      </c>
      <c r="E2517" s="4">
        <f t="shared" si="197"/>
        <v>3.5741714098967837E-3</v>
      </c>
      <c r="F2517">
        <f t="shared" si="198"/>
        <v>-2.4468246234623732</v>
      </c>
      <c r="G2517">
        <f t="shared" si="199"/>
        <v>0.76676829268292679</v>
      </c>
      <c r="N2517" s="5">
        <v>36202</v>
      </c>
      <c r="O2517">
        <v>7.8570833333333328</v>
      </c>
      <c r="P2517" s="10">
        <f t="shared" si="200"/>
        <v>4.0419979499999998</v>
      </c>
      <c r="Q2517">
        <v>5.5162500000000003</v>
      </c>
      <c r="R2517" s="10">
        <f t="shared" si="200"/>
        <v>2.8377796500000003</v>
      </c>
      <c r="S2517">
        <v>3.5741714098967837E-3</v>
      </c>
      <c r="T2517">
        <v>-2.4468246234623732</v>
      </c>
    </row>
    <row r="2518" spans="1:20" x14ac:dyDescent="0.25">
      <c r="A2518" s="5">
        <v>38390</v>
      </c>
      <c r="B2518">
        <v>3.975335100000001</v>
      </c>
      <c r="C2518">
        <v>2.8377796499999999</v>
      </c>
      <c r="D2518">
        <f t="shared" si="201"/>
        <v>2516</v>
      </c>
      <c r="E2518" s="4">
        <f t="shared" si="197"/>
        <v>3.5727508330248054E-3</v>
      </c>
      <c r="F2518">
        <f t="shared" si="198"/>
        <v>-2.4469972708436583</v>
      </c>
      <c r="G2518">
        <f t="shared" si="199"/>
        <v>0.76707317073170733</v>
      </c>
      <c r="N2518" s="5">
        <v>38390</v>
      </c>
      <c r="O2518">
        <v>7.7275000000000018</v>
      </c>
      <c r="P2518" s="10">
        <f t="shared" si="200"/>
        <v>3.975335100000001</v>
      </c>
      <c r="Q2518">
        <v>5.5162499999999994</v>
      </c>
      <c r="R2518" s="10">
        <f t="shared" si="200"/>
        <v>2.8377796499999999</v>
      </c>
      <c r="S2518">
        <v>3.5727508330248054E-3</v>
      </c>
      <c r="T2518">
        <v>-2.4469972708436583</v>
      </c>
    </row>
    <row r="2519" spans="1:20" x14ac:dyDescent="0.25">
      <c r="A2519" s="5">
        <v>38703</v>
      </c>
      <c r="B2519">
        <v>3.7455519000000006</v>
      </c>
      <c r="C2519">
        <v>2.8377796499999999</v>
      </c>
      <c r="D2519">
        <f t="shared" si="201"/>
        <v>2517</v>
      </c>
      <c r="E2519" s="4">
        <f t="shared" si="197"/>
        <v>3.5713313849385824E-3</v>
      </c>
      <c r="F2519">
        <f t="shared" si="198"/>
        <v>-2.4471698496187897</v>
      </c>
      <c r="G2519">
        <f t="shared" si="199"/>
        <v>0.76737804878048776</v>
      </c>
      <c r="N2519" s="5">
        <v>38703</v>
      </c>
      <c r="O2519">
        <v>7.2808333333333346</v>
      </c>
      <c r="P2519" s="10">
        <f t="shared" si="200"/>
        <v>3.7455519000000006</v>
      </c>
      <c r="Q2519">
        <v>5.5162499999999994</v>
      </c>
      <c r="R2519" s="10">
        <f t="shared" si="200"/>
        <v>2.8377796499999999</v>
      </c>
      <c r="S2519">
        <v>3.5713313849385824E-3</v>
      </c>
      <c r="T2519">
        <v>-2.4471698496187897</v>
      </c>
    </row>
    <row r="2520" spans="1:20" x14ac:dyDescent="0.25">
      <c r="A2520" s="8">
        <v>36289</v>
      </c>
      <c r="B2520" s="7">
        <v>4.374883500000001</v>
      </c>
      <c r="C2520" s="7">
        <v>2.8375653000000001</v>
      </c>
      <c r="D2520">
        <f t="shared" si="201"/>
        <v>2518</v>
      </c>
      <c r="E2520" s="4">
        <f t="shared" si="197"/>
        <v>3.5699130642932527E-3</v>
      </c>
      <c r="F2520">
        <f t="shared" si="198"/>
        <v>-2.447342359842271</v>
      </c>
      <c r="G2520">
        <f t="shared" si="199"/>
        <v>0.76768292682926831</v>
      </c>
      <c r="N2520" s="5">
        <v>36289</v>
      </c>
      <c r="O2520">
        <v>8.5041666666666682</v>
      </c>
      <c r="P2520" s="10">
        <f t="shared" si="200"/>
        <v>4.374883500000001</v>
      </c>
      <c r="Q2520">
        <v>5.5158333333333331</v>
      </c>
      <c r="R2520" s="10">
        <f t="shared" si="200"/>
        <v>2.8375653000000001</v>
      </c>
      <c r="S2520">
        <v>3.5699130642932527E-3</v>
      </c>
      <c r="T2520">
        <v>-2.447342359842271</v>
      </c>
    </row>
    <row r="2521" spans="1:20" x14ac:dyDescent="0.25">
      <c r="A2521" s="8">
        <v>37384</v>
      </c>
      <c r="B2521" s="7">
        <v>4.0415692500000002</v>
      </c>
      <c r="C2521" s="7">
        <v>2.8375653000000001</v>
      </c>
      <c r="D2521">
        <f t="shared" si="201"/>
        <v>2519</v>
      </c>
      <c r="E2521" s="4">
        <f t="shared" si="197"/>
        <v>3.5684958697460938E-3</v>
      </c>
      <c r="F2521">
        <f t="shared" si="198"/>
        <v>-2.44751480156854</v>
      </c>
      <c r="G2521">
        <f t="shared" si="199"/>
        <v>0.76798780487804874</v>
      </c>
      <c r="N2521" s="5">
        <v>37384</v>
      </c>
      <c r="O2521">
        <v>7.8562500000000002</v>
      </c>
      <c r="P2521" s="10">
        <f t="shared" si="200"/>
        <v>4.0415692500000002</v>
      </c>
      <c r="Q2521">
        <v>5.5158333333333331</v>
      </c>
      <c r="R2521" s="10">
        <f t="shared" si="200"/>
        <v>2.8375653000000001</v>
      </c>
      <c r="S2521">
        <v>3.5684958697460938E-3</v>
      </c>
      <c r="T2521">
        <v>-2.44751480156854</v>
      </c>
    </row>
    <row r="2522" spans="1:20" x14ac:dyDescent="0.25">
      <c r="A2522" s="8">
        <v>36797</v>
      </c>
      <c r="B2522" s="7">
        <v>4.3371578999999993</v>
      </c>
      <c r="C2522" s="7">
        <v>2.8373509500000003</v>
      </c>
      <c r="D2522">
        <f t="shared" si="201"/>
        <v>2520</v>
      </c>
      <c r="E2522" s="4">
        <f t="shared" si="197"/>
        <v>3.5670797999565124E-3</v>
      </c>
      <c r="F2522">
        <f t="shared" si="198"/>
        <v>-2.4476871748519713</v>
      </c>
      <c r="G2522">
        <f t="shared" si="199"/>
        <v>0.76829268292682928</v>
      </c>
      <c r="N2522" s="5">
        <v>36797</v>
      </c>
      <c r="O2522">
        <v>8.4308333333333323</v>
      </c>
      <c r="P2522" s="10">
        <f t="shared" si="200"/>
        <v>4.3371578999999993</v>
      </c>
      <c r="Q2522">
        <v>5.5154166666666669</v>
      </c>
      <c r="R2522" s="10">
        <f t="shared" si="200"/>
        <v>2.8373509500000003</v>
      </c>
      <c r="S2522">
        <v>3.5670797999565124E-3</v>
      </c>
      <c r="T2522">
        <v>-2.4476871748519713</v>
      </c>
    </row>
    <row r="2523" spans="1:20" x14ac:dyDescent="0.25">
      <c r="A2523" s="8">
        <v>37067</v>
      </c>
      <c r="B2523" s="7">
        <v>4.0318065818181816</v>
      </c>
      <c r="C2523" s="7">
        <v>2.8366689272727275</v>
      </c>
      <c r="D2523">
        <f t="shared" si="201"/>
        <v>2521</v>
      </c>
      <c r="E2523" s="4">
        <f t="shared" si="197"/>
        <v>3.5656648535860418E-3</v>
      </c>
      <c r="F2523">
        <f t="shared" si="198"/>
        <v>-2.4478594797468731</v>
      </c>
      <c r="G2523">
        <f t="shared" si="199"/>
        <v>0.76859756097560972</v>
      </c>
      <c r="N2523" s="5">
        <v>37067</v>
      </c>
      <c r="O2523">
        <v>7.8372727272727269</v>
      </c>
      <c r="P2523" s="10">
        <f t="shared" si="200"/>
        <v>4.0318065818181816</v>
      </c>
      <c r="Q2523">
        <v>5.5140909090909096</v>
      </c>
      <c r="R2523" s="10">
        <f t="shared" si="200"/>
        <v>2.8366689272727275</v>
      </c>
      <c r="S2523">
        <v>3.5656648535860418E-3</v>
      </c>
      <c r="T2523">
        <v>-2.4478594797468731</v>
      </c>
    </row>
    <row r="2524" spans="1:20" x14ac:dyDescent="0.25">
      <c r="A2524" s="8">
        <v>38251</v>
      </c>
      <c r="B2524" s="7">
        <v>3.4542502500000003</v>
      </c>
      <c r="C2524" s="7">
        <v>2.8332782999999999</v>
      </c>
      <c r="D2524">
        <f t="shared" si="201"/>
        <v>2522</v>
      </c>
      <c r="E2524" s="4">
        <f t="shared" si="197"/>
        <v>3.564251029298339E-3</v>
      </c>
      <c r="F2524">
        <f t="shared" si="198"/>
        <v>-2.4480317163074896</v>
      </c>
      <c r="G2524">
        <f t="shared" si="199"/>
        <v>0.76890243902439026</v>
      </c>
      <c r="N2524" s="5">
        <v>38251</v>
      </c>
      <c r="O2524">
        <v>6.7145833333333336</v>
      </c>
      <c r="P2524" s="10">
        <f t="shared" si="200"/>
        <v>3.4542502500000003</v>
      </c>
      <c r="Q2524">
        <v>5.5074999999999994</v>
      </c>
      <c r="R2524" s="10">
        <f t="shared" si="200"/>
        <v>2.8332782999999999</v>
      </c>
      <c r="S2524">
        <v>3.564251029298339E-3</v>
      </c>
      <c r="T2524">
        <v>-2.4480317163074896</v>
      </c>
    </row>
    <row r="2525" spans="1:20" x14ac:dyDescent="0.25">
      <c r="A2525" s="8">
        <v>37385</v>
      </c>
      <c r="B2525" s="7">
        <v>3.8743762500000001</v>
      </c>
      <c r="C2525" s="7">
        <v>2.8330639500000006</v>
      </c>
      <c r="D2525">
        <f t="shared" si="201"/>
        <v>2523</v>
      </c>
      <c r="E2525" s="4">
        <f t="shared" si="197"/>
        <v>3.5628383257591801E-3</v>
      </c>
      <c r="F2525">
        <f t="shared" si="198"/>
        <v>-2.4482038845880014</v>
      </c>
      <c r="G2525">
        <f t="shared" si="199"/>
        <v>0.76920731707317069</v>
      </c>
      <c r="N2525" s="5">
        <v>37385</v>
      </c>
      <c r="O2525">
        <v>7.53125</v>
      </c>
      <c r="P2525" s="10">
        <f t="shared" si="200"/>
        <v>3.8743762500000001</v>
      </c>
      <c r="Q2525">
        <v>5.507083333333334</v>
      </c>
      <c r="R2525" s="10">
        <f t="shared" si="200"/>
        <v>2.8330639500000006</v>
      </c>
      <c r="S2525">
        <v>3.5628383257591801E-3</v>
      </c>
      <c r="T2525">
        <v>-2.4482038845880014</v>
      </c>
    </row>
    <row r="2526" spans="1:20" x14ac:dyDescent="0.25">
      <c r="A2526" s="8">
        <v>36964</v>
      </c>
      <c r="B2526" s="7">
        <v>3.5995795500000001</v>
      </c>
      <c r="C2526" s="7">
        <v>2.8292056499999996</v>
      </c>
      <c r="D2526">
        <f t="shared" si="201"/>
        <v>2524</v>
      </c>
      <c r="E2526" s="4">
        <f t="shared" si="197"/>
        <v>3.561426741636454E-3</v>
      </c>
      <c r="F2526">
        <f t="shared" si="198"/>
        <v>-2.4483759846425239</v>
      </c>
      <c r="G2526">
        <f t="shared" si="199"/>
        <v>0.76951219512195124</v>
      </c>
      <c r="N2526" s="5">
        <v>36964</v>
      </c>
      <c r="O2526">
        <v>6.9970833333333333</v>
      </c>
      <c r="P2526" s="10">
        <f t="shared" si="200"/>
        <v>3.5995795500000001</v>
      </c>
      <c r="Q2526">
        <v>5.4995833333333328</v>
      </c>
      <c r="R2526" s="10">
        <f t="shared" si="200"/>
        <v>2.8292056499999996</v>
      </c>
      <c r="S2526">
        <v>3.561426741636454E-3</v>
      </c>
      <c r="T2526">
        <v>-2.4483759846425239</v>
      </c>
    </row>
    <row r="2527" spans="1:20" x14ac:dyDescent="0.25">
      <c r="A2527" s="8">
        <v>38301</v>
      </c>
      <c r="B2527" s="7">
        <v>4.0419979500000007</v>
      </c>
      <c r="C2527" s="7">
        <v>2.8210603499999998</v>
      </c>
      <c r="D2527">
        <f t="shared" si="201"/>
        <v>2525</v>
      </c>
      <c r="E2527" s="4">
        <f t="shared" si="197"/>
        <v>3.560016275600163E-3</v>
      </c>
      <c r="F2527">
        <f t="shared" si="198"/>
        <v>-2.4485480165251072</v>
      </c>
      <c r="G2527">
        <f t="shared" si="199"/>
        <v>0.76981707317073167</v>
      </c>
      <c r="N2527" s="5">
        <v>38301</v>
      </c>
      <c r="O2527">
        <v>7.8570833333333345</v>
      </c>
      <c r="P2527" s="10">
        <f t="shared" si="200"/>
        <v>4.0419979500000007</v>
      </c>
      <c r="Q2527">
        <v>5.4837499999999997</v>
      </c>
      <c r="R2527" s="10">
        <f t="shared" si="200"/>
        <v>2.8210603499999998</v>
      </c>
      <c r="S2527">
        <v>3.560016275600163E-3</v>
      </c>
      <c r="T2527">
        <v>-2.4485480165251072</v>
      </c>
    </row>
    <row r="2528" spans="1:20" x14ac:dyDescent="0.25">
      <c r="A2528" s="5">
        <v>38381</v>
      </c>
      <c r="B2528">
        <v>3.9161744999999999</v>
      </c>
      <c r="C2528">
        <v>2.8208459999999991</v>
      </c>
      <c r="D2528">
        <f t="shared" si="201"/>
        <v>2526</v>
      </c>
      <c r="E2528" s="4">
        <f t="shared" si="197"/>
        <v>3.5586069263224109E-3</v>
      </c>
      <c r="F2528">
        <f t="shared" si="198"/>
        <v>-2.4487199802897388</v>
      </c>
      <c r="G2528">
        <f t="shared" si="199"/>
        <v>0.77012195121951221</v>
      </c>
      <c r="N2528" s="5">
        <v>38381</v>
      </c>
      <c r="O2528">
        <v>7.6124999999999998</v>
      </c>
      <c r="P2528" s="10">
        <f t="shared" si="200"/>
        <v>3.9161744999999999</v>
      </c>
      <c r="Q2528">
        <v>5.4833333333333316</v>
      </c>
      <c r="R2528" s="10">
        <f t="shared" si="200"/>
        <v>2.8208459999999991</v>
      </c>
      <c r="S2528">
        <v>3.5586069263224109E-3</v>
      </c>
      <c r="T2528">
        <v>-2.4487199802897388</v>
      </c>
    </row>
    <row r="2529" spans="1:20" x14ac:dyDescent="0.25">
      <c r="A2529" s="8">
        <v>38308</v>
      </c>
      <c r="B2529" s="7">
        <v>3.4960485000000001</v>
      </c>
      <c r="C2529" s="7">
        <v>2.8206316499999993</v>
      </c>
      <c r="D2529">
        <f t="shared" si="201"/>
        <v>2527</v>
      </c>
      <c r="E2529" s="4">
        <f t="shared" si="197"/>
        <v>3.557198692477408E-3</v>
      </c>
      <c r="F2529">
        <f t="shared" si="198"/>
        <v>-2.4488918759903417</v>
      </c>
      <c r="G2529">
        <f t="shared" si="199"/>
        <v>0.77042682926829265</v>
      </c>
      <c r="N2529" s="5">
        <v>38308</v>
      </c>
      <c r="O2529">
        <v>6.7958333333333334</v>
      </c>
      <c r="P2529" s="10">
        <f t="shared" si="200"/>
        <v>3.4960485000000001</v>
      </c>
      <c r="Q2529">
        <v>5.4829166666666653</v>
      </c>
      <c r="R2529" s="10">
        <f t="shared" si="200"/>
        <v>2.8206316499999993</v>
      </c>
      <c r="S2529">
        <v>3.557198692477408E-3</v>
      </c>
      <c r="T2529">
        <v>-2.4488918759903417</v>
      </c>
    </row>
    <row r="2530" spans="1:20" x14ac:dyDescent="0.25">
      <c r="A2530" s="8">
        <v>36001</v>
      </c>
      <c r="B2530" s="7">
        <v>3.8124290999999997</v>
      </c>
      <c r="C2530" s="7">
        <v>2.8204172999999995</v>
      </c>
      <c r="D2530">
        <f t="shared" si="201"/>
        <v>2528</v>
      </c>
      <c r="E2530" s="4">
        <f t="shared" si="197"/>
        <v>3.5557915727414601E-3</v>
      </c>
      <c r="F2530">
        <f t="shared" si="198"/>
        <v>-2.4490637036807743</v>
      </c>
      <c r="G2530">
        <f t="shared" si="199"/>
        <v>0.77073170731707319</v>
      </c>
      <c r="N2530" s="5">
        <v>36001</v>
      </c>
      <c r="O2530">
        <v>7.4108333333333327</v>
      </c>
      <c r="P2530" s="10">
        <f t="shared" si="200"/>
        <v>3.8124290999999997</v>
      </c>
      <c r="Q2530">
        <v>5.482499999999999</v>
      </c>
      <c r="R2530" s="10">
        <f t="shared" si="200"/>
        <v>2.8204172999999995</v>
      </c>
      <c r="S2530">
        <v>3.5557915727414601E-3</v>
      </c>
      <c r="T2530">
        <v>-2.4490637036807743</v>
      </c>
    </row>
    <row r="2531" spans="1:20" x14ac:dyDescent="0.25">
      <c r="A2531" s="8">
        <v>35597</v>
      </c>
      <c r="B2531" s="7">
        <v>4.1208787500000001</v>
      </c>
      <c r="C2531" s="7">
        <v>2.8165589999999994</v>
      </c>
      <c r="D2531">
        <f t="shared" si="201"/>
        <v>2529</v>
      </c>
      <c r="E2531" s="4">
        <f t="shared" si="197"/>
        <v>3.554385565792966E-3</v>
      </c>
      <c r="F2531">
        <f t="shared" si="198"/>
        <v>-2.4492354634148317</v>
      </c>
      <c r="G2531">
        <f t="shared" si="199"/>
        <v>0.77103658536585362</v>
      </c>
      <c r="N2531" s="5">
        <v>35597</v>
      </c>
      <c r="O2531">
        <v>8.0104166666666661</v>
      </c>
      <c r="P2531" s="10">
        <f t="shared" si="200"/>
        <v>4.1208787500000001</v>
      </c>
      <c r="Q2531">
        <v>5.4749999999999988</v>
      </c>
      <c r="R2531" s="10">
        <f t="shared" si="200"/>
        <v>2.8165589999999994</v>
      </c>
      <c r="S2531">
        <v>3.554385565792966E-3</v>
      </c>
      <c r="T2531">
        <v>-2.4492354634148317</v>
      </c>
    </row>
    <row r="2532" spans="1:20" x14ac:dyDescent="0.25">
      <c r="A2532" s="8">
        <v>37462</v>
      </c>
      <c r="B2532" s="7">
        <v>4.599540939130434</v>
      </c>
      <c r="C2532" s="7">
        <v>2.8128684521739125</v>
      </c>
      <c r="D2532">
        <f t="shared" si="201"/>
        <v>2530</v>
      </c>
      <c r="E2532" s="4">
        <f t="shared" si="197"/>
        <v>3.5529806703124157E-3</v>
      </c>
      <c r="F2532">
        <f t="shared" si="198"/>
        <v>-2.4494071552462451</v>
      </c>
      <c r="G2532">
        <f t="shared" si="199"/>
        <v>0.77134146341463417</v>
      </c>
      <c r="N2532" s="5">
        <v>37462</v>
      </c>
      <c r="O2532">
        <v>8.9408695652173904</v>
      </c>
      <c r="P2532" s="10">
        <f t="shared" si="200"/>
        <v>4.599540939130434</v>
      </c>
      <c r="Q2532">
        <v>5.4678260869565207</v>
      </c>
      <c r="R2532" s="10">
        <f t="shared" si="200"/>
        <v>2.8128684521739125</v>
      </c>
      <c r="S2532">
        <v>3.5529806703124157E-3</v>
      </c>
      <c r="T2532">
        <v>-2.4494071552462451</v>
      </c>
    </row>
    <row r="2533" spans="1:20" x14ac:dyDescent="0.25">
      <c r="A2533" s="8">
        <v>37277</v>
      </c>
      <c r="B2533" s="7">
        <v>3.5123391000000002</v>
      </c>
      <c r="C2533" s="7">
        <v>2.8084136999999996</v>
      </c>
      <c r="D2533">
        <f t="shared" si="201"/>
        <v>2531</v>
      </c>
      <c r="E2533" s="4">
        <f t="shared" si="197"/>
        <v>3.5515768849823828E-3</v>
      </c>
      <c r="F2533">
        <f t="shared" si="198"/>
        <v>-2.4495787792286814</v>
      </c>
      <c r="G2533">
        <f t="shared" si="199"/>
        <v>0.7716463414634146</v>
      </c>
      <c r="N2533" s="5">
        <v>37277</v>
      </c>
      <c r="O2533">
        <v>6.8275000000000006</v>
      </c>
      <c r="P2533" s="10">
        <f t="shared" si="200"/>
        <v>3.5123391000000002</v>
      </c>
      <c r="Q2533">
        <v>5.4591666666666656</v>
      </c>
      <c r="R2533" s="10">
        <f t="shared" si="200"/>
        <v>2.8084136999999996</v>
      </c>
      <c r="S2533">
        <v>3.5515768849823828E-3</v>
      </c>
      <c r="T2533">
        <v>-2.4495787792286814</v>
      </c>
    </row>
    <row r="2534" spans="1:20" x14ac:dyDescent="0.25">
      <c r="A2534" s="8">
        <v>36701</v>
      </c>
      <c r="B2534" s="7">
        <v>4.1204500500000005</v>
      </c>
      <c r="C2534" s="7">
        <v>2.8081993499999998</v>
      </c>
      <c r="D2534">
        <f t="shared" si="201"/>
        <v>2532</v>
      </c>
      <c r="E2534" s="4">
        <f t="shared" si="197"/>
        <v>3.5501742084875242E-3</v>
      </c>
      <c r="F2534">
        <f t="shared" si="198"/>
        <v>-2.4497503354157444</v>
      </c>
      <c r="G2534">
        <f t="shared" si="199"/>
        <v>0.77195121951219514</v>
      </c>
      <c r="N2534" s="5">
        <v>36701</v>
      </c>
      <c r="O2534">
        <v>8.0095833333333335</v>
      </c>
      <c r="P2534" s="10">
        <f t="shared" si="200"/>
        <v>4.1204500500000005</v>
      </c>
      <c r="Q2534">
        <v>5.4587499999999993</v>
      </c>
      <c r="R2534" s="10">
        <f t="shared" si="200"/>
        <v>2.8081993499999998</v>
      </c>
      <c r="S2534">
        <v>3.5501742084875242E-3</v>
      </c>
      <c r="T2534">
        <v>-2.4497503354157444</v>
      </c>
    </row>
    <row r="2535" spans="1:20" x14ac:dyDescent="0.25">
      <c r="A2535" s="8">
        <v>37936</v>
      </c>
      <c r="B2535" s="7">
        <v>3.2362952727272729</v>
      </c>
      <c r="C2535" s="7">
        <v>2.8051010181818179</v>
      </c>
      <c r="D2535">
        <f t="shared" si="201"/>
        <v>2533</v>
      </c>
      <c r="E2535" s="4">
        <f t="shared" si="197"/>
        <v>3.5487726395145719E-3</v>
      </c>
      <c r="F2535">
        <f t="shared" si="198"/>
        <v>-2.4499218238609748</v>
      </c>
      <c r="G2535">
        <f t="shared" si="199"/>
        <v>0.77225609756097557</v>
      </c>
      <c r="N2535" s="5">
        <v>37936</v>
      </c>
      <c r="O2535">
        <v>6.290909090909091</v>
      </c>
      <c r="P2535" s="10">
        <f t="shared" si="200"/>
        <v>3.2362952727272729</v>
      </c>
      <c r="Q2535">
        <v>5.4527272727272722</v>
      </c>
      <c r="R2535" s="10">
        <f t="shared" si="200"/>
        <v>2.8051010181818179</v>
      </c>
      <c r="S2535">
        <v>3.5487726395145719E-3</v>
      </c>
      <c r="T2535">
        <v>-2.4499218238609748</v>
      </c>
    </row>
    <row r="2536" spans="1:20" x14ac:dyDescent="0.25">
      <c r="A2536" s="8">
        <v>37030</v>
      </c>
      <c r="B2536" s="7">
        <v>4.0501432500000005</v>
      </c>
      <c r="C2536" s="7">
        <v>2.8039123499999996</v>
      </c>
      <c r="D2536">
        <f t="shared" si="201"/>
        <v>2534</v>
      </c>
      <c r="E2536" s="4">
        <f t="shared" si="197"/>
        <v>3.5473721767523328E-3</v>
      </c>
      <c r="F2536">
        <f t="shared" si="198"/>
        <v>-2.4500932446178494</v>
      </c>
      <c r="G2536">
        <f t="shared" si="199"/>
        <v>0.77256097560975612</v>
      </c>
      <c r="N2536" s="5">
        <v>37030</v>
      </c>
      <c r="O2536">
        <v>7.8729166666666677</v>
      </c>
      <c r="P2536" s="10">
        <f t="shared" si="200"/>
        <v>4.0501432500000005</v>
      </c>
      <c r="Q2536">
        <v>5.4504166666666656</v>
      </c>
      <c r="R2536" s="10">
        <f t="shared" si="200"/>
        <v>2.8039123499999996</v>
      </c>
      <c r="S2536">
        <v>3.5473721767523328E-3</v>
      </c>
      <c r="T2536">
        <v>-2.4500932446178494</v>
      </c>
    </row>
    <row r="2537" spans="1:20" x14ac:dyDescent="0.25">
      <c r="A2537" s="8">
        <v>36617</v>
      </c>
      <c r="B2537" s="7">
        <v>4.4664109500000002</v>
      </c>
      <c r="C2537" s="7">
        <v>2.80348365</v>
      </c>
      <c r="D2537">
        <f t="shared" si="201"/>
        <v>2535</v>
      </c>
      <c r="E2537" s="4">
        <f t="shared" si="197"/>
        <v>3.5459728188916811E-3</v>
      </c>
      <c r="F2537">
        <f t="shared" si="198"/>
        <v>-2.4502645977397819</v>
      </c>
      <c r="G2537">
        <f t="shared" si="199"/>
        <v>0.77286585365853655</v>
      </c>
      <c r="N2537" s="5">
        <v>36617</v>
      </c>
      <c r="O2537">
        <v>8.6820833333333329</v>
      </c>
      <c r="P2537" s="10">
        <f t="shared" si="200"/>
        <v>4.4664109500000002</v>
      </c>
      <c r="Q2537">
        <v>5.449583333333333</v>
      </c>
      <c r="R2537" s="10">
        <f t="shared" si="200"/>
        <v>2.80348365</v>
      </c>
      <c r="S2537">
        <v>3.5459728188916811E-3</v>
      </c>
      <c r="T2537">
        <v>-2.4502645977397819</v>
      </c>
    </row>
    <row r="2538" spans="1:20" x14ac:dyDescent="0.25">
      <c r="A2538" s="5">
        <v>38574</v>
      </c>
      <c r="B2538">
        <v>3.5005498499999987</v>
      </c>
      <c r="C2538">
        <v>2.8004827500000005</v>
      </c>
      <c r="D2538">
        <f t="shared" si="201"/>
        <v>2536</v>
      </c>
      <c r="E2538" s="4">
        <f t="shared" si="197"/>
        <v>3.5445745646255564E-3</v>
      </c>
      <c r="F2538">
        <f t="shared" si="198"/>
        <v>-2.4504358832801221</v>
      </c>
      <c r="G2538">
        <f t="shared" si="199"/>
        <v>0.77317073170731709</v>
      </c>
      <c r="N2538" s="5">
        <v>38574</v>
      </c>
      <c r="O2538">
        <v>6.8045833333333308</v>
      </c>
      <c r="P2538" s="10">
        <f t="shared" si="200"/>
        <v>3.5005498499999987</v>
      </c>
      <c r="Q2538">
        <v>5.4437500000000005</v>
      </c>
      <c r="R2538" s="10">
        <f t="shared" si="200"/>
        <v>2.8004827500000005</v>
      </c>
      <c r="S2538">
        <v>3.5445745646255564E-3</v>
      </c>
      <c r="T2538">
        <v>-2.4504358832801221</v>
      </c>
    </row>
    <row r="2539" spans="1:20" x14ac:dyDescent="0.25">
      <c r="A2539" s="8">
        <v>37274</v>
      </c>
      <c r="B2539" s="7">
        <v>4.151978139130434</v>
      </c>
      <c r="C2539" s="7">
        <v>2.7998956173913041</v>
      </c>
      <c r="D2539">
        <f t="shared" si="201"/>
        <v>2537</v>
      </c>
      <c r="E2539" s="4">
        <f t="shared" si="197"/>
        <v>3.5431774126489599E-3</v>
      </c>
      <c r="F2539">
        <f t="shared" si="198"/>
        <v>-2.4506071012921575</v>
      </c>
      <c r="G2539">
        <f t="shared" si="199"/>
        <v>0.77347560975609753</v>
      </c>
      <c r="N2539" s="5">
        <v>37274</v>
      </c>
      <c r="O2539">
        <v>8.0708695652173894</v>
      </c>
      <c r="P2539" s="10">
        <f t="shared" si="200"/>
        <v>4.151978139130434</v>
      </c>
      <c r="Q2539">
        <v>5.4426086956521731</v>
      </c>
      <c r="R2539" s="10">
        <f t="shared" si="200"/>
        <v>2.7998956173913041</v>
      </c>
      <c r="S2539">
        <v>3.5431774126489599E-3</v>
      </c>
      <c r="T2539">
        <v>-2.4506071012921575</v>
      </c>
    </row>
    <row r="2540" spans="1:20" x14ac:dyDescent="0.25">
      <c r="A2540" s="8">
        <v>35592</v>
      </c>
      <c r="B2540" s="7">
        <v>3.5796449999999993</v>
      </c>
      <c r="C2540" s="7">
        <v>2.7998396999999997</v>
      </c>
      <c r="D2540">
        <f t="shared" si="201"/>
        <v>2538</v>
      </c>
      <c r="E2540" s="4">
        <f t="shared" si="197"/>
        <v>3.5417813616589484E-3</v>
      </c>
      <c r="F2540">
        <f t="shared" si="198"/>
        <v>-2.4507782518291128</v>
      </c>
      <c r="G2540">
        <f t="shared" si="199"/>
        <v>0.77378048780487807</v>
      </c>
      <c r="N2540" s="5">
        <v>35592</v>
      </c>
      <c r="O2540">
        <v>6.9583333333333321</v>
      </c>
      <c r="P2540" s="10">
        <f t="shared" si="200"/>
        <v>3.5796449999999993</v>
      </c>
      <c r="Q2540">
        <v>5.442499999999999</v>
      </c>
      <c r="R2540" s="10">
        <f t="shared" si="200"/>
        <v>2.7998396999999997</v>
      </c>
      <c r="S2540">
        <v>3.5417813616589484E-3</v>
      </c>
      <c r="T2540">
        <v>-2.4507782518291128</v>
      </c>
    </row>
    <row r="2541" spans="1:20" x14ac:dyDescent="0.25">
      <c r="A2541" s="8">
        <v>37105</v>
      </c>
      <c r="B2541" s="7">
        <v>3.56081947826087</v>
      </c>
      <c r="C2541" s="7">
        <v>2.7996719478260865</v>
      </c>
      <c r="D2541">
        <f t="shared" si="201"/>
        <v>2539</v>
      </c>
      <c r="E2541" s="4">
        <f t="shared" si="197"/>
        <v>3.5403864103546322E-3</v>
      </c>
      <c r="F2541">
        <f t="shared" si="198"/>
        <v>-2.4509493349441493</v>
      </c>
      <c r="G2541">
        <f t="shared" si="199"/>
        <v>0.7740853658536585</v>
      </c>
      <c r="N2541" s="5">
        <v>37105</v>
      </c>
      <c r="O2541">
        <v>6.9217391304347835</v>
      </c>
      <c r="P2541" s="10">
        <f t="shared" si="200"/>
        <v>3.56081947826087</v>
      </c>
      <c r="Q2541">
        <v>5.4421739130434776</v>
      </c>
      <c r="R2541" s="10">
        <f t="shared" si="200"/>
        <v>2.7996719478260865</v>
      </c>
      <c r="S2541">
        <v>3.5403864103546322E-3</v>
      </c>
      <c r="T2541">
        <v>-2.4509493349441493</v>
      </c>
    </row>
    <row r="2542" spans="1:20" x14ac:dyDescent="0.25">
      <c r="A2542" s="5">
        <v>38545</v>
      </c>
      <c r="B2542">
        <v>3.5997939000000008</v>
      </c>
      <c r="C2542">
        <v>2.7961957499999999</v>
      </c>
      <c r="D2542">
        <f t="shared" si="201"/>
        <v>2540</v>
      </c>
      <c r="E2542" s="4">
        <f t="shared" si="197"/>
        <v>3.5389925574371701E-3</v>
      </c>
      <c r="F2542">
        <f t="shared" si="198"/>
        <v>-2.4511203506903652</v>
      </c>
      <c r="G2542">
        <f t="shared" si="199"/>
        <v>0.77439024390243905</v>
      </c>
      <c r="N2542" s="5">
        <v>38545</v>
      </c>
      <c r="O2542">
        <v>6.9975000000000014</v>
      </c>
      <c r="P2542" s="10">
        <f t="shared" si="200"/>
        <v>3.5997939000000008</v>
      </c>
      <c r="Q2542">
        <v>5.4354166666666659</v>
      </c>
      <c r="R2542" s="10">
        <f t="shared" si="200"/>
        <v>2.7961957499999999</v>
      </c>
      <c r="S2542">
        <v>3.5389925574371701E-3</v>
      </c>
      <c r="T2542">
        <v>-2.4511203506903652</v>
      </c>
    </row>
    <row r="2543" spans="1:20" x14ac:dyDescent="0.25">
      <c r="A2543" s="8">
        <v>36812</v>
      </c>
      <c r="B2543" s="7">
        <v>4.0205629500000004</v>
      </c>
      <c r="C2543" s="7">
        <v>2.7959813999999992</v>
      </c>
      <c r="D2543">
        <f t="shared" si="201"/>
        <v>2541</v>
      </c>
      <c r="E2543" s="4">
        <f t="shared" si="197"/>
        <v>3.537599801609764E-3</v>
      </c>
      <c r="F2543">
        <f t="shared" si="198"/>
        <v>-2.4512912991207965</v>
      </c>
      <c r="G2543">
        <f t="shared" si="199"/>
        <v>0.77469512195121948</v>
      </c>
      <c r="N2543" s="5">
        <v>36812</v>
      </c>
      <c r="O2543">
        <v>7.8154166666666667</v>
      </c>
      <c r="P2543" s="10">
        <f t="shared" si="200"/>
        <v>4.0205629500000004</v>
      </c>
      <c r="Q2543">
        <v>5.4349999999999987</v>
      </c>
      <c r="R2543" s="10">
        <f t="shared" si="200"/>
        <v>2.7959813999999992</v>
      </c>
      <c r="S2543">
        <v>3.537599801609764E-3</v>
      </c>
      <c r="T2543">
        <v>-2.4512912991207965</v>
      </c>
    </row>
    <row r="2544" spans="1:20" x14ac:dyDescent="0.25">
      <c r="A2544" s="8">
        <v>36693</v>
      </c>
      <c r="B2544" s="7">
        <v>4.9456975500000011</v>
      </c>
      <c r="C2544" s="7">
        <v>2.7957670499999994</v>
      </c>
      <c r="D2544">
        <f t="shared" si="201"/>
        <v>2542</v>
      </c>
      <c r="E2544" s="4">
        <f t="shared" si="197"/>
        <v>3.5362081415776596E-3</v>
      </c>
      <c r="F2544">
        <f t="shared" si="198"/>
        <v>-2.4514621802884164</v>
      </c>
      <c r="G2544">
        <f t="shared" si="199"/>
        <v>0.77500000000000002</v>
      </c>
      <c r="N2544" s="5">
        <v>36693</v>
      </c>
      <c r="O2544">
        <v>9.6137500000000014</v>
      </c>
      <c r="P2544" s="10">
        <f t="shared" si="200"/>
        <v>4.9456975500000011</v>
      </c>
      <c r="Q2544">
        <v>5.4345833333333324</v>
      </c>
      <c r="R2544" s="10">
        <f t="shared" si="200"/>
        <v>2.7957670499999994</v>
      </c>
      <c r="S2544">
        <v>3.5362081415776596E-3</v>
      </c>
      <c r="T2544">
        <v>-2.4514621802884164</v>
      </c>
    </row>
    <row r="2545" spans="1:20" x14ac:dyDescent="0.25">
      <c r="A2545" s="8">
        <v>36567</v>
      </c>
      <c r="B2545" s="7">
        <v>4.9712052</v>
      </c>
      <c r="C2545" s="7">
        <v>2.7955526999999996</v>
      </c>
      <c r="D2545">
        <f t="shared" si="201"/>
        <v>2543</v>
      </c>
      <c r="E2545" s="4">
        <f t="shared" si="197"/>
        <v>3.5348175760481367E-3</v>
      </c>
      <c r="F2545">
        <f t="shared" si="198"/>
        <v>-2.4516329942461357</v>
      </c>
      <c r="G2545">
        <f t="shared" si="199"/>
        <v>0.77530487804878045</v>
      </c>
      <c r="N2545" s="5">
        <v>36567</v>
      </c>
      <c r="O2545">
        <v>9.663333333333334</v>
      </c>
      <c r="P2545" s="10">
        <f t="shared" si="200"/>
        <v>4.9712052</v>
      </c>
      <c r="Q2545">
        <v>5.4341666666666661</v>
      </c>
      <c r="R2545" s="10">
        <f t="shared" si="200"/>
        <v>2.7955526999999996</v>
      </c>
      <c r="S2545">
        <v>3.5348175760481367E-3</v>
      </c>
      <c r="T2545">
        <v>-2.4516329942461357</v>
      </c>
    </row>
    <row r="2546" spans="1:20" x14ac:dyDescent="0.25">
      <c r="A2546" s="8">
        <v>36291</v>
      </c>
      <c r="B2546" s="7">
        <v>4.4372593499999997</v>
      </c>
      <c r="C2546" s="7">
        <v>2.7953383500000002</v>
      </c>
      <c r="D2546">
        <f t="shared" si="201"/>
        <v>2544</v>
      </c>
      <c r="E2546" s="4">
        <f t="shared" si="197"/>
        <v>3.5334281037305072E-3</v>
      </c>
      <c r="F2546">
        <f t="shared" si="198"/>
        <v>-2.4518037410468034</v>
      </c>
      <c r="G2546">
        <f t="shared" si="199"/>
        <v>0.775609756097561</v>
      </c>
      <c r="N2546" s="5">
        <v>36291</v>
      </c>
      <c r="O2546">
        <v>8.6254166666666663</v>
      </c>
      <c r="P2546" s="10">
        <f t="shared" si="200"/>
        <v>4.4372593499999997</v>
      </c>
      <c r="Q2546">
        <v>5.4337499999999999</v>
      </c>
      <c r="R2546" s="10">
        <f t="shared" si="200"/>
        <v>2.7953383500000002</v>
      </c>
      <c r="S2546">
        <v>3.5334281037305072E-3</v>
      </c>
      <c r="T2546">
        <v>-2.4518037410468034</v>
      </c>
    </row>
    <row r="2547" spans="1:20" x14ac:dyDescent="0.25">
      <c r="A2547" s="8">
        <v>38232</v>
      </c>
      <c r="B2547" s="7">
        <v>3.7059685999999994</v>
      </c>
      <c r="C2547" s="7">
        <v>2.7945524000000002</v>
      </c>
      <c r="D2547">
        <f t="shared" si="201"/>
        <v>2545</v>
      </c>
      <c r="E2547" s="4">
        <f t="shared" si="197"/>
        <v>3.5320397233361144E-3</v>
      </c>
      <c r="F2547">
        <f t="shared" si="198"/>
        <v>-2.4519744207432046</v>
      </c>
      <c r="G2547">
        <f t="shared" si="199"/>
        <v>0.77591463414634143</v>
      </c>
      <c r="N2547" s="5">
        <v>38232</v>
      </c>
      <c r="O2547">
        <v>7.2038888888888879</v>
      </c>
      <c r="P2547" s="10">
        <f t="shared" si="200"/>
        <v>3.7059685999999994</v>
      </c>
      <c r="Q2547">
        <v>5.4322222222222223</v>
      </c>
      <c r="R2547" s="10">
        <f t="shared" si="200"/>
        <v>2.7945524000000002</v>
      </c>
      <c r="S2547">
        <v>3.5320397233361144E-3</v>
      </c>
      <c r="T2547">
        <v>-2.4519744207432046</v>
      </c>
    </row>
    <row r="2548" spans="1:20" x14ac:dyDescent="0.25">
      <c r="A2548" s="8">
        <v>37136</v>
      </c>
      <c r="B2548" s="7">
        <v>4.27949775</v>
      </c>
      <c r="C2548" s="7">
        <v>2.7914800499999997</v>
      </c>
      <c r="D2548">
        <f t="shared" si="201"/>
        <v>2546</v>
      </c>
      <c r="E2548" s="4">
        <f t="shared" si="197"/>
        <v>3.530652433578323E-3</v>
      </c>
      <c r="F2548">
        <f t="shared" si="198"/>
        <v>-2.4521450333880637</v>
      </c>
      <c r="G2548">
        <f t="shared" si="199"/>
        <v>0.77621951219512197</v>
      </c>
      <c r="N2548" s="5">
        <v>37136</v>
      </c>
      <c r="O2548">
        <v>8.3187499999999996</v>
      </c>
      <c r="P2548" s="10">
        <f t="shared" si="200"/>
        <v>4.27949775</v>
      </c>
      <c r="Q2548">
        <v>5.4262499999999996</v>
      </c>
      <c r="R2548" s="10">
        <f t="shared" si="200"/>
        <v>2.7914800499999997</v>
      </c>
      <c r="S2548">
        <v>3.530652433578323E-3</v>
      </c>
      <c r="T2548">
        <v>-2.4521450333880637</v>
      </c>
    </row>
    <row r="2549" spans="1:20" x14ac:dyDescent="0.25">
      <c r="A2549" s="8">
        <v>36388</v>
      </c>
      <c r="B2549" s="7">
        <v>4.3122933000000012</v>
      </c>
      <c r="C2549" s="7">
        <v>2.7874073999999998</v>
      </c>
      <c r="D2549">
        <f t="shared" si="201"/>
        <v>2547</v>
      </c>
      <c r="E2549" s="4">
        <f t="shared" si="197"/>
        <v>3.5292662331725209E-3</v>
      </c>
      <c r="F2549">
        <f t="shared" si="198"/>
        <v>-2.4523155790340421</v>
      </c>
      <c r="G2549">
        <f t="shared" si="199"/>
        <v>0.77652439024390241</v>
      </c>
      <c r="N2549" s="5">
        <v>36388</v>
      </c>
      <c r="O2549">
        <v>8.3825000000000021</v>
      </c>
      <c r="P2549" s="10">
        <f t="shared" si="200"/>
        <v>4.3122933000000012</v>
      </c>
      <c r="Q2549">
        <v>5.418333333333333</v>
      </c>
      <c r="R2549" s="10">
        <f t="shared" si="200"/>
        <v>2.7874073999999998</v>
      </c>
      <c r="S2549">
        <v>3.5292662331725209E-3</v>
      </c>
      <c r="T2549">
        <v>-2.4523155790340421</v>
      </c>
    </row>
    <row r="2550" spans="1:20" x14ac:dyDescent="0.25">
      <c r="A2550" s="8">
        <v>35817</v>
      </c>
      <c r="B2550" s="7">
        <v>0</v>
      </c>
      <c r="C2550" s="7">
        <v>2.7874073999999998</v>
      </c>
      <c r="D2550">
        <f t="shared" si="201"/>
        <v>2548</v>
      </c>
      <c r="E2550" s="4">
        <f t="shared" si="197"/>
        <v>3.5278811208361112E-3</v>
      </c>
      <c r="F2550">
        <f t="shared" si="198"/>
        <v>-2.45248605773374</v>
      </c>
      <c r="G2550">
        <f t="shared" si="199"/>
        <v>0.77682926829268295</v>
      </c>
      <c r="N2550" s="5">
        <v>35817</v>
      </c>
      <c r="P2550" s="10">
        <f t="shared" si="200"/>
        <v>0</v>
      </c>
      <c r="Q2550">
        <v>5.418333333333333</v>
      </c>
      <c r="R2550" s="10">
        <f t="shared" si="200"/>
        <v>2.7874073999999998</v>
      </c>
      <c r="S2550">
        <v>3.5278811208361112E-3</v>
      </c>
      <c r="T2550">
        <v>-2.45248605773374</v>
      </c>
    </row>
    <row r="2551" spans="1:20" x14ac:dyDescent="0.25">
      <c r="A2551" s="8">
        <v>38019</v>
      </c>
      <c r="B2551" s="7">
        <v>3.6501661499999996</v>
      </c>
      <c r="C2551" s="7">
        <v>2.7867643499999999</v>
      </c>
      <c r="D2551">
        <f t="shared" si="201"/>
        <v>2549</v>
      </c>
      <c r="E2551" s="4">
        <f t="shared" si="197"/>
        <v>3.5264970952885097E-3</v>
      </c>
      <c r="F2551">
        <f t="shared" si="198"/>
        <v>-2.4526564695396944</v>
      </c>
      <c r="G2551">
        <f t="shared" si="199"/>
        <v>0.77713414634146338</v>
      </c>
      <c r="N2551" s="5">
        <v>38019</v>
      </c>
      <c r="O2551">
        <v>7.095416666666666</v>
      </c>
      <c r="P2551" s="10">
        <f t="shared" si="200"/>
        <v>3.6501661499999996</v>
      </c>
      <c r="Q2551">
        <v>5.4170833333333333</v>
      </c>
      <c r="R2551" s="10">
        <f t="shared" si="200"/>
        <v>2.7867643499999999</v>
      </c>
      <c r="S2551">
        <v>3.5264970952885097E-3</v>
      </c>
      <c r="T2551">
        <v>-2.4526564695396944</v>
      </c>
    </row>
    <row r="2552" spans="1:20" x14ac:dyDescent="0.25">
      <c r="A2552" s="8">
        <v>36439</v>
      </c>
      <c r="B2552" s="7">
        <v>4.7499960000000003</v>
      </c>
      <c r="C2552" s="7">
        <v>2.7837634499999999</v>
      </c>
      <c r="D2552">
        <f t="shared" si="201"/>
        <v>2550</v>
      </c>
      <c r="E2552" s="4">
        <f t="shared" si="197"/>
        <v>3.5251141552511416E-3</v>
      </c>
      <c r="F2552">
        <f t="shared" si="198"/>
        <v>-2.4528268145043821</v>
      </c>
      <c r="G2552">
        <f t="shared" si="199"/>
        <v>0.77743902439024393</v>
      </c>
      <c r="N2552" s="5">
        <v>36439</v>
      </c>
      <c r="O2552">
        <v>9.2333333333333343</v>
      </c>
      <c r="P2552" s="10">
        <f t="shared" si="200"/>
        <v>4.7499960000000003</v>
      </c>
      <c r="Q2552">
        <v>5.4112499999999999</v>
      </c>
      <c r="R2552" s="10">
        <f t="shared" si="200"/>
        <v>2.7837634499999999</v>
      </c>
      <c r="S2552">
        <v>3.5251141552511416E-3</v>
      </c>
      <c r="T2552">
        <v>-2.4528268145043821</v>
      </c>
    </row>
    <row r="2553" spans="1:20" x14ac:dyDescent="0.25">
      <c r="A2553" s="8">
        <v>36779</v>
      </c>
      <c r="B2553" s="7">
        <v>4.4001767999999997</v>
      </c>
      <c r="C2553" s="7">
        <v>2.7831204</v>
      </c>
      <c r="D2553">
        <f t="shared" si="201"/>
        <v>2551</v>
      </c>
      <c r="E2553" s="4">
        <f t="shared" si="197"/>
        <v>3.5237322994474368E-3</v>
      </c>
      <c r="F2553">
        <f t="shared" si="198"/>
        <v>-2.4529970926802172</v>
      </c>
      <c r="G2553">
        <f t="shared" si="199"/>
        <v>0.77774390243902436</v>
      </c>
      <c r="N2553" s="5">
        <v>36779</v>
      </c>
      <c r="O2553">
        <v>8.5533333333333328</v>
      </c>
      <c r="P2553" s="10">
        <f t="shared" si="200"/>
        <v>4.4001767999999997</v>
      </c>
      <c r="Q2553">
        <v>5.41</v>
      </c>
      <c r="R2553" s="10">
        <f t="shared" si="200"/>
        <v>2.7831204</v>
      </c>
      <c r="S2553">
        <v>3.5237322994474368E-3</v>
      </c>
      <c r="T2553">
        <v>-2.4529970926802172</v>
      </c>
    </row>
    <row r="2554" spans="1:20" x14ac:dyDescent="0.25">
      <c r="A2554" s="8">
        <v>38028</v>
      </c>
      <c r="B2554" s="7">
        <v>3.7702021500000003</v>
      </c>
      <c r="C2554" s="7">
        <v>2.7831204</v>
      </c>
      <c r="D2554">
        <f t="shared" si="201"/>
        <v>2552</v>
      </c>
      <c r="E2554" s="4">
        <f t="shared" si="197"/>
        <v>3.5223515266028255E-3</v>
      </c>
      <c r="F2554">
        <f t="shared" si="198"/>
        <v>-2.4531673041195519</v>
      </c>
      <c r="G2554">
        <f t="shared" si="199"/>
        <v>0.7780487804878049</v>
      </c>
      <c r="N2554" s="5">
        <v>38028</v>
      </c>
      <c r="O2554">
        <v>7.3287500000000003</v>
      </c>
      <c r="P2554" s="10">
        <f t="shared" si="200"/>
        <v>3.7702021500000003</v>
      </c>
      <c r="Q2554">
        <v>5.41</v>
      </c>
      <c r="R2554" s="10">
        <f t="shared" si="200"/>
        <v>2.7831204</v>
      </c>
      <c r="S2554">
        <v>3.5223515266028255E-3</v>
      </c>
      <c r="T2554">
        <v>-2.4531673041195519</v>
      </c>
    </row>
    <row r="2555" spans="1:20" x14ac:dyDescent="0.25">
      <c r="A2555" s="8">
        <v>35855</v>
      </c>
      <c r="B2555" s="7">
        <v>3.908029200000001</v>
      </c>
      <c r="C2555" s="7">
        <v>2.7794764500000002</v>
      </c>
      <c r="D2555">
        <f t="shared" si="201"/>
        <v>2553</v>
      </c>
      <c r="E2555" s="4">
        <f t="shared" si="197"/>
        <v>3.5209718354447359E-3</v>
      </c>
      <c r="F2555">
        <f t="shared" si="198"/>
        <v>-2.4533374488746773</v>
      </c>
      <c r="G2555">
        <f t="shared" si="199"/>
        <v>0.77835365853658534</v>
      </c>
      <c r="N2555" s="5">
        <v>35855</v>
      </c>
      <c r="O2555">
        <v>7.5966666666666685</v>
      </c>
      <c r="P2555" s="10">
        <f t="shared" si="200"/>
        <v>3.908029200000001</v>
      </c>
      <c r="Q2555">
        <v>5.402916666666667</v>
      </c>
      <c r="R2555" s="10">
        <f t="shared" si="200"/>
        <v>2.7794764500000002</v>
      </c>
      <c r="S2555">
        <v>3.5209718354447359E-3</v>
      </c>
      <c r="T2555">
        <v>-2.4533374488746773</v>
      </c>
    </row>
    <row r="2556" spans="1:20" x14ac:dyDescent="0.25">
      <c r="A2556" s="8">
        <v>36794</v>
      </c>
      <c r="B2556" s="7">
        <v>5.3915455500000009</v>
      </c>
      <c r="C2556" s="7">
        <v>2.7792621</v>
      </c>
      <c r="D2556">
        <f t="shared" si="201"/>
        <v>2554</v>
      </c>
      <c r="E2556" s="4">
        <f t="shared" si="197"/>
        <v>3.5195932247025882E-3</v>
      </c>
      <c r="F2556">
        <f t="shared" si="198"/>
        <v>-2.4535075269978237</v>
      </c>
      <c r="G2556">
        <f t="shared" si="199"/>
        <v>0.77865853658536588</v>
      </c>
      <c r="N2556" s="5">
        <v>36794</v>
      </c>
      <c r="O2556">
        <v>10.480416666666668</v>
      </c>
      <c r="P2556" s="10">
        <f t="shared" si="200"/>
        <v>5.3915455500000009</v>
      </c>
      <c r="Q2556">
        <v>5.4024999999999999</v>
      </c>
      <c r="R2556" s="10">
        <f t="shared" si="200"/>
        <v>2.7792621</v>
      </c>
      <c r="S2556">
        <v>3.5195932247025882E-3</v>
      </c>
      <c r="T2556">
        <v>-2.4535075269978237</v>
      </c>
    </row>
    <row r="2557" spans="1:20" x14ac:dyDescent="0.25">
      <c r="A2557" s="5">
        <v>38705</v>
      </c>
      <c r="B2557">
        <v>3.3080635499999995</v>
      </c>
      <c r="C2557">
        <v>2.7792621</v>
      </c>
      <c r="D2557">
        <f t="shared" si="201"/>
        <v>2555</v>
      </c>
      <c r="E2557" s="4">
        <f t="shared" si="197"/>
        <v>3.5182156931077928E-3</v>
      </c>
      <c r="F2557">
        <f t="shared" si="198"/>
        <v>-2.4536775385411587</v>
      </c>
      <c r="G2557">
        <f t="shared" si="199"/>
        <v>0.77896341463414631</v>
      </c>
      <c r="N2557" s="5">
        <v>38705</v>
      </c>
      <c r="O2557">
        <v>6.430416666666666</v>
      </c>
      <c r="P2557" s="10">
        <f t="shared" si="200"/>
        <v>3.3080635499999995</v>
      </c>
      <c r="Q2557">
        <v>5.4024999999999999</v>
      </c>
      <c r="R2557" s="10">
        <f t="shared" si="200"/>
        <v>2.7792621</v>
      </c>
      <c r="S2557">
        <v>3.5182156931077928E-3</v>
      </c>
      <c r="T2557">
        <v>-2.4536775385411587</v>
      </c>
    </row>
    <row r="2558" spans="1:20" x14ac:dyDescent="0.25">
      <c r="A2558" s="8">
        <v>37365</v>
      </c>
      <c r="B2558" s="7">
        <v>3.6084610956521739</v>
      </c>
      <c r="C2558" s="7">
        <v>2.7737262782608689</v>
      </c>
      <c r="D2558">
        <f t="shared" si="201"/>
        <v>2556</v>
      </c>
      <c r="E2558" s="4">
        <f t="shared" si="197"/>
        <v>3.5168392393937443E-3</v>
      </c>
      <c r="F2558">
        <f t="shared" si="198"/>
        <v>-2.4538474835567894</v>
      </c>
      <c r="G2558">
        <f t="shared" si="199"/>
        <v>0.77926829268292686</v>
      </c>
      <c r="N2558" s="5">
        <v>37365</v>
      </c>
      <c r="O2558">
        <v>7.0143478260869561</v>
      </c>
      <c r="P2558" s="10">
        <f t="shared" si="200"/>
        <v>3.6084610956521739</v>
      </c>
      <c r="Q2558">
        <v>5.3917391304347815</v>
      </c>
      <c r="R2558" s="10">
        <f t="shared" si="200"/>
        <v>2.7737262782608689</v>
      </c>
      <c r="S2558">
        <v>3.5168392393937443E-3</v>
      </c>
      <c r="T2558">
        <v>-2.4538474835567894</v>
      </c>
    </row>
    <row r="2559" spans="1:20" x14ac:dyDescent="0.25">
      <c r="A2559" s="8">
        <v>35690</v>
      </c>
      <c r="B2559" s="7">
        <v>3.3950467800000004</v>
      </c>
      <c r="C2559" s="7">
        <v>2.7653722200000002</v>
      </c>
      <c r="D2559">
        <f t="shared" si="201"/>
        <v>2557</v>
      </c>
      <c r="E2559" s="4">
        <f t="shared" si="197"/>
        <v>3.5154638622958197E-3</v>
      </c>
      <c r="F2559">
        <f t="shared" si="198"/>
        <v>-2.4540173620967622</v>
      </c>
      <c r="G2559">
        <f t="shared" si="199"/>
        <v>0.77957317073170729</v>
      </c>
      <c r="N2559" s="5">
        <v>35690</v>
      </c>
      <c r="O2559">
        <v>6.5995000000000008</v>
      </c>
      <c r="P2559" s="10">
        <f t="shared" si="200"/>
        <v>3.3950467800000004</v>
      </c>
      <c r="Q2559">
        <v>5.3755000000000006</v>
      </c>
      <c r="R2559" s="10">
        <f t="shared" si="200"/>
        <v>2.7653722200000002</v>
      </c>
      <c r="S2559">
        <v>3.5154638622958197E-3</v>
      </c>
      <c r="T2559">
        <v>-2.4540173620967622</v>
      </c>
    </row>
    <row r="2560" spans="1:20" x14ac:dyDescent="0.25">
      <c r="A2560" s="8">
        <v>37193</v>
      </c>
      <c r="B2560" s="7">
        <v>3.7086650608695653</v>
      </c>
      <c r="C2560" s="7">
        <v>2.7652268347826086</v>
      </c>
      <c r="D2560">
        <f t="shared" si="201"/>
        <v>2558</v>
      </c>
      <c r="E2560" s="4">
        <f t="shared" si="197"/>
        <v>3.5140895605513729E-3</v>
      </c>
      <c r="F2560">
        <f t="shared" si="198"/>
        <v>-2.4541871742130619</v>
      </c>
      <c r="G2560">
        <f t="shared" si="199"/>
        <v>0.77987804878048783</v>
      </c>
      <c r="N2560" s="5">
        <v>37193</v>
      </c>
      <c r="O2560">
        <v>7.2091304347826091</v>
      </c>
      <c r="P2560" s="10">
        <f t="shared" si="200"/>
        <v>3.7086650608695653</v>
      </c>
      <c r="Q2560">
        <v>5.3752173913043473</v>
      </c>
      <c r="R2560" s="10">
        <f t="shared" si="200"/>
        <v>2.7652268347826086</v>
      </c>
      <c r="S2560">
        <v>3.5140895605513729E-3</v>
      </c>
      <c r="T2560">
        <v>-2.4541871742130619</v>
      </c>
    </row>
    <row r="2561" spans="1:20" x14ac:dyDescent="0.25">
      <c r="A2561" s="8">
        <v>37187</v>
      </c>
      <c r="B2561" s="7">
        <v>3.2497174799999997</v>
      </c>
      <c r="C2561" s="7">
        <v>2.7648577799999998</v>
      </c>
      <c r="D2561">
        <f t="shared" si="201"/>
        <v>2559</v>
      </c>
      <c r="E2561" s="4">
        <f t="shared" si="197"/>
        <v>3.5127163328997307E-3</v>
      </c>
      <c r="F2561">
        <f t="shared" si="198"/>
        <v>-2.4543569199576125</v>
      </c>
      <c r="G2561">
        <f t="shared" si="199"/>
        <v>0.78018292682926826</v>
      </c>
      <c r="N2561" s="5">
        <v>37187</v>
      </c>
      <c r="O2561">
        <v>6.3169999999999993</v>
      </c>
      <c r="P2561" s="10">
        <f t="shared" si="200"/>
        <v>3.2497174799999997</v>
      </c>
      <c r="Q2561">
        <v>5.3744999999999994</v>
      </c>
      <c r="R2561" s="10">
        <f t="shared" si="200"/>
        <v>2.7648577799999998</v>
      </c>
      <c r="S2561">
        <v>3.5127163328997307E-3</v>
      </c>
      <c r="T2561">
        <v>-2.4543569199576125</v>
      </c>
    </row>
    <row r="2562" spans="1:20" x14ac:dyDescent="0.25">
      <c r="A2562" s="8">
        <v>36759</v>
      </c>
      <c r="B2562" s="7">
        <v>4.9754922000000006</v>
      </c>
      <c r="C2562" s="7">
        <v>2.7625428000000003</v>
      </c>
      <c r="D2562">
        <f t="shared" si="201"/>
        <v>2560</v>
      </c>
      <c r="E2562" s="4">
        <f t="shared" si="197"/>
        <v>3.5113441780821922E-3</v>
      </c>
      <c r="F2562">
        <f t="shared" si="198"/>
        <v>-2.4545265993822767</v>
      </c>
      <c r="G2562">
        <f t="shared" si="199"/>
        <v>0.78048780487804881</v>
      </c>
      <c r="N2562" s="5">
        <v>36759</v>
      </c>
      <c r="O2562">
        <v>9.6716666666666669</v>
      </c>
      <c r="P2562" s="10">
        <f t="shared" si="200"/>
        <v>4.9754922000000006</v>
      </c>
      <c r="Q2562">
        <v>5.37</v>
      </c>
      <c r="R2562" s="10">
        <f t="shared" si="200"/>
        <v>2.7625428000000003</v>
      </c>
      <c r="S2562">
        <v>3.5113441780821922E-3</v>
      </c>
      <c r="T2562">
        <v>-2.4545265993822767</v>
      </c>
    </row>
    <row r="2563" spans="1:20" x14ac:dyDescent="0.25">
      <c r="A2563" s="5">
        <v>38528</v>
      </c>
      <c r="B2563">
        <v>3.4996924499999995</v>
      </c>
      <c r="C2563">
        <v>2.7625428000000003</v>
      </c>
      <c r="D2563">
        <f t="shared" si="201"/>
        <v>2561</v>
      </c>
      <c r="E2563" s="4">
        <f t="shared" ref="E2563:E2626" si="202">(D$1+1)/D2563/365</f>
        <v>3.5099730948420192E-3</v>
      </c>
      <c r="F2563">
        <f t="shared" ref="F2563:F2626" si="203">LOG(E2563)</f>
        <v>-2.4546962125388565</v>
      </c>
      <c r="G2563">
        <f t="shared" ref="G2563:G2626" si="204">D2563/D$1</f>
        <v>0.78079268292682924</v>
      </c>
      <c r="N2563" s="5">
        <v>38528</v>
      </c>
      <c r="O2563">
        <v>6.8029166666666656</v>
      </c>
      <c r="P2563" s="10">
        <f t="shared" si="200"/>
        <v>3.4996924499999995</v>
      </c>
      <c r="Q2563">
        <v>5.37</v>
      </c>
      <c r="R2563" s="10">
        <f t="shared" si="200"/>
        <v>2.7625428000000003</v>
      </c>
      <c r="S2563">
        <v>3.5099730948420192E-3</v>
      </c>
      <c r="T2563">
        <v>-2.4546962125388565</v>
      </c>
    </row>
    <row r="2564" spans="1:20" x14ac:dyDescent="0.25">
      <c r="A2564" s="8">
        <v>38077</v>
      </c>
      <c r="B2564" s="7">
        <v>3.7995681000000001</v>
      </c>
      <c r="C2564" s="7">
        <v>2.7586844999999998</v>
      </c>
      <c r="D2564">
        <f t="shared" si="201"/>
        <v>2562</v>
      </c>
      <c r="E2564" s="4">
        <f t="shared" si="202"/>
        <v>3.508603081924438E-3</v>
      </c>
      <c r="F2564">
        <f t="shared" si="203"/>
        <v>-2.4548657594790946</v>
      </c>
      <c r="G2564">
        <f t="shared" si="204"/>
        <v>0.78109756097560978</v>
      </c>
      <c r="N2564" s="5">
        <v>38077</v>
      </c>
      <c r="O2564">
        <v>7.3858333333333333</v>
      </c>
      <c r="P2564" s="10">
        <f t="shared" ref="P2564:R2627" si="205">O2564*0.51444</f>
        <v>3.7995681000000001</v>
      </c>
      <c r="Q2564">
        <v>5.3624999999999998</v>
      </c>
      <c r="R2564" s="10">
        <f t="shared" si="205"/>
        <v>2.7586844999999998</v>
      </c>
      <c r="S2564">
        <v>3.508603081924438E-3</v>
      </c>
      <c r="T2564">
        <v>-2.4548657594790946</v>
      </c>
    </row>
    <row r="2565" spans="1:20" x14ac:dyDescent="0.25">
      <c r="A2565" s="8">
        <v>35821</v>
      </c>
      <c r="B2565" s="7">
        <v>0</v>
      </c>
      <c r="C2565" s="7">
        <v>2.7584701499999991</v>
      </c>
      <c r="D2565">
        <f t="shared" ref="D2565:D2628" si="206">D2564+1</f>
        <v>2563</v>
      </c>
      <c r="E2565" s="4">
        <f t="shared" si="202"/>
        <v>3.5072341380766332E-3</v>
      </c>
      <c r="F2565">
        <f t="shared" si="203"/>
        <v>-2.4550352402546709</v>
      </c>
      <c r="G2565">
        <f t="shared" si="204"/>
        <v>0.78140243902439022</v>
      </c>
      <c r="N2565" s="5">
        <v>35821</v>
      </c>
      <c r="P2565" s="10">
        <f t="shared" si="205"/>
        <v>0</v>
      </c>
      <c r="Q2565">
        <v>5.3620833333333318</v>
      </c>
      <c r="R2565" s="10">
        <f t="shared" si="205"/>
        <v>2.7584701499999991</v>
      </c>
      <c r="S2565">
        <v>3.5072341380766332E-3</v>
      </c>
      <c r="T2565">
        <v>-2.4550352402546709</v>
      </c>
    </row>
    <row r="2566" spans="1:20" x14ac:dyDescent="0.25">
      <c r="A2566" s="8">
        <v>38031</v>
      </c>
      <c r="B2566" s="7">
        <v>3.7626998999999994</v>
      </c>
      <c r="C2566" s="7">
        <v>2.7498961499999997</v>
      </c>
      <c r="D2566">
        <f t="shared" si="206"/>
        <v>2564</v>
      </c>
      <c r="E2566" s="4">
        <f t="shared" si="202"/>
        <v>3.5058662620477423E-3</v>
      </c>
      <c r="F2566">
        <f t="shared" si="203"/>
        <v>-2.4552046549172069</v>
      </c>
      <c r="G2566">
        <f t="shared" si="204"/>
        <v>0.78170731707317076</v>
      </c>
      <c r="N2566" s="5">
        <v>38031</v>
      </c>
      <c r="O2566">
        <v>7.3141666666666652</v>
      </c>
      <c r="P2566" s="10">
        <f t="shared" si="205"/>
        <v>3.7626998999999994</v>
      </c>
      <c r="Q2566">
        <v>5.345416666666666</v>
      </c>
      <c r="R2566" s="10">
        <f t="shared" si="205"/>
        <v>2.7498961499999997</v>
      </c>
      <c r="S2566">
        <v>3.5058662620477423E-3</v>
      </c>
      <c r="T2566">
        <v>-2.4552046549172069</v>
      </c>
    </row>
    <row r="2567" spans="1:20" x14ac:dyDescent="0.25">
      <c r="A2567" s="8">
        <v>36681</v>
      </c>
      <c r="B2567" s="7">
        <v>5.5707421500000001</v>
      </c>
      <c r="C2567" s="7">
        <v>2.7496817999999998</v>
      </c>
      <c r="D2567">
        <f t="shared" si="206"/>
        <v>2565</v>
      </c>
      <c r="E2567" s="4">
        <f t="shared" si="202"/>
        <v>3.5044994525888543E-3</v>
      </c>
      <c r="F2567">
        <f t="shared" si="203"/>
        <v>-2.4553740035182621</v>
      </c>
      <c r="G2567">
        <f t="shared" si="204"/>
        <v>0.78201219512195119</v>
      </c>
      <c r="N2567" s="5">
        <v>36681</v>
      </c>
      <c r="O2567">
        <v>10.828749999999999</v>
      </c>
      <c r="P2567" s="10">
        <f t="shared" si="205"/>
        <v>5.5707421500000001</v>
      </c>
      <c r="Q2567">
        <v>5.3449999999999998</v>
      </c>
      <c r="R2567" s="10">
        <f t="shared" si="205"/>
        <v>2.7496817999999998</v>
      </c>
      <c r="S2567">
        <v>3.5044994525888543E-3</v>
      </c>
      <c r="T2567">
        <v>-2.4553740035182621</v>
      </c>
    </row>
    <row r="2568" spans="1:20" x14ac:dyDescent="0.25">
      <c r="A2568" s="8">
        <v>38187</v>
      </c>
      <c r="B2568" s="7">
        <v>3.5794306499999999</v>
      </c>
      <c r="C2568" s="7">
        <v>2.7496817999999998</v>
      </c>
      <c r="D2568">
        <f t="shared" si="206"/>
        <v>2566</v>
      </c>
      <c r="E2568" s="4">
        <f t="shared" si="202"/>
        <v>3.5031337084530053E-3</v>
      </c>
      <c r="F2568">
        <f t="shared" si="203"/>
        <v>-2.4555432861093367</v>
      </c>
      <c r="G2568">
        <f t="shared" si="204"/>
        <v>0.78231707317073174</v>
      </c>
      <c r="N2568" s="5">
        <v>38187</v>
      </c>
      <c r="O2568">
        <v>6.9579166666666667</v>
      </c>
      <c r="P2568" s="10">
        <f t="shared" si="205"/>
        <v>3.5794306499999999</v>
      </c>
      <c r="Q2568">
        <v>5.3449999999999998</v>
      </c>
      <c r="R2568" s="10">
        <f t="shared" si="205"/>
        <v>2.7496817999999998</v>
      </c>
      <c r="S2568">
        <v>3.5031337084530053E-3</v>
      </c>
      <c r="T2568">
        <v>-2.4555432861093367</v>
      </c>
    </row>
    <row r="2569" spans="1:20" x14ac:dyDescent="0.25">
      <c r="A2569" s="8">
        <v>35646</v>
      </c>
      <c r="B2569" s="7">
        <v>3.5579956499999996</v>
      </c>
      <c r="C2569" s="7">
        <v>2.7496817999999998</v>
      </c>
      <c r="D2569">
        <f t="shared" si="206"/>
        <v>2567</v>
      </c>
      <c r="E2569" s="4">
        <f t="shared" si="202"/>
        <v>3.5017690283951739E-3</v>
      </c>
      <c r="F2569">
        <f t="shared" si="203"/>
        <v>-2.4557125027418705</v>
      </c>
      <c r="G2569">
        <f t="shared" si="204"/>
        <v>0.78262195121951217</v>
      </c>
      <c r="N2569" s="5">
        <v>35646</v>
      </c>
      <c r="O2569">
        <v>6.9162499999999989</v>
      </c>
      <c r="P2569" s="10">
        <f t="shared" si="205"/>
        <v>3.5579956499999996</v>
      </c>
      <c r="Q2569">
        <v>5.3449999999999998</v>
      </c>
      <c r="R2569" s="10">
        <f t="shared" si="205"/>
        <v>2.7496817999999998</v>
      </c>
      <c r="S2569">
        <v>3.5017690283951739E-3</v>
      </c>
      <c r="T2569">
        <v>-2.4557125027418705</v>
      </c>
    </row>
    <row r="2570" spans="1:20" x14ac:dyDescent="0.25">
      <c r="A2570" s="8">
        <v>37129</v>
      </c>
      <c r="B2570" s="7">
        <v>4.164727304347827</v>
      </c>
      <c r="C2570" s="7">
        <v>2.7480042782608698</v>
      </c>
      <c r="D2570">
        <f t="shared" si="206"/>
        <v>2568</v>
      </c>
      <c r="E2570" s="4">
        <f t="shared" si="202"/>
        <v>3.5004054111722784E-3</v>
      </c>
      <c r="F2570">
        <f t="shared" si="203"/>
        <v>-2.4558816534672427</v>
      </c>
      <c r="G2570">
        <f t="shared" si="204"/>
        <v>0.78292682926829271</v>
      </c>
      <c r="N2570" s="5">
        <v>37129</v>
      </c>
      <c r="O2570">
        <v>8.0956521739130451</v>
      </c>
      <c r="P2570" s="10">
        <f t="shared" si="205"/>
        <v>4.164727304347827</v>
      </c>
      <c r="Q2570">
        <v>5.3417391304347825</v>
      </c>
      <c r="R2570" s="10">
        <f t="shared" si="205"/>
        <v>2.7480042782608698</v>
      </c>
      <c r="S2570">
        <v>3.5004054111722784E-3</v>
      </c>
      <c r="T2570">
        <v>-2.4558816534672427</v>
      </c>
    </row>
    <row r="2571" spans="1:20" x14ac:dyDescent="0.25">
      <c r="A2571" s="8">
        <v>35964</v>
      </c>
      <c r="B2571" s="7">
        <v>3.4298143500000005</v>
      </c>
      <c r="C2571" s="7">
        <v>2.7462522000000003</v>
      </c>
      <c r="D2571">
        <f t="shared" si="206"/>
        <v>2569</v>
      </c>
      <c r="E2571" s="4">
        <f t="shared" si="202"/>
        <v>3.4990428555431731E-3</v>
      </c>
      <c r="F2571">
        <f t="shared" si="203"/>
        <v>-2.4560507383367733</v>
      </c>
      <c r="G2571">
        <f t="shared" si="204"/>
        <v>0.78323170731707314</v>
      </c>
      <c r="N2571" s="5">
        <v>35964</v>
      </c>
      <c r="O2571">
        <v>6.6670833333333341</v>
      </c>
      <c r="P2571" s="10">
        <f t="shared" si="205"/>
        <v>3.4298143500000005</v>
      </c>
      <c r="Q2571">
        <v>5.3383333333333338</v>
      </c>
      <c r="R2571" s="10">
        <f t="shared" si="205"/>
        <v>2.7462522000000003</v>
      </c>
      <c r="S2571">
        <v>3.4990428555431731E-3</v>
      </c>
      <c r="T2571">
        <v>-2.4560507383367733</v>
      </c>
    </row>
    <row r="2572" spans="1:20" x14ac:dyDescent="0.25">
      <c r="A2572" s="8">
        <v>37649</v>
      </c>
      <c r="B2572" s="7">
        <v>3.6836047500000011</v>
      </c>
      <c r="C2572" s="7">
        <v>2.7458234999999998</v>
      </c>
      <c r="D2572">
        <f t="shared" si="206"/>
        <v>2570</v>
      </c>
      <c r="E2572" s="4">
        <f t="shared" si="202"/>
        <v>3.4976813602686421E-3</v>
      </c>
      <c r="F2572">
        <f t="shared" si="203"/>
        <v>-2.4562197574017217</v>
      </c>
      <c r="G2572">
        <f t="shared" si="204"/>
        <v>0.78353658536585369</v>
      </c>
      <c r="N2572" s="5">
        <v>37649</v>
      </c>
      <c r="O2572">
        <v>7.1604166666666691</v>
      </c>
      <c r="P2572" s="10">
        <f t="shared" si="205"/>
        <v>3.6836047500000011</v>
      </c>
      <c r="Q2572">
        <v>5.3374999999999995</v>
      </c>
      <c r="R2572" s="10">
        <f t="shared" si="205"/>
        <v>2.7458234999999998</v>
      </c>
      <c r="S2572">
        <v>3.4976813602686421E-3</v>
      </c>
      <c r="T2572">
        <v>-2.4562197574017217</v>
      </c>
    </row>
    <row r="2573" spans="1:20" x14ac:dyDescent="0.25">
      <c r="A2573" s="8">
        <v>35524</v>
      </c>
      <c r="B2573" s="7">
        <v>3.3792277499999992</v>
      </c>
      <c r="C2573" s="7">
        <v>2.7458234999999998</v>
      </c>
      <c r="D2573">
        <f t="shared" si="206"/>
        <v>2571</v>
      </c>
      <c r="E2573" s="4">
        <f t="shared" si="202"/>
        <v>3.4963209241114009E-3</v>
      </c>
      <c r="F2573">
        <f t="shared" si="203"/>
        <v>-2.4563887107132878</v>
      </c>
      <c r="G2573">
        <f t="shared" si="204"/>
        <v>0.78384146341463412</v>
      </c>
      <c r="N2573" s="5">
        <v>35524</v>
      </c>
      <c r="O2573">
        <v>6.5687499999999988</v>
      </c>
      <c r="P2573" s="10">
        <f t="shared" si="205"/>
        <v>3.3792277499999992</v>
      </c>
      <c r="Q2573">
        <v>5.3374999999999995</v>
      </c>
      <c r="R2573" s="10">
        <f t="shared" si="205"/>
        <v>2.7458234999999998</v>
      </c>
      <c r="S2573">
        <v>3.4963209241114009E-3</v>
      </c>
      <c r="T2573">
        <v>-2.4563887107132878</v>
      </c>
    </row>
    <row r="2574" spans="1:20" x14ac:dyDescent="0.25">
      <c r="A2574" s="8">
        <v>37931</v>
      </c>
      <c r="B2574" s="7">
        <v>3.4416036000000001</v>
      </c>
      <c r="C2574" s="7">
        <v>2.7453947999999997</v>
      </c>
      <c r="D2574">
        <f t="shared" si="206"/>
        <v>2572</v>
      </c>
      <c r="E2574" s="4">
        <f t="shared" si="202"/>
        <v>3.4949615458360851E-3</v>
      </c>
      <c r="F2574">
        <f t="shared" si="203"/>
        <v>-2.4565575983226116</v>
      </c>
      <c r="G2574">
        <f t="shared" si="204"/>
        <v>0.78414634146341466</v>
      </c>
      <c r="N2574" s="5">
        <v>37931</v>
      </c>
      <c r="O2574">
        <v>6.69</v>
      </c>
      <c r="P2574" s="10">
        <f t="shared" si="205"/>
        <v>3.4416036000000001</v>
      </c>
      <c r="Q2574">
        <v>5.336666666666666</v>
      </c>
      <c r="R2574" s="10">
        <f t="shared" si="205"/>
        <v>2.7453947999999997</v>
      </c>
      <c r="S2574">
        <v>3.4949615458360851E-3</v>
      </c>
      <c r="T2574">
        <v>-2.4565575983226116</v>
      </c>
    </row>
    <row r="2575" spans="1:20" x14ac:dyDescent="0.25">
      <c r="A2575" s="5">
        <v>38461</v>
      </c>
      <c r="B2575">
        <v>3.3247828499999996</v>
      </c>
      <c r="C2575">
        <v>2.7374638500000001</v>
      </c>
      <c r="D2575">
        <f t="shared" si="206"/>
        <v>2573</v>
      </c>
      <c r="E2575" s="4">
        <f t="shared" si="202"/>
        <v>3.4936032242092545E-3</v>
      </c>
      <c r="F2575">
        <f t="shared" si="203"/>
        <v>-2.4567264202807735</v>
      </c>
      <c r="G2575">
        <f t="shared" si="204"/>
        <v>0.7844512195121951</v>
      </c>
      <c r="N2575" s="5">
        <v>38461</v>
      </c>
      <c r="O2575">
        <v>6.4629166666666658</v>
      </c>
      <c r="P2575" s="10">
        <f t="shared" si="205"/>
        <v>3.3247828499999996</v>
      </c>
      <c r="Q2575">
        <v>5.32125</v>
      </c>
      <c r="R2575" s="10">
        <f t="shared" si="205"/>
        <v>2.7374638500000001</v>
      </c>
      <c r="S2575">
        <v>3.4936032242092545E-3</v>
      </c>
      <c r="T2575">
        <v>-2.4567264202807735</v>
      </c>
    </row>
    <row r="2576" spans="1:20" x14ac:dyDescent="0.25">
      <c r="A2576" s="8">
        <v>37228</v>
      </c>
      <c r="B2576" s="7">
        <v>3.8996788695652178</v>
      </c>
      <c r="C2576" s="7">
        <v>2.7354787826086957</v>
      </c>
      <c r="D2576">
        <f t="shared" si="206"/>
        <v>2574</v>
      </c>
      <c r="E2576" s="4">
        <f t="shared" si="202"/>
        <v>3.4922459579993827E-3</v>
      </c>
      <c r="F2576">
        <f t="shared" si="203"/>
        <v>-2.456895176638795</v>
      </c>
      <c r="G2576">
        <f t="shared" si="204"/>
        <v>0.78475609756097564</v>
      </c>
      <c r="N2576" s="5">
        <v>37228</v>
      </c>
      <c r="O2576">
        <v>7.5804347826086964</v>
      </c>
      <c r="P2576" s="10">
        <f t="shared" si="205"/>
        <v>3.8996788695652178</v>
      </c>
      <c r="Q2576">
        <v>5.3173913043478258</v>
      </c>
      <c r="R2576" s="10">
        <f t="shared" si="205"/>
        <v>2.7354787826086957</v>
      </c>
      <c r="S2576">
        <v>3.4922459579993827E-3</v>
      </c>
      <c r="T2576">
        <v>-2.456895176638795</v>
      </c>
    </row>
    <row r="2577" spans="1:20" x14ac:dyDescent="0.25">
      <c r="A2577" s="8">
        <v>37495</v>
      </c>
      <c r="B2577" s="7">
        <v>4.200188250000001</v>
      </c>
      <c r="C2577" s="7">
        <v>2.7333912000000002</v>
      </c>
      <c r="D2577">
        <f t="shared" si="206"/>
        <v>2575</v>
      </c>
      <c r="E2577" s="4">
        <f t="shared" si="202"/>
        <v>3.4908897459768585E-3</v>
      </c>
      <c r="F2577">
        <f t="shared" si="203"/>
        <v>-2.4570638674476371</v>
      </c>
      <c r="G2577">
        <f t="shared" si="204"/>
        <v>0.78506097560975607</v>
      </c>
      <c r="N2577" s="5">
        <v>37495</v>
      </c>
      <c r="O2577">
        <v>8.1645833333333346</v>
      </c>
      <c r="P2577" s="10">
        <f t="shared" si="205"/>
        <v>4.200188250000001</v>
      </c>
      <c r="Q2577">
        <v>5.3133333333333335</v>
      </c>
      <c r="R2577" s="10">
        <f t="shared" si="205"/>
        <v>2.7333912000000002</v>
      </c>
      <c r="S2577">
        <v>3.4908897459768585E-3</v>
      </c>
      <c r="T2577">
        <v>-2.4570638674476371</v>
      </c>
    </row>
    <row r="2578" spans="1:20" x14ac:dyDescent="0.25">
      <c r="A2578" s="5">
        <v>38623</v>
      </c>
      <c r="B2578">
        <v>3.7166146500000004</v>
      </c>
      <c r="C2578">
        <v>2.7295329000000002</v>
      </c>
      <c r="D2578">
        <f t="shared" si="206"/>
        <v>2576</v>
      </c>
      <c r="E2578" s="4">
        <f t="shared" si="202"/>
        <v>3.4895345869139791E-3</v>
      </c>
      <c r="F2578">
        <f t="shared" si="203"/>
        <v>-2.4572324927582017</v>
      </c>
      <c r="G2578">
        <f t="shared" si="204"/>
        <v>0.78536585365853662</v>
      </c>
      <c r="N2578" s="5">
        <v>38623</v>
      </c>
      <c r="O2578">
        <v>7.2245833333333342</v>
      </c>
      <c r="P2578" s="10">
        <f t="shared" si="205"/>
        <v>3.7166146500000004</v>
      </c>
      <c r="Q2578">
        <v>5.3058333333333332</v>
      </c>
      <c r="R2578" s="10">
        <f t="shared" si="205"/>
        <v>2.7295329000000002</v>
      </c>
      <c r="S2578">
        <v>3.4895345869139791E-3</v>
      </c>
      <c r="T2578">
        <v>-2.4572324927582017</v>
      </c>
    </row>
    <row r="2579" spans="1:20" x14ac:dyDescent="0.25">
      <c r="A2579" s="5">
        <v>38565</v>
      </c>
      <c r="B2579">
        <v>4.1875415999999994</v>
      </c>
      <c r="C2579">
        <v>2.7286755</v>
      </c>
      <c r="D2579">
        <f t="shared" si="206"/>
        <v>2577</v>
      </c>
      <c r="E2579" s="4">
        <f t="shared" si="202"/>
        <v>3.4881804795849482E-3</v>
      </c>
      <c r="F2579">
        <f t="shared" si="203"/>
        <v>-2.4574010526213317</v>
      </c>
      <c r="G2579">
        <f t="shared" si="204"/>
        <v>0.78567073170731705</v>
      </c>
      <c r="N2579" s="5">
        <v>38565</v>
      </c>
      <c r="O2579">
        <v>8.1399999999999988</v>
      </c>
      <c r="P2579" s="10">
        <f t="shared" si="205"/>
        <v>4.1875415999999994</v>
      </c>
      <c r="Q2579">
        <v>5.3041666666666663</v>
      </c>
      <c r="R2579" s="10">
        <f t="shared" si="205"/>
        <v>2.7286755</v>
      </c>
      <c r="S2579">
        <v>3.4881804795849482E-3</v>
      </c>
      <c r="T2579">
        <v>-2.4574010526213317</v>
      </c>
    </row>
    <row r="2580" spans="1:20" x14ac:dyDescent="0.25">
      <c r="A2580" s="8">
        <v>35734</v>
      </c>
      <c r="B2580" s="7">
        <v>3.5206649052631573</v>
      </c>
      <c r="C2580" s="7">
        <v>2.7265319999999997</v>
      </c>
      <c r="D2580">
        <f t="shared" si="206"/>
        <v>2578</v>
      </c>
      <c r="E2580" s="4">
        <f t="shared" si="202"/>
        <v>3.4868274227658688E-3</v>
      </c>
      <c r="F2580">
        <f t="shared" si="203"/>
        <v>-2.4575695470878114</v>
      </c>
      <c r="G2580">
        <f t="shared" si="204"/>
        <v>0.78597560975609759</v>
      </c>
      <c r="N2580" s="5">
        <v>35734</v>
      </c>
      <c r="O2580">
        <v>6.8436842105263143</v>
      </c>
      <c r="P2580" s="10">
        <f t="shared" si="205"/>
        <v>3.5206649052631573</v>
      </c>
      <c r="Q2580">
        <v>5.3</v>
      </c>
      <c r="R2580" s="10">
        <f t="shared" si="205"/>
        <v>2.7265319999999997</v>
      </c>
      <c r="S2580">
        <v>3.4868274227658688E-3</v>
      </c>
      <c r="T2580">
        <v>-2.4575695470878114</v>
      </c>
    </row>
    <row r="2581" spans="1:20" x14ac:dyDescent="0.25">
      <c r="A2581" s="8">
        <v>37946</v>
      </c>
      <c r="B2581" s="7">
        <v>3.3610825565217382</v>
      </c>
      <c r="C2581" s="7">
        <v>2.7263083304347822</v>
      </c>
      <c r="D2581">
        <f t="shared" si="206"/>
        <v>2579</v>
      </c>
      <c r="E2581" s="4">
        <f t="shared" si="202"/>
        <v>3.4854754152347459E-3</v>
      </c>
      <c r="F2581">
        <f t="shared" si="203"/>
        <v>-2.4577379762083646</v>
      </c>
      <c r="G2581">
        <f t="shared" si="204"/>
        <v>0.78628048780487803</v>
      </c>
      <c r="N2581" s="5">
        <v>37946</v>
      </c>
      <c r="O2581">
        <v>6.533478260869563</v>
      </c>
      <c r="P2581" s="10">
        <f t="shared" si="205"/>
        <v>3.3610825565217382</v>
      </c>
      <c r="Q2581">
        <v>5.2995652173913035</v>
      </c>
      <c r="R2581" s="10">
        <f t="shared" si="205"/>
        <v>2.7263083304347822</v>
      </c>
      <c r="S2581">
        <v>3.4854754152347459E-3</v>
      </c>
      <c r="T2581">
        <v>-2.4577379762083646</v>
      </c>
    </row>
    <row r="2582" spans="1:20" x14ac:dyDescent="0.25">
      <c r="A2582" s="8">
        <v>37784</v>
      </c>
      <c r="B2582" s="7">
        <v>3.6167275499999998</v>
      </c>
      <c r="C2582" s="7">
        <v>2.7248171999999995</v>
      </c>
      <c r="D2582">
        <f t="shared" si="206"/>
        <v>2580</v>
      </c>
      <c r="E2582" s="4">
        <f t="shared" si="202"/>
        <v>3.4841244557714773E-3</v>
      </c>
      <c r="F2582">
        <f t="shared" si="203"/>
        <v>-2.4579063400336572</v>
      </c>
      <c r="G2582">
        <f t="shared" si="204"/>
        <v>0.78658536585365857</v>
      </c>
      <c r="N2582" s="5">
        <v>37784</v>
      </c>
      <c r="O2582">
        <v>7.0304166666666665</v>
      </c>
      <c r="P2582" s="10">
        <f t="shared" si="205"/>
        <v>3.6167275499999998</v>
      </c>
      <c r="Q2582">
        <v>5.296666666666666</v>
      </c>
      <c r="R2582" s="10">
        <f t="shared" si="205"/>
        <v>2.7248171999999995</v>
      </c>
      <c r="S2582">
        <v>3.4841244557714773E-3</v>
      </c>
      <c r="T2582">
        <v>-2.4579063400336572</v>
      </c>
    </row>
    <row r="2583" spans="1:20" x14ac:dyDescent="0.25">
      <c r="A2583" s="8">
        <v>35753</v>
      </c>
      <c r="B2583" s="7">
        <v>3.3335712000000002</v>
      </c>
      <c r="C2583" s="7">
        <v>2.7209588999999998</v>
      </c>
      <c r="D2583">
        <f t="shared" si="206"/>
        <v>2581</v>
      </c>
      <c r="E2583" s="4">
        <f t="shared" si="202"/>
        <v>3.48277454315785E-3</v>
      </c>
      <c r="F2583">
        <f t="shared" si="203"/>
        <v>-2.458074638614296</v>
      </c>
      <c r="G2583">
        <f t="shared" si="204"/>
        <v>0.786890243902439</v>
      </c>
      <c r="N2583" s="5">
        <v>35753</v>
      </c>
      <c r="O2583">
        <v>6.48</v>
      </c>
      <c r="P2583" s="10">
        <f t="shared" si="205"/>
        <v>3.3335712000000002</v>
      </c>
      <c r="Q2583">
        <v>5.2891666666666666</v>
      </c>
      <c r="R2583" s="10">
        <f t="shared" si="205"/>
        <v>2.7209588999999998</v>
      </c>
      <c r="S2583">
        <v>3.48277454315785E-3</v>
      </c>
      <c r="T2583">
        <v>-2.458074638614296</v>
      </c>
    </row>
    <row r="2584" spans="1:20" x14ac:dyDescent="0.25">
      <c r="A2584" s="5">
        <v>38490</v>
      </c>
      <c r="B2584">
        <v>3.5794306499999999</v>
      </c>
      <c r="C2584">
        <v>2.7207445499999996</v>
      </c>
      <c r="D2584">
        <f t="shared" si="206"/>
        <v>2582</v>
      </c>
      <c r="E2584" s="4">
        <f t="shared" si="202"/>
        <v>3.4814256761775413E-3</v>
      </c>
      <c r="F2584">
        <f t="shared" si="203"/>
        <v>-2.4582428720008287</v>
      </c>
      <c r="G2584">
        <f t="shared" si="204"/>
        <v>0.78719512195121955</v>
      </c>
      <c r="N2584" s="5">
        <v>38490</v>
      </c>
      <c r="O2584">
        <v>6.9579166666666667</v>
      </c>
      <c r="P2584" s="10">
        <f t="shared" si="205"/>
        <v>3.5794306499999999</v>
      </c>
      <c r="Q2584">
        <v>5.2887499999999994</v>
      </c>
      <c r="R2584" s="10">
        <f t="shared" si="205"/>
        <v>2.7207445499999996</v>
      </c>
      <c r="S2584">
        <v>3.4814256761775413E-3</v>
      </c>
      <c r="T2584">
        <v>-2.4582428720008287</v>
      </c>
    </row>
    <row r="2585" spans="1:20" x14ac:dyDescent="0.25">
      <c r="A2585" s="5">
        <v>38708</v>
      </c>
      <c r="B2585">
        <v>3.3288555000000004</v>
      </c>
      <c r="C2585">
        <v>2.7205301999999998</v>
      </c>
      <c r="D2585">
        <f t="shared" si="206"/>
        <v>2583</v>
      </c>
      <c r="E2585" s="4">
        <f t="shared" si="202"/>
        <v>3.4800778536161099E-3</v>
      </c>
      <c r="F2585">
        <f t="shared" si="203"/>
        <v>-2.4584110402437442</v>
      </c>
      <c r="G2585">
        <f t="shared" si="204"/>
        <v>0.78749999999999998</v>
      </c>
      <c r="N2585" s="5">
        <v>38708</v>
      </c>
      <c r="O2585">
        <v>6.4708333333333341</v>
      </c>
      <c r="P2585" s="10">
        <f t="shared" si="205"/>
        <v>3.3288555000000004</v>
      </c>
      <c r="Q2585">
        <v>5.2883333333333331</v>
      </c>
      <c r="R2585" s="10">
        <f t="shared" si="205"/>
        <v>2.7205301999999998</v>
      </c>
      <c r="S2585">
        <v>3.4800778536161099E-3</v>
      </c>
      <c r="T2585">
        <v>-2.4584110402437442</v>
      </c>
    </row>
    <row r="2586" spans="1:20" x14ac:dyDescent="0.25">
      <c r="A2586" s="8">
        <v>36317</v>
      </c>
      <c r="B2586" s="7">
        <v>4.2915013500000008</v>
      </c>
      <c r="C2586" s="7">
        <v>2.7166718999999997</v>
      </c>
      <c r="D2586">
        <f t="shared" si="206"/>
        <v>2584</v>
      </c>
      <c r="E2586" s="4">
        <f t="shared" si="202"/>
        <v>3.4787310742609946E-3</v>
      </c>
      <c r="F2586">
        <f t="shared" si="203"/>
        <v>-2.4585791433934734</v>
      </c>
      <c r="G2586">
        <f t="shared" si="204"/>
        <v>0.78780487804878052</v>
      </c>
      <c r="N2586" s="5">
        <v>36317</v>
      </c>
      <c r="O2586">
        <v>8.3420833333333348</v>
      </c>
      <c r="P2586" s="10">
        <f t="shared" si="205"/>
        <v>4.2915013500000008</v>
      </c>
      <c r="Q2586">
        <v>5.2808333333333328</v>
      </c>
      <c r="R2586" s="10">
        <f t="shared" si="205"/>
        <v>2.7166718999999997</v>
      </c>
      <c r="S2586">
        <v>3.4787310742609946E-3</v>
      </c>
      <c r="T2586">
        <v>-2.4585791433934734</v>
      </c>
    </row>
    <row r="2587" spans="1:20" x14ac:dyDescent="0.25">
      <c r="A2587" s="8">
        <v>37580</v>
      </c>
      <c r="B2587" s="7">
        <v>3.5871472500000001</v>
      </c>
      <c r="C2587" s="7">
        <v>2.7166718999999997</v>
      </c>
      <c r="D2587">
        <f t="shared" si="206"/>
        <v>2585</v>
      </c>
      <c r="E2587" s="4">
        <f t="shared" si="202"/>
        <v>3.4773853369015127E-3</v>
      </c>
      <c r="F2587">
        <f t="shared" si="203"/>
        <v>-2.4587471815003883</v>
      </c>
      <c r="G2587">
        <f t="shared" si="204"/>
        <v>0.78810975609756095</v>
      </c>
      <c r="N2587" s="5">
        <v>37580</v>
      </c>
      <c r="O2587">
        <v>6.9729166666666664</v>
      </c>
      <c r="P2587" s="10">
        <f t="shared" si="205"/>
        <v>3.5871472500000001</v>
      </c>
      <c r="Q2587">
        <v>5.2808333333333328</v>
      </c>
      <c r="R2587" s="10">
        <f t="shared" si="205"/>
        <v>2.7166718999999997</v>
      </c>
      <c r="S2587">
        <v>3.4773853369015127E-3</v>
      </c>
      <c r="T2587">
        <v>-2.4587471815003883</v>
      </c>
    </row>
    <row r="2588" spans="1:20" x14ac:dyDescent="0.25">
      <c r="A2588" s="8">
        <v>35955</v>
      </c>
      <c r="B2588" s="7">
        <v>3.3543631500000002</v>
      </c>
      <c r="C2588" s="7">
        <v>2.7166718999999997</v>
      </c>
      <c r="D2588">
        <f t="shared" si="206"/>
        <v>2586</v>
      </c>
      <c r="E2588" s="4">
        <f t="shared" si="202"/>
        <v>3.4760406403288521E-3</v>
      </c>
      <c r="F2588">
        <f t="shared" si="203"/>
        <v>-2.458915154614802</v>
      </c>
      <c r="G2588">
        <f t="shared" si="204"/>
        <v>0.7884146341463415</v>
      </c>
      <c r="N2588" s="5">
        <v>35955</v>
      </c>
      <c r="O2588">
        <v>6.5204166666666667</v>
      </c>
      <c r="P2588" s="10">
        <f t="shared" si="205"/>
        <v>3.3543631500000002</v>
      </c>
      <c r="Q2588">
        <v>5.2808333333333328</v>
      </c>
      <c r="R2588" s="10">
        <f t="shared" si="205"/>
        <v>2.7166718999999997</v>
      </c>
      <c r="S2588">
        <v>3.4760406403288521E-3</v>
      </c>
      <c r="T2588">
        <v>-2.458915154614802</v>
      </c>
    </row>
    <row r="2589" spans="1:20" x14ac:dyDescent="0.25">
      <c r="A2589" s="8">
        <v>37557</v>
      </c>
      <c r="B2589" s="7">
        <v>4.0625755500000009</v>
      </c>
      <c r="C2589" s="7">
        <v>2.7123849</v>
      </c>
      <c r="D2589">
        <f t="shared" si="206"/>
        <v>2587</v>
      </c>
      <c r="E2589" s="4">
        <f t="shared" si="202"/>
        <v>3.474696983336069E-3</v>
      </c>
      <c r="F2589">
        <f t="shared" si="203"/>
        <v>-2.4590830627869704</v>
      </c>
      <c r="G2589">
        <f t="shared" si="204"/>
        <v>0.78871951219512193</v>
      </c>
      <c r="N2589" s="5">
        <v>37557</v>
      </c>
      <c r="O2589">
        <v>7.8970833333333346</v>
      </c>
      <c r="P2589" s="10">
        <f t="shared" si="205"/>
        <v>4.0625755500000009</v>
      </c>
      <c r="Q2589">
        <v>5.2725</v>
      </c>
      <c r="R2589" s="10">
        <f t="shared" si="205"/>
        <v>2.7123849</v>
      </c>
      <c r="S2589">
        <v>3.474696983336069E-3</v>
      </c>
      <c r="T2589">
        <v>-2.4590830627869704</v>
      </c>
    </row>
    <row r="2590" spans="1:20" x14ac:dyDescent="0.25">
      <c r="A2590" s="5">
        <v>38597</v>
      </c>
      <c r="B2590">
        <v>3.3087066000000007</v>
      </c>
      <c r="C2590">
        <v>2.7087409499999997</v>
      </c>
      <c r="D2590">
        <f t="shared" si="206"/>
        <v>2588</v>
      </c>
      <c r="E2590" s="4">
        <f t="shared" si="202"/>
        <v>3.4733543647180879E-3</v>
      </c>
      <c r="F2590">
        <f t="shared" si="203"/>
        <v>-2.4592509060670897</v>
      </c>
      <c r="G2590">
        <f t="shared" si="204"/>
        <v>0.78902439024390247</v>
      </c>
      <c r="N2590" s="5">
        <v>38597</v>
      </c>
      <c r="O2590">
        <v>6.4316666666666675</v>
      </c>
      <c r="P2590" s="10">
        <f t="shared" si="205"/>
        <v>3.3087066000000007</v>
      </c>
      <c r="Q2590">
        <v>5.265416666666666</v>
      </c>
      <c r="R2590" s="10">
        <f t="shared" si="205"/>
        <v>2.7087409499999997</v>
      </c>
      <c r="S2590">
        <v>3.4733543647180879E-3</v>
      </c>
      <c r="T2590">
        <v>-2.4592509060670897</v>
      </c>
    </row>
    <row r="2591" spans="1:20" x14ac:dyDescent="0.25">
      <c r="A2591" s="8">
        <v>37512</v>
      </c>
      <c r="B2591" s="7">
        <v>3.3689109913043471</v>
      </c>
      <c r="C2591" s="7">
        <v>2.7043887130434778</v>
      </c>
      <c r="D2591">
        <f t="shared" si="206"/>
        <v>2589</v>
      </c>
      <c r="E2591" s="4">
        <f t="shared" si="202"/>
        <v>3.4720127832716923E-3</v>
      </c>
      <c r="F2591">
        <f t="shared" si="203"/>
        <v>-2.459418684505299</v>
      </c>
      <c r="G2591">
        <f t="shared" si="204"/>
        <v>0.78932926829268291</v>
      </c>
      <c r="N2591" s="5">
        <v>37512</v>
      </c>
      <c r="O2591">
        <v>6.5486956521739117</v>
      </c>
      <c r="P2591" s="10">
        <f t="shared" si="205"/>
        <v>3.3689109913043471</v>
      </c>
      <c r="Q2591">
        <v>5.2569565217391299</v>
      </c>
      <c r="R2591" s="10">
        <f t="shared" si="205"/>
        <v>2.7043887130434778</v>
      </c>
      <c r="S2591">
        <v>3.4720127832716923E-3</v>
      </c>
      <c r="T2591">
        <v>-2.459418684505299</v>
      </c>
    </row>
    <row r="2592" spans="1:20" x14ac:dyDescent="0.25">
      <c r="A2592" s="8">
        <v>36729</v>
      </c>
      <c r="B2592" s="7">
        <v>4.9956411000000012</v>
      </c>
      <c r="C2592" s="7">
        <v>2.7042396000000002</v>
      </c>
      <c r="D2592">
        <f t="shared" si="206"/>
        <v>2590</v>
      </c>
      <c r="E2592" s="4">
        <f t="shared" si="202"/>
        <v>3.4706722377955256E-3</v>
      </c>
      <c r="F2592">
        <f t="shared" si="203"/>
        <v>-2.459586398151679</v>
      </c>
      <c r="G2592">
        <f t="shared" si="204"/>
        <v>0.78963414634146345</v>
      </c>
      <c r="N2592" s="5">
        <v>36729</v>
      </c>
      <c r="O2592">
        <v>9.7108333333333352</v>
      </c>
      <c r="P2592" s="10">
        <f t="shared" si="205"/>
        <v>4.9956411000000012</v>
      </c>
      <c r="Q2592">
        <v>5.2566666666666668</v>
      </c>
      <c r="R2592" s="10">
        <f t="shared" si="205"/>
        <v>2.7042396000000002</v>
      </c>
      <c r="S2592">
        <v>3.4706722377955256E-3</v>
      </c>
      <c r="T2592">
        <v>-2.459586398151679</v>
      </c>
    </row>
    <row r="2593" spans="1:20" x14ac:dyDescent="0.25">
      <c r="A2593" s="8">
        <v>36990</v>
      </c>
      <c r="B2593" s="7">
        <v>3.5790019499999999</v>
      </c>
      <c r="C2593" s="7">
        <v>2.7040252499999999</v>
      </c>
      <c r="D2593">
        <f t="shared" si="206"/>
        <v>2591</v>
      </c>
      <c r="E2593" s="4">
        <f t="shared" si="202"/>
        <v>3.4693327270900855E-3</v>
      </c>
      <c r="F2593">
        <f t="shared" si="203"/>
        <v>-2.459754047056252</v>
      </c>
      <c r="G2593">
        <f t="shared" si="204"/>
        <v>0.78993902439024388</v>
      </c>
      <c r="N2593" s="5">
        <v>36990</v>
      </c>
      <c r="O2593">
        <v>6.9570833333333333</v>
      </c>
      <c r="P2593" s="10">
        <f t="shared" si="205"/>
        <v>3.5790019499999999</v>
      </c>
      <c r="Q2593">
        <v>5.2562499999999996</v>
      </c>
      <c r="R2593" s="10">
        <f t="shared" si="205"/>
        <v>2.7040252499999999</v>
      </c>
      <c r="S2593">
        <v>3.4693327270900855E-3</v>
      </c>
      <c r="T2593">
        <v>-2.459754047056252</v>
      </c>
    </row>
    <row r="2594" spans="1:20" x14ac:dyDescent="0.25">
      <c r="A2594" s="8">
        <v>37538</v>
      </c>
      <c r="B2594" s="7">
        <v>4.04971455</v>
      </c>
      <c r="C2594" s="7">
        <v>2.7038108999999997</v>
      </c>
      <c r="D2594">
        <f t="shared" si="206"/>
        <v>2592</v>
      </c>
      <c r="E2594" s="4">
        <f t="shared" si="202"/>
        <v>3.4679942499577202E-3</v>
      </c>
      <c r="F2594">
        <f t="shared" si="203"/>
        <v>-2.4599216312689829</v>
      </c>
      <c r="G2594">
        <f t="shared" si="204"/>
        <v>0.79024390243902443</v>
      </c>
      <c r="N2594" s="5">
        <v>37538</v>
      </c>
      <c r="O2594">
        <v>7.8720833333333324</v>
      </c>
      <c r="P2594" s="10">
        <f t="shared" si="205"/>
        <v>4.04971455</v>
      </c>
      <c r="Q2594">
        <v>5.2558333333333325</v>
      </c>
      <c r="R2594" s="10">
        <f t="shared" si="205"/>
        <v>2.7038108999999997</v>
      </c>
      <c r="S2594">
        <v>3.4679942499577202E-3</v>
      </c>
      <c r="T2594">
        <v>-2.4599216312689829</v>
      </c>
    </row>
    <row r="2595" spans="1:20" x14ac:dyDescent="0.25">
      <c r="A2595" s="8">
        <v>35774</v>
      </c>
      <c r="B2595" s="7">
        <v>3.6420208500000006</v>
      </c>
      <c r="C2595" s="7">
        <v>2.6999525999999996</v>
      </c>
      <c r="D2595">
        <f t="shared" si="206"/>
        <v>2593</v>
      </c>
      <c r="E2595" s="4">
        <f t="shared" si="202"/>
        <v>3.4666568052026266E-3</v>
      </c>
      <c r="F2595">
        <f t="shared" si="203"/>
        <v>-2.4600891508397784</v>
      </c>
      <c r="G2595">
        <f t="shared" si="204"/>
        <v>0.79054878048780486</v>
      </c>
      <c r="N2595" s="5">
        <v>35774</v>
      </c>
      <c r="O2595">
        <v>7.0795833333333347</v>
      </c>
      <c r="P2595" s="10">
        <f t="shared" si="205"/>
        <v>3.6420208500000006</v>
      </c>
      <c r="Q2595">
        <v>5.2483333333333322</v>
      </c>
      <c r="R2595" s="10">
        <f t="shared" si="205"/>
        <v>2.6999525999999996</v>
      </c>
      <c r="S2595">
        <v>3.4666568052026266E-3</v>
      </c>
      <c r="T2595">
        <v>-2.4600891508397784</v>
      </c>
    </row>
    <row r="2596" spans="1:20" x14ac:dyDescent="0.25">
      <c r="A2596" s="8">
        <v>35672</v>
      </c>
      <c r="B2596" s="7">
        <v>3.3080635499999995</v>
      </c>
      <c r="C2596" s="7">
        <v>2.6999525999999996</v>
      </c>
      <c r="D2596">
        <f t="shared" si="206"/>
        <v>2594</v>
      </c>
      <c r="E2596" s="4">
        <f t="shared" si="202"/>
        <v>3.4653203916308445E-3</v>
      </c>
      <c r="F2596">
        <f t="shared" si="203"/>
        <v>-2.4602566058184885</v>
      </c>
      <c r="G2596">
        <f t="shared" si="204"/>
        <v>0.7908536585365854</v>
      </c>
      <c r="N2596" s="5">
        <v>35672</v>
      </c>
      <c r="O2596">
        <v>6.430416666666666</v>
      </c>
      <c r="P2596" s="10">
        <f t="shared" si="205"/>
        <v>3.3080635499999995</v>
      </c>
      <c r="Q2596">
        <v>5.2483333333333322</v>
      </c>
      <c r="R2596" s="10">
        <f t="shared" si="205"/>
        <v>2.6999525999999996</v>
      </c>
      <c r="S2596">
        <v>3.4653203916308445E-3</v>
      </c>
      <c r="T2596">
        <v>-2.4602566058184885</v>
      </c>
    </row>
    <row r="2597" spans="1:20" x14ac:dyDescent="0.25">
      <c r="A2597" s="8">
        <v>38231</v>
      </c>
      <c r="B2597" s="7">
        <v>3.7227299294117642</v>
      </c>
      <c r="C2597" s="7">
        <v>2.6999021647058825</v>
      </c>
      <c r="D2597">
        <f t="shared" si="206"/>
        <v>2595</v>
      </c>
      <c r="E2597" s="4">
        <f t="shared" si="202"/>
        <v>3.4639850080502551E-3</v>
      </c>
      <c r="F2597">
        <f t="shared" si="203"/>
        <v>-2.4604239962549035</v>
      </c>
      <c r="G2597">
        <f t="shared" si="204"/>
        <v>0.79115853658536583</v>
      </c>
      <c r="N2597" s="5">
        <v>38231</v>
      </c>
      <c r="O2597">
        <v>7.2364705882352931</v>
      </c>
      <c r="P2597" s="10">
        <f t="shared" si="205"/>
        <v>3.7227299294117642</v>
      </c>
      <c r="Q2597">
        <v>5.2482352941176469</v>
      </c>
      <c r="R2597" s="10">
        <f t="shared" si="205"/>
        <v>2.6999021647058825</v>
      </c>
      <c r="S2597">
        <v>3.4639850080502551E-3</v>
      </c>
      <c r="T2597">
        <v>-2.4604239962549035</v>
      </c>
    </row>
    <row r="2598" spans="1:20" x14ac:dyDescent="0.25">
      <c r="A2598" s="8">
        <v>35933</v>
      </c>
      <c r="B2598" s="7">
        <v>3.7294756499999999</v>
      </c>
      <c r="C2598" s="7">
        <v>2.6958799499999997</v>
      </c>
      <c r="D2598">
        <f t="shared" si="206"/>
        <v>2596</v>
      </c>
      <c r="E2598" s="4">
        <f t="shared" si="202"/>
        <v>3.4626506532705746E-3</v>
      </c>
      <c r="F2598">
        <f t="shared" si="203"/>
        <v>-2.4605913221987588</v>
      </c>
      <c r="G2598">
        <f t="shared" si="204"/>
        <v>0.79146341463414638</v>
      </c>
      <c r="N2598" s="5">
        <v>35933</v>
      </c>
      <c r="O2598">
        <v>7.2495833333333328</v>
      </c>
      <c r="P2598" s="10">
        <f t="shared" si="205"/>
        <v>3.7294756499999999</v>
      </c>
      <c r="Q2598">
        <v>5.2404166666666656</v>
      </c>
      <c r="R2598" s="10">
        <f t="shared" si="205"/>
        <v>2.6958799499999997</v>
      </c>
      <c r="S2598">
        <v>3.4626506532705746E-3</v>
      </c>
      <c r="T2598">
        <v>-2.4605913221987588</v>
      </c>
    </row>
    <row r="2599" spans="1:20" x14ac:dyDescent="0.25">
      <c r="A2599" s="8">
        <v>36477</v>
      </c>
      <c r="B2599" s="7">
        <v>3.8703036000000006</v>
      </c>
      <c r="C2599" s="7">
        <v>2.6956655999999999</v>
      </c>
      <c r="D2599">
        <f t="shared" si="206"/>
        <v>2597</v>
      </c>
      <c r="E2599" s="4">
        <f t="shared" si="202"/>
        <v>3.4613173261033542E-3</v>
      </c>
      <c r="F2599">
        <f t="shared" si="203"/>
        <v>-2.4607585836997297</v>
      </c>
      <c r="G2599">
        <f t="shared" si="204"/>
        <v>0.79176829268292681</v>
      </c>
      <c r="N2599" s="5">
        <v>36477</v>
      </c>
      <c r="O2599">
        <v>7.5233333333333343</v>
      </c>
      <c r="P2599" s="10">
        <f t="shared" si="205"/>
        <v>3.8703036000000006</v>
      </c>
      <c r="Q2599">
        <v>5.2399999999999993</v>
      </c>
      <c r="R2599" s="10">
        <f t="shared" si="205"/>
        <v>2.6956655999999999</v>
      </c>
      <c r="S2599">
        <v>3.4613173261033542E-3</v>
      </c>
      <c r="T2599">
        <v>-2.4607585836997297</v>
      </c>
    </row>
    <row r="2600" spans="1:20" x14ac:dyDescent="0.25">
      <c r="A2600" s="5">
        <v>38664</v>
      </c>
      <c r="B2600">
        <v>3.1415135999999997</v>
      </c>
      <c r="C2600">
        <v>2.6956655999999999</v>
      </c>
      <c r="D2600">
        <f t="shared" si="206"/>
        <v>2598</v>
      </c>
      <c r="E2600" s="4">
        <f t="shared" si="202"/>
        <v>3.4599850253619752E-3</v>
      </c>
      <c r="F2600">
        <f t="shared" si="203"/>
        <v>-2.4609257808074361</v>
      </c>
      <c r="G2600">
        <f t="shared" si="204"/>
        <v>0.79207317073170735</v>
      </c>
      <c r="N2600" s="5">
        <v>38664</v>
      </c>
      <c r="O2600">
        <v>6.1066666666666656</v>
      </c>
      <c r="P2600" s="10">
        <f t="shared" si="205"/>
        <v>3.1415135999999997</v>
      </c>
      <c r="Q2600">
        <v>5.2399999999999993</v>
      </c>
      <c r="R2600" s="10">
        <f t="shared" si="205"/>
        <v>2.6956655999999999</v>
      </c>
      <c r="S2600">
        <v>3.4599850253619752E-3</v>
      </c>
      <c r="T2600">
        <v>-2.4609257808074361</v>
      </c>
    </row>
    <row r="2601" spans="1:20" x14ac:dyDescent="0.25">
      <c r="A2601" s="8">
        <v>37088</v>
      </c>
      <c r="B2601" s="7">
        <v>3.4876888500000005</v>
      </c>
      <c r="C2601" s="7">
        <v>2.6915929499999995</v>
      </c>
      <c r="D2601">
        <f t="shared" si="206"/>
        <v>2599</v>
      </c>
      <c r="E2601" s="4">
        <f t="shared" si="202"/>
        <v>3.4586537498616432E-3</v>
      </c>
      <c r="F2601">
        <f t="shared" si="203"/>
        <v>-2.4610929135714397</v>
      </c>
      <c r="G2601">
        <f t="shared" si="204"/>
        <v>0.79237804878048779</v>
      </c>
      <c r="N2601" s="5">
        <v>37088</v>
      </c>
      <c r="O2601">
        <v>6.779583333333334</v>
      </c>
      <c r="P2601" s="10">
        <f t="shared" si="205"/>
        <v>3.4876888500000005</v>
      </c>
      <c r="Q2601">
        <v>5.2320833333333328</v>
      </c>
      <c r="R2601" s="10">
        <f t="shared" si="205"/>
        <v>2.6915929499999995</v>
      </c>
      <c r="S2601">
        <v>3.4586537498616432E-3</v>
      </c>
      <c r="T2601">
        <v>-2.4610929135714397</v>
      </c>
    </row>
    <row r="2602" spans="1:20" x14ac:dyDescent="0.25">
      <c r="A2602" s="8">
        <v>37112</v>
      </c>
      <c r="B2602" s="7">
        <v>3.5747149500000006</v>
      </c>
      <c r="C2602" s="7">
        <v>2.6879489999999997</v>
      </c>
      <c r="D2602">
        <f t="shared" si="206"/>
        <v>2600</v>
      </c>
      <c r="E2602" s="4">
        <f t="shared" si="202"/>
        <v>3.4573234984193887E-3</v>
      </c>
      <c r="F2602">
        <f t="shared" si="203"/>
        <v>-2.4612599820412449</v>
      </c>
      <c r="G2602">
        <f t="shared" si="204"/>
        <v>0.79268292682926833</v>
      </c>
      <c r="N2602" s="5">
        <v>37112</v>
      </c>
      <c r="O2602">
        <v>6.9487500000000013</v>
      </c>
      <c r="P2602" s="10">
        <f t="shared" si="205"/>
        <v>3.5747149500000006</v>
      </c>
      <c r="Q2602">
        <v>5.2249999999999996</v>
      </c>
      <c r="R2602" s="10">
        <f t="shared" si="205"/>
        <v>2.6879489999999997</v>
      </c>
      <c r="S2602">
        <v>3.4573234984193887E-3</v>
      </c>
      <c r="T2602">
        <v>-2.4612599820412449</v>
      </c>
    </row>
    <row r="2603" spans="1:20" x14ac:dyDescent="0.25">
      <c r="A2603" s="8">
        <v>35590</v>
      </c>
      <c r="B2603" s="7">
        <v>3.9663324000000002</v>
      </c>
      <c r="C2603" s="7">
        <v>2.6877346499999994</v>
      </c>
      <c r="D2603">
        <f t="shared" si="206"/>
        <v>2601</v>
      </c>
      <c r="E2603" s="4">
        <f t="shared" si="202"/>
        <v>3.4559942698540601E-3</v>
      </c>
      <c r="F2603">
        <f t="shared" si="203"/>
        <v>-2.4614269862662996</v>
      </c>
      <c r="G2603">
        <f t="shared" si="204"/>
        <v>0.79298780487804876</v>
      </c>
      <c r="N2603" s="5">
        <v>35590</v>
      </c>
      <c r="O2603">
        <v>7.71</v>
      </c>
      <c r="P2603" s="10">
        <f t="shared" si="205"/>
        <v>3.9663324000000002</v>
      </c>
      <c r="Q2603">
        <v>5.2245833333333325</v>
      </c>
      <c r="R2603" s="10">
        <f t="shared" si="205"/>
        <v>2.6877346499999994</v>
      </c>
      <c r="S2603">
        <v>3.4559942698540601E-3</v>
      </c>
      <c r="T2603">
        <v>-2.4614269862662996</v>
      </c>
    </row>
    <row r="2604" spans="1:20" x14ac:dyDescent="0.25">
      <c r="A2604" s="8">
        <v>35687</v>
      </c>
      <c r="B2604" s="7">
        <v>3.4313148</v>
      </c>
      <c r="C2604" s="7">
        <v>2.6876274749999998</v>
      </c>
      <c r="D2604">
        <f t="shared" si="206"/>
        <v>2602</v>
      </c>
      <c r="E2604" s="4">
        <f t="shared" si="202"/>
        <v>3.4546660629863227E-3</v>
      </c>
      <c r="F2604">
        <f t="shared" si="203"/>
        <v>-2.4615939262959943</v>
      </c>
      <c r="G2604">
        <f t="shared" si="204"/>
        <v>0.79329268292682931</v>
      </c>
      <c r="N2604" s="5">
        <v>35687</v>
      </c>
      <c r="O2604">
        <v>6.67</v>
      </c>
      <c r="P2604" s="10">
        <f t="shared" si="205"/>
        <v>3.4313148</v>
      </c>
      <c r="Q2604">
        <v>5.2243749999999993</v>
      </c>
      <c r="R2604" s="10">
        <f t="shared" si="205"/>
        <v>2.6876274749999998</v>
      </c>
      <c r="S2604">
        <v>3.4546660629863227E-3</v>
      </c>
      <c r="T2604">
        <v>-2.4615939262959943</v>
      </c>
    </row>
    <row r="2605" spans="1:20" x14ac:dyDescent="0.25">
      <c r="A2605" s="8">
        <v>36909</v>
      </c>
      <c r="B2605" s="7">
        <v>3.7498389000000003</v>
      </c>
      <c r="C2605" s="7">
        <v>2.6875202999999996</v>
      </c>
      <c r="D2605">
        <f t="shared" si="206"/>
        <v>2603</v>
      </c>
      <c r="E2605" s="4">
        <f t="shared" si="202"/>
        <v>3.4533388766386517E-3</v>
      </c>
      <c r="F2605">
        <f t="shared" si="203"/>
        <v>-2.4617608021796626</v>
      </c>
      <c r="G2605">
        <f t="shared" si="204"/>
        <v>0.79359756097560974</v>
      </c>
      <c r="N2605" s="5">
        <v>36909</v>
      </c>
      <c r="O2605">
        <v>7.2891666666666675</v>
      </c>
      <c r="P2605" s="10">
        <f t="shared" si="205"/>
        <v>3.7498389000000003</v>
      </c>
      <c r="Q2605">
        <v>5.2241666666666662</v>
      </c>
      <c r="R2605" s="10">
        <f t="shared" si="205"/>
        <v>2.6875202999999996</v>
      </c>
      <c r="S2605">
        <v>3.4533388766386517E-3</v>
      </c>
      <c r="T2605">
        <v>-2.4617608021796626</v>
      </c>
    </row>
    <row r="2606" spans="1:20" x14ac:dyDescent="0.25">
      <c r="A2606" s="8">
        <v>37942</v>
      </c>
      <c r="B2606" s="7">
        <v>3.6210145500000004</v>
      </c>
      <c r="C2606" s="7">
        <v>2.67916065</v>
      </c>
      <c r="D2606">
        <f t="shared" si="206"/>
        <v>2604</v>
      </c>
      <c r="E2606" s="4">
        <f t="shared" si="202"/>
        <v>3.4520127096353348E-3</v>
      </c>
      <c r="F2606">
        <f t="shared" si="203"/>
        <v>-2.4619276139665813</v>
      </c>
      <c r="G2606">
        <f t="shared" si="204"/>
        <v>0.79390243902439028</v>
      </c>
      <c r="N2606" s="5">
        <v>37942</v>
      </c>
      <c r="O2606">
        <v>7.0387500000000003</v>
      </c>
      <c r="P2606" s="10">
        <f t="shared" si="205"/>
        <v>3.6210145500000004</v>
      </c>
      <c r="Q2606">
        <v>5.2079166666666667</v>
      </c>
      <c r="R2606" s="10">
        <f t="shared" si="205"/>
        <v>2.67916065</v>
      </c>
      <c r="S2606">
        <v>3.4520127096353348E-3</v>
      </c>
      <c r="T2606">
        <v>-2.4619276139665813</v>
      </c>
    </row>
    <row r="2607" spans="1:20" x14ac:dyDescent="0.25">
      <c r="A2607" s="8">
        <v>37309</v>
      </c>
      <c r="B2607" s="7">
        <v>3.4794149399999994</v>
      </c>
      <c r="C2607" s="7">
        <v>2.6750880000000001</v>
      </c>
      <c r="D2607">
        <f t="shared" si="206"/>
        <v>2605</v>
      </c>
      <c r="E2607" s="4">
        <f t="shared" si="202"/>
        <v>3.4506875608024614E-3</v>
      </c>
      <c r="F2607">
        <f t="shared" si="203"/>
        <v>-2.4620943617059701</v>
      </c>
      <c r="G2607">
        <f t="shared" si="204"/>
        <v>0.79420731707317072</v>
      </c>
      <c r="N2607" s="5">
        <v>37309</v>
      </c>
      <c r="O2607">
        <v>6.7634999999999987</v>
      </c>
      <c r="P2607" s="10">
        <f t="shared" si="205"/>
        <v>3.4794149399999994</v>
      </c>
      <c r="Q2607">
        <v>5.2</v>
      </c>
      <c r="R2607" s="10">
        <f t="shared" si="205"/>
        <v>2.6750880000000001</v>
      </c>
      <c r="S2607">
        <v>3.4506875608024614E-3</v>
      </c>
      <c r="T2607">
        <v>-2.4620943617059701</v>
      </c>
    </row>
    <row r="2608" spans="1:20" x14ac:dyDescent="0.25">
      <c r="A2608" s="8">
        <v>35898</v>
      </c>
      <c r="B2608" s="7">
        <v>3.2248957499999999</v>
      </c>
      <c r="C2608" s="7">
        <v>2.6746592999999996</v>
      </c>
      <c r="D2608">
        <f t="shared" si="206"/>
        <v>2606</v>
      </c>
      <c r="E2608" s="4">
        <f t="shared" si="202"/>
        <v>3.4493634289679245E-3</v>
      </c>
      <c r="F2608">
        <f t="shared" si="203"/>
        <v>-2.4622610454469931</v>
      </c>
      <c r="G2608">
        <f t="shared" si="204"/>
        <v>0.79451219512195126</v>
      </c>
      <c r="N2608" s="5">
        <v>35898</v>
      </c>
      <c r="O2608">
        <v>6.2687499999999998</v>
      </c>
      <c r="P2608" s="10">
        <f t="shared" si="205"/>
        <v>3.2248957499999999</v>
      </c>
      <c r="Q2608">
        <v>5.1991666666666658</v>
      </c>
      <c r="R2608" s="10">
        <f t="shared" si="205"/>
        <v>2.6746592999999996</v>
      </c>
      <c r="S2608">
        <v>3.4493634289679245E-3</v>
      </c>
      <c r="T2608">
        <v>-2.4622610454469931</v>
      </c>
    </row>
    <row r="2609" spans="1:20" x14ac:dyDescent="0.25">
      <c r="A2609" s="8">
        <v>36421</v>
      </c>
      <c r="B2609" s="7">
        <v>4.2792833999999988</v>
      </c>
      <c r="C2609" s="7">
        <v>2.6744449499999998</v>
      </c>
      <c r="D2609">
        <f t="shared" si="206"/>
        <v>2607</v>
      </c>
      <c r="E2609" s="4">
        <f t="shared" si="202"/>
        <v>3.4480403129614153E-3</v>
      </c>
      <c r="F2609">
        <f t="shared" si="203"/>
        <v>-2.462427665238756</v>
      </c>
      <c r="G2609">
        <f t="shared" si="204"/>
        <v>0.79481707317073169</v>
      </c>
      <c r="N2609" s="5">
        <v>36421</v>
      </c>
      <c r="O2609">
        <v>8.3183333333333316</v>
      </c>
      <c r="P2609" s="10">
        <f t="shared" si="205"/>
        <v>4.2792833999999988</v>
      </c>
      <c r="Q2609">
        <v>5.1987499999999995</v>
      </c>
      <c r="R2609" s="10">
        <f t="shared" si="205"/>
        <v>2.6744449499999998</v>
      </c>
      <c r="S2609">
        <v>3.4480403129614153E-3</v>
      </c>
      <c r="T2609">
        <v>-2.462427665238756</v>
      </c>
    </row>
    <row r="2610" spans="1:20" x14ac:dyDescent="0.25">
      <c r="A2610" s="8">
        <v>35769</v>
      </c>
      <c r="B2610" s="7">
        <v>3.6750307500000003</v>
      </c>
      <c r="C2610" s="7">
        <v>2.6705866499999997</v>
      </c>
      <c r="D2610">
        <f t="shared" si="206"/>
        <v>2608</v>
      </c>
      <c r="E2610" s="4">
        <f t="shared" si="202"/>
        <v>3.4467182116144214E-3</v>
      </c>
      <c r="F2610">
        <f t="shared" si="203"/>
        <v>-2.4625942211303098</v>
      </c>
      <c r="G2610">
        <f t="shared" si="204"/>
        <v>0.79512195121951224</v>
      </c>
      <c r="N2610" s="5">
        <v>35769</v>
      </c>
      <c r="O2610">
        <v>7.1437500000000007</v>
      </c>
      <c r="P2610" s="10">
        <f t="shared" si="205"/>
        <v>3.6750307500000003</v>
      </c>
      <c r="Q2610">
        <v>5.1912499999999993</v>
      </c>
      <c r="R2610" s="10">
        <f t="shared" si="205"/>
        <v>2.6705866499999997</v>
      </c>
      <c r="S2610">
        <v>3.4467182116144214E-3</v>
      </c>
      <c r="T2610">
        <v>-2.4625942211303098</v>
      </c>
    </row>
    <row r="2611" spans="1:20" x14ac:dyDescent="0.25">
      <c r="A2611" s="8">
        <v>37787</v>
      </c>
      <c r="B2611" s="7">
        <v>3.4958341500000003</v>
      </c>
      <c r="C2611" s="7">
        <v>2.6705866499999997</v>
      </c>
      <c r="D2611">
        <f t="shared" si="206"/>
        <v>2609</v>
      </c>
      <c r="E2611" s="4">
        <f t="shared" si="202"/>
        <v>3.4453971237602193E-3</v>
      </c>
      <c r="F2611">
        <f t="shared" si="203"/>
        <v>-2.4627607131706477</v>
      </c>
      <c r="G2611">
        <f t="shared" si="204"/>
        <v>0.79542682926829267</v>
      </c>
      <c r="N2611" s="5">
        <v>37787</v>
      </c>
      <c r="O2611">
        <v>6.7954166666666671</v>
      </c>
      <c r="P2611" s="10">
        <f t="shared" si="205"/>
        <v>3.4958341500000003</v>
      </c>
      <c r="Q2611">
        <v>5.1912499999999993</v>
      </c>
      <c r="R2611" s="10">
        <f t="shared" si="205"/>
        <v>2.6705866499999997</v>
      </c>
      <c r="S2611">
        <v>3.4453971237602193E-3</v>
      </c>
      <c r="T2611">
        <v>-2.4627607131706477</v>
      </c>
    </row>
    <row r="2612" spans="1:20" x14ac:dyDescent="0.25">
      <c r="A2612" s="5">
        <v>38593</v>
      </c>
      <c r="B2612">
        <v>3.9997709999999995</v>
      </c>
      <c r="C2612">
        <v>2.6669427000000003</v>
      </c>
      <c r="D2612">
        <f t="shared" si="206"/>
        <v>2610</v>
      </c>
      <c r="E2612" s="4">
        <f t="shared" si="202"/>
        <v>3.4440770482338742E-3</v>
      </c>
      <c r="F2612">
        <f t="shared" si="203"/>
        <v>-2.4629271414087079</v>
      </c>
      <c r="G2612">
        <f t="shared" si="204"/>
        <v>0.79573170731707321</v>
      </c>
      <c r="N2612" s="5">
        <v>38593</v>
      </c>
      <c r="O2612">
        <v>7.7749999999999986</v>
      </c>
      <c r="P2612" s="10">
        <f t="shared" si="205"/>
        <v>3.9997709999999995</v>
      </c>
      <c r="Q2612">
        <v>5.184166666666667</v>
      </c>
      <c r="R2612" s="10">
        <f t="shared" si="205"/>
        <v>2.6669427000000003</v>
      </c>
      <c r="S2612">
        <v>3.4440770482338742E-3</v>
      </c>
      <c r="T2612">
        <v>-2.4629271414087079</v>
      </c>
    </row>
    <row r="2613" spans="1:20" x14ac:dyDescent="0.25">
      <c r="A2613" s="5">
        <v>38364</v>
      </c>
      <c r="B2613">
        <v>3.0416265000000005</v>
      </c>
      <c r="C2613">
        <v>2.6667283500000001</v>
      </c>
      <c r="D2613">
        <f t="shared" si="206"/>
        <v>2611</v>
      </c>
      <c r="E2613" s="4">
        <f t="shared" si="202"/>
        <v>3.4427579838722374E-3</v>
      </c>
      <c r="F2613">
        <f t="shared" si="203"/>
        <v>-2.4630935058933714</v>
      </c>
      <c r="G2613">
        <f t="shared" si="204"/>
        <v>0.79603658536585364</v>
      </c>
      <c r="N2613" s="5">
        <v>38364</v>
      </c>
      <c r="O2613">
        <v>5.9125000000000005</v>
      </c>
      <c r="P2613" s="10">
        <f t="shared" si="205"/>
        <v>3.0416265000000005</v>
      </c>
      <c r="Q2613">
        <v>5.1837499999999999</v>
      </c>
      <c r="R2613" s="10">
        <f t="shared" si="205"/>
        <v>2.6667283500000001</v>
      </c>
      <c r="S2613">
        <v>3.4427579838722374E-3</v>
      </c>
      <c r="T2613">
        <v>-2.4630935058933714</v>
      </c>
    </row>
    <row r="2614" spans="1:20" x14ac:dyDescent="0.25">
      <c r="A2614" s="8">
        <v>37241</v>
      </c>
      <c r="B2614" s="7">
        <v>3.7622712000000003</v>
      </c>
      <c r="C2614" s="7">
        <v>2.6667283499999996</v>
      </c>
      <c r="D2614">
        <f t="shared" si="206"/>
        <v>2612</v>
      </c>
      <c r="E2614" s="4">
        <f t="shared" si="202"/>
        <v>3.4414399295139399E-3</v>
      </c>
      <c r="F2614">
        <f t="shared" si="203"/>
        <v>-2.4632598066734634</v>
      </c>
      <c r="G2614">
        <f t="shared" si="204"/>
        <v>0.79634146341463419</v>
      </c>
      <c r="N2614" s="5">
        <v>37241</v>
      </c>
      <c r="O2614">
        <v>7.3133333333333335</v>
      </c>
      <c r="P2614" s="10">
        <f t="shared" si="205"/>
        <v>3.7622712000000003</v>
      </c>
      <c r="Q2614">
        <v>5.183749999999999</v>
      </c>
      <c r="R2614" s="10">
        <f t="shared" si="205"/>
        <v>2.6667283499999996</v>
      </c>
      <c r="S2614">
        <v>3.4414399295139399E-3</v>
      </c>
      <c r="T2614">
        <v>-2.4632598066734634</v>
      </c>
    </row>
    <row r="2615" spans="1:20" x14ac:dyDescent="0.25">
      <c r="A2615" s="8">
        <v>36907</v>
      </c>
      <c r="B2615" s="7">
        <v>3.5374180499999994</v>
      </c>
      <c r="C2615" s="7">
        <v>2.6667283499999996</v>
      </c>
      <c r="D2615">
        <f t="shared" si="206"/>
        <v>2613</v>
      </c>
      <c r="E2615" s="4">
        <f t="shared" si="202"/>
        <v>3.4401228839993922E-3</v>
      </c>
      <c r="F2615">
        <f t="shared" si="203"/>
        <v>-2.4634260437977527</v>
      </c>
      <c r="G2615">
        <f t="shared" si="204"/>
        <v>0.79664634146341462</v>
      </c>
      <c r="N2615" s="5">
        <v>36907</v>
      </c>
      <c r="O2615">
        <v>6.8762499999999989</v>
      </c>
      <c r="P2615" s="10">
        <f t="shared" si="205"/>
        <v>3.5374180499999994</v>
      </c>
      <c r="Q2615">
        <v>5.183749999999999</v>
      </c>
      <c r="R2615" s="10">
        <f t="shared" si="205"/>
        <v>2.6667283499999996</v>
      </c>
      <c r="S2615">
        <v>3.4401228839993922E-3</v>
      </c>
      <c r="T2615">
        <v>-2.4634260437977527</v>
      </c>
    </row>
    <row r="2616" spans="1:20" x14ac:dyDescent="0.25">
      <c r="A2616" s="8">
        <v>35897</v>
      </c>
      <c r="B2616" s="7">
        <v>3.52884405</v>
      </c>
      <c r="C2616" s="7">
        <v>2.6665139999999998</v>
      </c>
      <c r="D2616">
        <f t="shared" si="206"/>
        <v>2614</v>
      </c>
      <c r="E2616" s="4">
        <f t="shared" si="202"/>
        <v>3.4388068461707771E-3</v>
      </c>
      <c r="F2616">
        <f t="shared" si="203"/>
        <v>-2.4635922173149525</v>
      </c>
      <c r="G2616">
        <f t="shared" si="204"/>
        <v>0.79695121951219516</v>
      </c>
      <c r="N2616" s="5">
        <v>35897</v>
      </c>
      <c r="O2616">
        <v>6.8595833333333331</v>
      </c>
      <c r="P2616" s="10">
        <f t="shared" si="205"/>
        <v>3.52884405</v>
      </c>
      <c r="Q2616">
        <v>5.1833333333333327</v>
      </c>
      <c r="R2616" s="10">
        <f t="shared" si="205"/>
        <v>2.6665139999999998</v>
      </c>
      <c r="S2616">
        <v>3.4388068461707771E-3</v>
      </c>
      <c r="T2616">
        <v>-2.4635922173149525</v>
      </c>
    </row>
    <row r="2617" spans="1:20" x14ac:dyDescent="0.25">
      <c r="A2617" s="8">
        <v>37306</v>
      </c>
      <c r="B2617" s="7">
        <v>3.1500875999999995</v>
      </c>
      <c r="C2617" s="7">
        <v>2.6665139999999998</v>
      </c>
      <c r="D2617">
        <f t="shared" si="206"/>
        <v>2615</v>
      </c>
      <c r="E2617" s="4">
        <f t="shared" si="202"/>
        <v>3.4374918148720505E-3</v>
      </c>
      <c r="F2617">
        <f t="shared" si="203"/>
        <v>-2.46375832727372</v>
      </c>
      <c r="G2617">
        <f t="shared" si="204"/>
        <v>0.7972560975609756</v>
      </c>
      <c r="N2617" s="5">
        <v>37306</v>
      </c>
      <c r="O2617">
        <v>6.1233333333333322</v>
      </c>
      <c r="P2617" s="10">
        <f t="shared" si="205"/>
        <v>3.1500875999999995</v>
      </c>
      <c r="Q2617">
        <v>5.1833333333333327</v>
      </c>
      <c r="R2617" s="10">
        <f t="shared" si="205"/>
        <v>2.6665139999999998</v>
      </c>
      <c r="S2617">
        <v>3.4374918148720505E-3</v>
      </c>
      <c r="T2617">
        <v>-2.46375832727372</v>
      </c>
    </row>
    <row r="2618" spans="1:20" x14ac:dyDescent="0.25">
      <c r="A2618" s="5">
        <v>38424</v>
      </c>
      <c r="B2618">
        <v>4.1414563500000003</v>
      </c>
      <c r="C2618">
        <v>2.66629965</v>
      </c>
      <c r="D2618">
        <f t="shared" si="206"/>
        <v>2616</v>
      </c>
      <c r="E2618" s="4">
        <f t="shared" si="202"/>
        <v>3.4361777889489343E-3</v>
      </c>
      <c r="F2618">
        <f t="shared" si="203"/>
        <v>-2.4639243737226568</v>
      </c>
      <c r="G2618">
        <f t="shared" si="204"/>
        <v>0.79756097560975614</v>
      </c>
      <c r="N2618" s="5">
        <v>38424</v>
      </c>
      <c r="O2618">
        <v>8.050416666666667</v>
      </c>
      <c r="P2618" s="10">
        <f t="shared" si="205"/>
        <v>4.1414563500000003</v>
      </c>
      <c r="Q2618">
        <v>5.1829166666666664</v>
      </c>
      <c r="R2618" s="10">
        <f t="shared" si="205"/>
        <v>2.66629965</v>
      </c>
      <c r="S2618">
        <v>3.4361777889489343E-3</v>
      </c>
      <c r="T2618">
        <v>-2.4639243737226568</v>
      </c>
    </row>
    <row r="2619" spans="1:20" x14ac:dyDescent="0.25">
      <c r="A2619" s="8">
        <v>36854</v>
      </c>
      <c r="B2619" s="7">
        <v>4.1828259000000001</v>
      </c>
      <c r="C2619" s="7">
        <v>2.6660852999999998</v>
      </c>
      <c r="D2619">
        <f t="shared" si="206"/>
        <v>2617</v>
      </c>
      <c r="E2619" s="4">
        <f t="shared" si="202"/>
        <v>3.4348647672489152E-3</v>
      </c>
      <c r="F2619">
        <f t="shared" si="203"/>
        <v>-2.4640903567103081</v>
      </c>
      <c r="G2619">
        <f t="shared" si="204"/>
        <v>0.79786585365853657</v>
      </c>
      <c r="N2619" s="5">
        <v>36854</v>
      </c>
      <c r="O2619">
        <v>8.1308333333333334</v>
      </c>
      <c r="P2619" s="10">
        <f t="shared" si="205"/>
        <v>4.1828259000000001</v>
      </c>
      <c r="Q2619">
        <v>5.1824999999999992</v>
      </c>
      <c r="R2619" s="10">
        <f t="shared" si="205"/>
        <v>2.6660852999999998</v>
      </c>
      <c r="S2619">
        <v>3.4348647672489152E-3</v>
      </c>
      <c r="T2619">
        <v>-2.4640903567103081</v>
      </c>
    </row>
    <row r="2620" spans="1:20" x14ac:dyDescent="0.25">
      <c r="A2620" s="5">
        <v>38694</v>
      </c>
      <c r="B2620">
        <v>3.7294756500000004</v>
      </c>
      <c r="C2620">
        <v>2.6628700500000004</v>
      </c>
      <c r="D2620">
        <f t="shared" si="206"/>
        <v>2618</v>
      </c>
      <c r="E2620" s="4">
        <f t="shared" si="202"/>
        <v>3.4335527486212417E-3</v>
      </c>
      <c r="F2620">
        <f t="shared" si="203"/>
        <v>-2.4642562762851639</v>
      </c>
      <c r="G2620">
        <f t="shared" si="204"/>
        <v>0.79817073170731712</v>
      </c>
      <c r="N2620" s="5">
        <v>38694</v>
      </c>
      <c r="O2620">
        <v>7.2495833333333337</v>
      </c>
      <c r="P2620" s="10">
        <f t="shared" si="205"/>
        <v>3.7294756500000004</v>
      </c>
      <c r="Q2620">
        <v>5.1762500000000005</v>
      </c>
      <c r="R2620" s="10">
        <f t="shared" si="205"/>
        <v>2.6628700500000004</v>
      </c>
      <c r="S2620">
        <v>3.4335527486212417E-3</v>
      </c>
      <c r="T2620">
        <v>-2.4642562762851639</v>
      </c>
    </row>
    <row r="2621" spans="1:20" x14ac:dyDescent="0.25">
      <c r="A2621" s="8">
        <v>37070</v>
      </c>
      <c r="B2621" s="7">
        <v>3.2774504727272729</v>
      </c>
      <c r="C2621" s="7">
        <v>2.6594209636363635</v>
      </c>
      <c r="D2621">
        <f t="shared" si="206"/>
        <v>2619</v>
      </c>
      <c r="E2621" s="4">
        <f t="shared" si="202"/>
        <v>3.4322417319169189E-3</v>
      </c>
      <c r="F2621">
        <f t="shared" si="203"/>
        <v>-2.4644221324956592</v>
      </c>
      <c r="G2621">
        <f t="shared" si="204"/>
        <v>0.79847560975609755</v>
      </c>
      <c r="N2621" s="5">
        <v>37070</v>
      </c>
      <c r="O2621">
        <v>6.3709090909090911</v>
      </c>
      <c r="P2621" s="10">
        <f t="shared" si="205"/>
        <v>3.2774504727272729</v>
      </c>
      <c r="Q2621">
        <v>5.169545454545454</v>
      </c>
      <c r="R2621" s="10">
        <f t="shared" si="205"/>
        <v>2.6594209636363635</v>
      </c>
      <c r="S2621">
        <v>3.4322417319169189E-3</v>
      </c>
      <c r="T2621">
        <v>-2.4644221324956592</v>
      </c>
    </row>
    <row r="2622" spans="1:20" x14ac:dyDescent="0.25">
      <c r="A2622" s="8">
        <v>35516</v>
      </c>
      <c r="B2622" s="7">
        <v>3.2546904000000003</v>
      </c>
      <c r="C2622" s="7">
        <v>2.6587974000000005</v>
      </c>
      <c r="D2622">
        <f t="shared" si="206"/>
        <v>2620</v>
      </c>
      <c r="E2622" s="4">
        <f t="shared" si="202"/>
        <v>3.4309317159887066E-3</v>
      </c>
      <c r="F2622">
        <f t="shared" si="203"/>
        <v>-2.4645879253901724</v>
      </c>
      <c r="G2622">
        <f t="shared" si="204"/>
        <v>0.79878048780487809</v>
      </c>
      <c r="N2622" s="5">
        <v>35516</v>
      </c>
      <c r="O2622">
        <v>6.3266666666666671</v>
      </c>
      <c r="P2622" s="10">
        <f t="shared" si="205"/>
        <v>3.2546904000000003</v>
      </c>
      <c r="Q2622">
        <v>5.1683333333333339</v>
      </c>
      <c r="R2622" s="10">
        <f t="shared" si="205"/>
        <v>2.6587974000000005</v>
      </c>
      <c r="S2622">
        <v>3.4309317159887066E-3</v>
      </c>
      <c r="T2622">
        <v>-2.4645879253901724</v>
      </c>
    </row>
    <row r="2623" spans="1:20" x14ac:dyDescent="0.25">
      <c r="A2623" s="8">
        <v>36667</v>
      </c>
      <c r="B2623" s="7">
        <v>5.8457532000000016</v>
      </c>
      <c r="C2623" s="7">
        <v>2.6585830499999994</v>
      </c>
      <c r="D2623">
        <f t="shared" si="206"/>
        <v>2621</v>
      </c>
      <c r="E2623" s="4">
        <f t="shared" si="202"/>
        <v>3.4296226996911147E-3</v>
      </c>
      <c r="F2623">
        <f t="shared" si="203"/>
        <v>-2.4647536550170273</v>
      </c>
      <c r="G2623">
        <f t="shared" si="204"/>
        <v>0.79908536585365852</v>
      </c>
      <c r="N2623" s="5">
        <v>36667</v>
      </c>
      <c r="O2623">
        <v>11.363333333333337</v>
      </c>
      <c r="P2623" s="10">
        <f t="shared" si="205"/>
        <v>5.8457532000000016</v>
      </c>
      <c r="Q2623">
        <v>5.1679166666666658</v>
      </c>
      <c r="R2623" s="10">
        <f t="shared" si="205"/>
        <v>2.6585830499999994</v>
      </c>
      <c r="S2623">
        <v>3.4296226996911147E-3</v>
      </c>
      <c r="T2623">
        <v>-2.4647536550170273</v>
      </c>
    </row>
    <row r="2624" spans="1:20" x14ac:dyDescent="0.25">
      <c r="A2624" s="5">
        <v>38459</v>
      </c>
      <c r="B2624">
        <v>3.8375080500000003</v>
      </c>
      <c r="C2624">
        <v>2.6583686999999996</v>
      </c>
      <c r="D2624">
        <f t="shared" si="206"/>
        <v>2622</v>
      </c>
      <c r="E2624" s="4">
        <f t="shared" si="202"/>
        <v>3.4283146818804007E-3</v>
      </c>
      <c r="F2624">
        <f t="shared" si="203"/>
        <v>-2.4649193214244924</v>
      </c>
      <c r="G2624">
        <f t="shared" si="204"/>
        <v>0.79939024390243907</v>
      </c>
      <c r="N2624" s="5">
        <v>38459</v>
      </c>
      <c r="O2624">
        <v>7.4595833333333337</v>
      </c>
      <c r="P2624" s="10">
        <f t="shared" si="205"/>
        <v>3.8375080500000003</v>
      </c>
      <c r="Q2624">
        <v>5.1674999999999995</v>
      </c>
      <c r="R2624" s="10">
        <f t="shared" si="205"/>
        <v>2.6583686999999996</v>
      </c>
      <c r="S2624">
        <v>3.4283146818804007E-3</v>
      </c>
      <c r="T2624">
        <v>-2.4649193214244924</v>
      </c>
    </row>
    <row r="2625" spans="1:20" x14ac:dyDescent="0.25">
      <c r="A2625" s="8">
        <v>38352</v>
      </c>
      <c r="B2625" s="7">
        <v>3.2542616999999994</v>
      </c>
      <c r="C2625" s="7">
        <v>2.6581543499999993</v>
      </c>
      <c r="D2625">
        <f t="shared" si="206"/>
        <v>2623</v>
      </c>
      <c r="E2625" s="4">
        <f t="shared" si="202"/>
        <v>3.4270076614145678E-3</v>
      </c>
      <c r="F2625">
        <f t="shared" si="203"/>
        <v>-2.4650849246607804</v>
      </c>
      <c r="G2625">
        <f t="shared" si="204"/>
        <v>0.7996951219512195</v>
      </c>
      <c r="N2625" s="5">
        <v>38352</v>
      </c>
      <c r="O2625">
        <v>6.3258333333333319</v>
      </c>
      <c r="P2625" s="10">
        <f t="shared" si="205"/>
        <v>3.2542616999999994</v>
      </c>
      <c r="Q2625">
        <v>5.1670833333333324</v>
      </c>
      <c r="R2625" s="10">
        <f t="shared" si="205"/>
        <v>2.6581543499999993</v>
      </c>
      <c r="S2625">
        <v>3.4270076614145678E-3</v>
      </c>
      <c r="T2625">
        <v>-2.4650849246607804</v>
      </c>
    </row>
    <row r="2626" spans="1:20" x14ac:dyDescent="0.25">
      <c r="A2626" s="8">
        <v>37790</v>
      </c>
      <c r="B2626" s="7">
        <v>3.6548818499999984</v>
      </c>
      <c r="C2626" s="7">
        <v>2.6579399999999995</v>
      </c>
      <c r="D2626">
        <f t="shared" si="206"/>
        <v>2624</v>
      </c>
      <c r="E2626" s="4">
        <f t="shared" si="202"/>
        <v>3.425701637153358E-3</v>
      </c>
      <c r="F2626">
        <f t="shared" si="203"/>
        <v>-2.4652504647740496</v>
      </c>
      <c r="G2626">
        <f t="shared" si="204"/>
        <v>0.8</v>
      </c>
      <c r="N2626" s="5">
        <v>37790</v>
      </c>
      <c r="O2626">
        <v>7.1045833333333306</v>
      </c>
      <c r="P2626" s="10">
        <f t="shared" si="205"/>
        <v>3.6548818499999984</v>
      </c>
      <c r="Q2626">
        <v>5.1666666666666661</v>
      </c>
      <c r="R2626" s="10">
        <f t="shared" si="205"/>
        <v>2.6579399999999995</v>
      </c>
      <c r="S2626">
        <v>3.425701637153358E-3</v>
      </c>
      <c r="T2626">
        <v>-2.4652504647740496</v>
      </c>
    </row>
    <row r="2627" spans="1:20" x14ac:dyDescent="0.25">
      <c r="A2627" s="8">
        <v>35641</v>
      </c>
      <c r="B2627" s="7">
        <v>3.6330181500000007</v>
      </c>
      <c r="C2627" s="7">
        <v>2.6545103999999995</v>
      </c>
      <c r="D2627">
        <f t="shared" si="206"/>
        <v>2625</v>
      </c>
      <c r="E2627" s="4">
        <f t="shared" ref="E2627:E2690" si="207">(D$1+1)/D2627/365</f>
        <v>3.4243966079582516E-3</v>
      </c>
      <c r="F2627">
        <f t="shared" ref="F2627:F2690" si="208">LOG(E2627)</f>
        <v>-2.4654159418124029</v>
      </c>
      <c r="G2627">
        <f t="shared" ref="G2627:G2690" si="209">D2627/D$1</f>
        <v>0.80030487804878048</v>
      </c>
      <c r="N2627" s="5">
        <v>35641</v>
      </c>
      <c r="O2627">
        <v>7.0620833333333346</v>
      </c>
      <c r="P2627" s="10">
        <f t="shared" si="205"/>
        <v>3.6330181500000007</v>
      </c>
      <c r="Q2627">
        <v>5.1599999999999993</v>
      </c>
      <c r="R2627" s="10">
        <f t="shared" si="205"/>
        <v>2.6545103999999995</v>
      </c>
      <c r="S2627">
        <v>3.4243966079582516E-3</v>
      </c>
      <c r="T2627">
        <v>-2.4654159418124029</v>
      </c>
    </row>
    <row r="2628" spans="1:20" x14ac:dyDescent="0.25">
      <c r="A2628" s="8">
        <v>37042</v>
      </c>
      <c r="B2628" s="7">
        <v>3.5835032999999994</v>
      </c>
      <c r="C2628" s="7">
        <v>2.6542960499999997</v>
      </c>
      <c r="D2628">
        <f t="shared" si="206"/>
        <v>2626</v>
      </c>
      <c r="E2628" s="4">
        <f t="shared" si="207"/>
        <v>3.4230925726924637E-3</v>
      </c>
      <c r="F2628">
        <f t="shared" si="208"/>
        <v>-2.4655813558238875</v>
      </c>
      <c r="G2628">
        <f t="shared" si="209"/>
        <v>0.80060975609756102</v>
      </c>
      <c r="N2628" s="5">
        <v>37042</v>
      </c>
      <c r="O2628">
        <v>6.9658333333333324</v>
      </c>
      <c r="P2628" s="10">
        <f t="shared" ref="P2628:R2691" si="210">O2628*0.51444</f>
        <v>3.5835032999999994</v>
      </c>
      <c r="Q2628">
        <v>5.159583333333333</v>
      </c>
      <c r="R2628" s="10">
        <f t="shared" si="210"/>
        <v>2.6542960499999997</v>
      </c>
      <c r="S2628">
        <v>3.4230925726924637E-3</v>
      </c>
      <c r="T2628">
        <v>-2.4655813558238875</v>
      </c>
    </row>
    <row r="2629" spans="1:20" x14ac:dyDescent="0.25">
      <c r="A2629" s="8">
        <v>35657</v>
      </c>
      <c r="B2629" s="7">
        <v>3.7464092999999998</v>
      </c>
      <c r="C2629" s="7">
        <v>2.6540816999999999</v>
      </c>
      <c r="D2629">
        <f t="shared" ref="D2629:D2692" si="211">D2628+1</f>
        <v>2627</v>
      </c>
      <c r="E2629" s="4">
        <f t="shared" si="207"/>
        <v>3.4217895302209407E-3</v>
      </c>
      <c r="F2629">
        <f t="shared" si="208"/>
        <v>-2.4657467068564971</v>
      </c>
      <c r="G2629">
        <f t="shared" si="209"/>
        <v>0.80091463414634145</v>
      </c>
      <c r="N2629" s="5">
        <v>35657</v>
      </c>
      <c r="O2629">
        <v>7.2824999999999998</v>
      </c>
      <c r="P2629" s="10">
        <f t="shared" si="210"/>
        <v>3.7464092999999998</v>
      </c>
      <c r="Q2629">
        <v>5.1591666666666667</v>
      </c>
      <c r="R2629" s="10">
        <f t="shared" si="210"/>
        <v>2.6540816999999999</v>
      </c>
      <c r="S2629">
        <v>3.4217895302209407E-3</v>
      </c>
      <c r="T2629">
        <v>-2.4657467068564971</v>
      </c>
    </row>
    <row r="2630" spans="1:20" x14ac:dyDescent="0.25">
      <c r="A2630" s="8">
        <v>36913</v>
      </c>
      <c r="B2630" s="7">
        <v>3.7037536499999995</v>
      </c>
      <c r="C2630" s="7">
        <v>2.6538673499999996</v>
      </c>
      <c r="D2630">
        <f t="shared" si="211"/>
        <v>2628</v>
      </c>
      <c r="E2630" s="4">
        <f t="shared" si="207"/>
        <v>3.4204874794103541E-3</v>
      </c>
      <c r="F2630">
        <f t="shared" si="208"/>
        <v>-2.4659119949581703</v>
      </c>
      <c r="G2630">
        <f t="shared" si="209"/>
        <v>0.801219512195122</v>
      </c>
      <c r="N2630" s="5">
        <v>36913</v>
      </c>
      <c r="O2630">
        <v>7.1995833333333321</v>
      </c>
      <c r="P2630" s="10">
        <f t="shared" si="210"/>
        <v>3.7037536499999995</v>
      </c>
      <c r="Q2630">
        <v>5.1587499999999995</v>
      </c>
      <c r="R2630" s="10">
        <f t="shared" si="210"/>
        <v>2.6538673499999996</v>
      </c>
      <c r="S2630">
        <v>3.4204874794103541E-3</v>
      </c>
      <c r="T2630">
        <v>-2.4659119949581703</v>
      </c>
    </row>
    <row r="2631" spans="1:20" x14ac:dyDescent="0.25">
      <c r="A2631" s="8">
        <v>38314</v>
      </c>
      <c r="B2631" s="7">
        <v>3.5794306499999995</v>
      </c>
      <c r="C2631" s="7">
        <v>2.6536529999999994</v>
      </c>
      <c r="D2631">
        <f t="shared" si="211"/>
        <v>2629</v>
      </c>
      <c r="E2631" s="4">
        <f t="shared" si="207"/>
        <v>3.4191864191291028E-3</v>
      </c>
      <c r="F2631">
        <f t="shared" si="208"/>
        <v>-2.4660772201767895</v>
      </c>
      <c r="G2631">
        <f t="shared" si="209"/>
        <v>0.80152439024390243</v>
      </c>
      <c r="N2631" s="5">
        <v>38314</v>
      </c>
      <c r="O2631">
        <v>6.9579166666666659</v>
      </c>
      <c r="P2631" s="10">
        <f t="shared" si="210"/>
        <v>3.5794306499999995</v>
      </c>
      <c r="Q2631">
        <v>5.1583333333333323</v>
      </c>
      <c r="R2631" s="10">
        <f t="shared" si="210"/>
        <v>2.6536529999999994</v>
      </c>
      <c r="S2631">
        <v>3.4191864191291028E-3</v>
      </c>
      <c r="T2631">
        <v>-2.4660772201767895</v>
      </c>
    </row>
    <row r="2632" spans="1:20" x14ac:dyDescent="0.25">
      <c r="A2632" s="8">
        <v>35634</v>
      </c>
      <c r="B2632" s="7">
        <v>3.2142701142857137</v>
      </c>
      <c r="C2632" s="7">
        <v>2.6476511999999994</v>
      </c>
      <c r="D2632">
        <f t="shared" si="211"/>
        <v>2630</v>
      </c>
      <c r="E2632" s="4">
        <f t="shared" si="207"/>
        <v>3.4178863482473044E-3</v>
      </c>
      <c r="F2632">
        <f t="shared" si="208"/>
        <v>-2.4662423825601847</v>
      </c>
      <c r="G2632">
        <f t="shared" si="209"/>
        <v>0.80182926829268297</v>
      </c>
      <c r="N2632" s="5">
        <v>35634</v>
      </c>
      <c r="O2632">
        <v>6.248095238095237</v>
      </c>
      <c r="P2632" s="10">
        <f t="shared" si="210"/>
        <v>3.2142701142857137</v>
      </c>
      <c r="Q2632">
        <v>5.1466666666666656</v>
      </c>
      <c r="R2632" s="10">
        <f t="shared" si="210"/>
        <v>2.6476511999999994</v>
      </c>
      <c r="S2632">
        <v>3.4178863482473044E-3</v>
      </c>
      <c r="T2632">
        <v>-2.4662423825601847</v>
      </c>
    </row>
    <row r="2633" spans="1:20" x14ac:dyDescent="0.25">
      <c r="A2633" s="8">
        <v>38260</v>
      </c>
      <c r="B2633" s="7">
        <v>3.3914457000000002</v>
      </c>
      <c r="C2633" s="7">
        <v>2.6463650999999997</v>
      </c>
      <c r="D2633">
        <f t="shared" si="211"/>
        <v>2631</v>
      </c>
      <c r="E2633" s="4">
        <f t="shared" si="207"/>
        <v>3.4165872656367964E-3</v>
      </c>
      <c r="F2633">
        <f t="shared" si="208"/>
        <v>-2.4664074821561299</v>
      </c>
      <c r="G2633">
        <f t="shared" si="209"/>
        <v>0.80213414634146341</v>
      </c>
      <c r="N2633" s="5">
        <v>38260</v>
      </c>
      <c r="O2633">
        <v>6.5925000000000002</v>
      </c>
      <c r="P2633" s="10">
        <f t="shared" si="210"/>
        <v>3.3914457000000002</v>
      </c>
      <c r="Q2633">
        <v>5.1441666666666661</v>
      </c>
      <c r="R2633" s="10">
        <f t="shared" si="210"/>
        <v>2.6463650999999997</v>
      </c>
      <c r="S2633">
        <v>3.4165872656367964E-3</v>
      </c>
      <c r="T2633">
        <v>-2.4664074821561299</v>
      </c>
    </row>
    <row r="2634" spans="1:20" x14ac:dyDescent="0.25">
      <c r="A2634" s="8">
        <v>35805</v>
      </c>
      <c r="B2634" s="7">
        <v>3.2999182499999997</v>
      </c>
      <c r="C2634" s="7">
        <v>2.6461507499999999</v>
      </c>
      <c r="D2634">
        <f t="shared" si="211"/>
        <v>2632</v>
      </c>
      <c r="E2634" s="4">
        <f t="shared" si="207"/>
        <v>3.4152891701711287E-3</v>
      </c>
      <c r="F2634">
        <f t="shared" si="208"/>
        <v>-2.4665725190123449</v>
      </c>
      <c r="G2634">
        <f t="shared" si="209"/>
        <v>0.80243902439024395</v>
      </c>
      <c r="N2634" s="5">
        <v>35805</v>
      </c>
      <c r="O2634">
        <v>6.4145833333333329</v>
      </c>
      <c r="P2634" s="10">
        <f t="shared" si="210"/>
        <v>3.2999182499999997</v>
      </c>
      <c r="Q2634">
        <v>5.1437499999999998</v>
      </c>
      <c r="R2634" s="10">
        <f t="shared" si="210"/>
        <v>2.6461507499999999</v>
      </c>
      <c r="S2634">
        <v>3.4152891701711287E-3</v>
      </c>
      <c r="T2634">
        <v>-2.4665725190123449</v>
      </c>
    </row>
    <row r="2635" spans="1:20" x14ac:dyDescent="0.25">
      <c r="A2635" s="5">
        <v>38626</v>
      </c>
      <c r="B2635">
        <v>3.6045875454545451</v>
      </c>
      <c r="C2635">
        <v>2.6453907818181817</v>
      </c>
      <c r="D2635">
        <f t="shared" si="211"/>
        <v>2633</v>
      </c>
      <c r="E2635" s="4">
        <f t="shared" si="207"/>
        <v>3.4139920607255641E-3</v>
      </c>
      <c r="F2635">
        <f t="shared" si="208"/>
        <v>-2.4667374931764954</v>
      </c>
      <c r="G2635">
        <f t="shared" si="209"/>
        <v>0.80274390243902438</v>
      </c>
      <c r="N2635" s="5">
        <v>38626</v>
      </c>
      <c r="O2635">
        <v>7.0068181818181809</v>
      </c>
      <c r="P2635" s="10">
        <f t="shared" si="210"/>
        <v>3.6045875454545451</v>
      </c>
      <c r="Q2635">
        <v>5.1422727272727267</v>
      </c>
      <c r="R2635" s="10">
        <f t="shared" si="210"/>
        <v>2.6453907818181817</v>
      </c>
      <c r="S2635">
        <v>3.4139920607255641E-3</v>
      </c>
      <c r="T2635">
        <v>-2.4667374931764954</v>
      </c>
    </row>
    <row r="2636" spans="1:20" x14ac:dyDescent="0.25">
      <c r="A2636" s="8">
        <v>36367</v>
      </c>
      <c r="B2636" s="7">
        <v>4.7470563428571424</v>
      </c>
      <c r="C2636" s="7">
        <v>2.6427517714285709</v>
      </c>
      <c r="D2636">
        <f t="shared" si="211"/>
        <v>2634</v>
      </c>
      <c r="E2636" s="4">
        <f t="shared" si="207"/>
        <v>3.4126959361770732E-3</v>
      </c>
      <c r="F2636">
        <f t="shared" si="208"/>
        <v>-2.4669024046961918</v>
      </c>
      <c r="G2636">
        <f t="shared" si="209"/>
        <v>0.80304878048780493</v>
      </c>
      <c r="N2636" s="5">
        <v>36367</v>
      </c>
      <c r="O2636">
        <v>9.2276190476190472</v>
      </c>
      <c r="P2636" s="10">
        <f t="shared" si="210"/>
        <v>4.7470563428571424</v>
      </c>
      <c r="Q2636">
        <v>5.1371428571428561</v>
      </c>
      <c r="R2636" s="10">
        <f t="shared" si="210"/>
        <v>2.6427517714285709</v>
      </c>
      <c r="S2636">
        <v>3.4126959361770732E-3</v>
      </c>
      <c r="T2636">
        <v>-2.4669024046961918</v>
      </c>
    </row>
    <row r="2637" spans="1:20" x14ac:dyDescent="0.25">
      <c r="A2637" s="8">
        <v>36271</v>
      </c>
      <c r="B2637" s="7">
        <v>4.374883500000001</v>
      </c>
      <c r="C2637" s="7">
        <v>2.6412206999999999</v>
      </c>
      <c r="D2637">
        <f t="shared" si="211"/>
        <v>2635</v>
      </c>
      <c r="E2637" s="4">
        <f t="shared" si="207"/>
        <v>3.4114007954043303E-3</v>
      </c>
      <c r="F2637">
        <f t="shared" si="208"/>
        <v>-2.4670672536189926</v>
      </c>
      <c r="G2637">
        <f t="shared" si="209"/>
        <v>0.80335365853658536</v>
      </c>
      <c r="N2637" s="5">
        <v>36271</v>
      </c>
      <c r="O2637">
        <v>8.5041666666666682</v>
      </c>
      <c r="P2637" s="10">
        <f t="shared" si="210"/>
        <v>4.374883500000001</v>
      </c>
      <c r="Q2637">
        <v>5.1341666666666663</v>
      </c>
      <c r="R2637" s="10">
        <f t="shared" si="210"/>
        <v>2.6412206999999999</v>
      </c>
      <c r="S2637">
        <v>3.4114007954043303E-3</v>
      </c>
      <c r="T2637">
        <v>-2.4670672536189926</v>
      </c>
    </row>
    <row r="2638" spans="1:20" x14ac:dyDescent="0.25">
      <c r="A2638" s="8">
        <v>35540</v>
      </c>
      <c r="B2638" s="7">
        <v>3.3292842</v>
      </c>
      <c r="C2638" s="7">
        <v>2.63714805</v>
      </c>
      <c r="D2638">
        <f t="shared" si="211"/>
        <v>2636</v>
      </c>
      <c r="E2638" s="4">
        <f t="shared" si="207"/>
        <v>3.4101066372877126E-3</v>
      </c>
      <c r="F2638">
        <f t="shared" si="208"/>
        <v>-2.4672320399923993</v>
      </c>
      <c r="G2638">
        <f t="shared" si="209"/>
        <v>0.8036585365853659</v>
      </c>
      <c r="N2638" s="5">
        <v>35540</v>
      </c>
      <c r="O2638">
        <v>6.4716666666666667</v>
      </c>
      <c r="P2638" s="10">
        <f t="shared" si="210"/>
        <v>3.3292842</v>
      </c>
      <c r="Q2638">
        <v>5.1262499999999998</v>
      </c>
      <c r="R2638" s="10">
        <f t="shared" si="210"/>
        <v>2.63714805</v>
      </c>
      <c r="S2638">
        <v>3.4101066372877126E-3</v>
      </c>
      <c r="T2638">
        <v>-2.4672320399923993</v>
      </c>
    </row>
    <row r="2639" spans="1:20" x14ac:dyDescent="0.25">
      <c r="A2639" s="8">
        <v>37157</v>
      </c>
      <c r="B2639" s="7">
        <v>3.4666825500000003</v>
      </c>
      <c r="C2639" s="7">
        <v>2.6337184499999999</v>
      </c>
      <c r="D2639">
        <f t="shared" si="211"/>
        <v>2637</v>
      </c>
      <c r="E2639" s="4">
        <f t="shared" si="207"/>
        <v>3.4088134607092951E-3</v>
      </c>
      <c r="F2639">
        <f t="shared" si="208"/>
        <v>-2.4673967638638614</v>
      </c>
      <c r="G2639">
        <f t="shared" si="209"/>
        <v>0.80396341463414633</v>
      </c>
      <c r="N2639" s="5">
        <v>37157</v>
      </c>
      <c r="O2639">
        <v>6.7387500000000005</v>
      </c>
      <c r="P2639" s="10">
        <f t="shared" si="210"/>
        <v>3.4666825500000003</v>
      </c>
      <c r="Q2639">
        <v>5.1195833333333329</v>
      </c>
      <c r="R2639" s="10">
        <f t="shared" si="210"/>
        <v>2.6337184499999999</v>
      </c>
      <c r="S2639">
        <v>3.4088134607092951E-3</v>
      </c>
      <c r="T2639">
        <v>-2.4673967638638614</v>
      </c>
    </row>
    <row r="2640" spans="1:20" x14ac:dyDescent="0.25">
      <c r="A2640" s="8">
        <v>38224</v>
      </c>
      <c r="B2640" s="7">
        <v>3.7541258999999996</v>
      </c>
      <c r="C2640" s="7">
        <v>2.6330754000000001</v>
      </c>
      <c r="D2640">
        <f t="shared" si="211"/>
        <v>2638</v>
      </c>
      <c r="E2640" s="4">
        <f t="shared" si="207"/>
        <v>3.4075212645528472E-3</v>
      </c>
      <c r="F2640">
        <f t="shared" si="208"/>
        <v>-2.4675614252807736</v>
      </c>
      <c r="G2640">
        <f t="shared" si="209"/>
        <v>0.80426829268292688</v>
      </c>
      <c r="N2640" s="5">
        <v>38224</v>
      </c>
      <c r="O2640">
        <v>7.2974999999999994</v>
      </c>
      <c r="P2640" s="10">
        <f t="shared" si="210"/>
        <v>3.7541258999999996</v>
      </c>
      <c r="Q2640">
        <v>5.1183333333333332</v>
      </c>
      <c r="R2640" s="10">
        <f t="shared" si="210"/>
        <v>2.6330754000000001</v>
      </c>
      <c r="S2640">
        <v>3.4075212645528472E-3</v>
      </c>
      <c r="T2640">
        <v>-2.4675614252807736</v>
      </c>
    </row>
    <row r="2641" spans="1:20" x14ac:dyDescent="0.25">
      <c r="A2641" s="8">
        <v>37046</v>
      </c>
      <c r="B2641" s="7">
        <v>3.7502675999999999</v>
      </c>
      <c r="C2641" s="7">
        <v>2.6292171</v>
      </c>
      <c r="D2641">
        <f t="shared" si="211"/>
        <v>2639</v>
      </c>
      <c r="E2641" s="4">
        <f t="shared" si="207"/>
        <v>3.4062300477038314E-3</v>
      </c>
      <c r="F2641">
        <f t="shared" si="208"/>
        <v>-2.4677260242904766</v>
      </c>
      <c r="G2641">
        <f t="shared" si="209"/>
        <v>0.80457317073170731</v>
      </c>
      <c r="N2641" s="5">
        <v>37046</v>
      </c>
      <c r="O2641">
        <v>7.29</v>
      </c>
      <c r="P2641" s="10">
        <f t="shared" si="210"/>
        <v>3.7502675999999999</v>
      </c>
      <c r="Q2641">
        <v>5.1108333333333329</v>
      </c>
      <c r="R2641" s="10">
        <f t="shared" si="210"/>
        <v>2.6292171</v>
      </c>
      <c r="S2641">
        <v>3.4062300477038314E-3</v>
      </c>
      <c r="T2641">
        <v>-2.4677260242904766</v>
      </c>
    </row>
    <row r="2642" spans="1:20" x14ac:dyDescent="0.25">
      <c r="A2642" s="5">
        <v>38706</v>
      </c>
      <c r="B2642">
        <v>3.2877003</v>
      </c>
      <c r="C2642">
        <v>2.6292171</v>
      </c>
      <c r="D2642">
        <f t="shared" si="211"/>
        <v>2640</v>
      </c>
      <c r="E2642" s="4">
        <f t="shared" si="207"/>
        <v>3.4049398090493983E-3</v>
      </c>
      <c r="F2642">
        <f t="shared" si="208"/>
        <v>-2.4678905609402579</v>
      </c>
      <c r="G2642">
        <f t="shared" si="209"/>
        <v>0.80487804878048785</v>
      </c>
      <c r="N2642" s="5">
        <v>38706</v>
      </c>
      <c r="O2642">
        <v>6.3908333333333331</v>
      </c>
      <c r="P2642" s="10">
        <f t="shared" si="210"/>
        <v>3.2877003</v>
      </c>
      <c r="Q2642">
        <v>5.1108333333333329</v>
      </c>
      <c r="R2642" s="10">
        <f t="shared" si="210"/>
        <v>2.6292171</v>
      </c>
      <c r="S2642">
        <v>3.4049398090493983E-3</v>
      </c>
      <c r="T2642">
        <v>-2.4678905609402579</v>
      </c>
    </row>
    <row r="2643" spans="1:20" x14ac:dyDescent="0.25">
      <c r="A2643" s="8">
        <v>36627</v>
      </c>
      <c r="B2643" s="7">
        <v>4.8078705000000008</v>
      </c>
      <c r="C2643" s="7">
        <v>2.6249301000000003</v>
      </c>
      <c r="D2643">
        <f t="shared" si="211"/>
        <v>2641</v>
      </c>
      <c r="E2643" s="4">
        <f t="shared" si="207"/>
        <v>3.4036505474783836E-3</v>
      </c>
      <c r="F2643">
        <f t="shared" si="208"/>
        <v>-2.4680550352773509</v>
      </c>
      <c r="G2643">
        <f t="shared" si="209"/>
        <v>0.80518292682926829</v>
      </c>
      <c r="N2643" s="5">
        <v>36627</v>
      </c>
      <c r="O2643">
        <v>9.345833333333335</v>
      </c>
      <c r="P2643" s="10">
        <f t="shared" si="210"/>
        <v>4.8078705000000008</v>
      </c>
      <c r="Q2643">
        <v>5.1025</v>
      </c>
      <c r="R2643" s="10">
        <f t="shared" si="210"/>
        <v>2.6249301000000003</v>
      </c>
      <c r="S2643">
        <v>3.4036505474783836E-3</v>
      </c>
      <c r="T2643">
        <v>-2.4680550352773509</v>
      </c>
    </row>
    <row r="2644" spans="1:20" x14ac:dyDescent="0.25">
      <c r="A2644" s="8">
        <v>36615</v>
      </c>
      <c r="B2644" s="7">
        <v>4.6042380000000005</v>
      </c>
      <c r="C2644" s="7">
        <v>2.6210717999999997</v>
      </c>
      <c r="D2644">
        <f t="shared" si="211"/>
        <v>2642</v>
      </c>
      <c r="E2644" s="4">
        <f t="shared" si="207"/>
        <v>3.4023622618813061E-3</v>
      </c>
      <c r="F2644">
        <f t="shared" si="208"/>
        <v>-2.4682194473489356</v>
      </c>
      <c r="G2644">
        <f t="shared" si="209"/>
        <v>0.80548780487804883</v>
      </c>
      <c r="N2644" s="5">
        <v>36615</v>
      </c>
      <c r="O2644">
        <v>8.9500000000000011</v>
      </c>
      <c r="P2644" s="10">
        <f t="shared" si="210"/>
        <v>4.6042380000000005</v>
      </c>
      <c r="Q2644">
        <v>5.0949999999999998</v>
      </c>
      <c r="R2644" s="10">
        <f t="shared" si="210"/>
        <v>2.6210717999999997</v>
      </c>
      <c r="S2644">
        <v>3.4023622618813061E-3</v>
      </c>
      <c r="T2644">
        <v>-2.4682194473489356</v>
      </c>
    </row>
    <row r="2645" spans="1:20" x14ac:dyDescent="0.25">
      <c r="A2645" s="8">
        <v>37608</v>
      </c>
      <c r="B2645" s="7">
        <v>3.6831760500000006</v>
      </c>
      <c r="C2645" s="7">
        <v>2.6167847999999996</v>
      </c>
      <c r="D2645">
        <f t="shared" si="211"/>
        <v>2643</v>
      </c>
      <c r="E2645" s="4">
        <f t="shared" si="207"/>
        <v>3.4010749511503634E-3</v>
      </c>
      <c r="F2645">
        <f t="shared" si="208"/>
        <v>-2.4683837972021374</v>
      </c>
      <c r="G2645">
        <f t="shared" si="209"/>
        <v>0.80579268292682926</v>
      </c>
      <c r="N2645" s="5">
        <v>37608</v>
      </c>
      <c r="O2645">
        <v>7.1595833333333347</v>
      </c>
      <c r="P2645" s="10">
        <f t="shared" si="210"/>
        <v>3.6831760500000006</v>
      </c>
      <c r="Q2645">
        <v>5.086666666666666</v>
      </c>
      <c r="R2645" s="10">
        <f t="shared" si="210"/>
        <v>2.6167847999999996</v>
      </c>
      <c r="S2645">
        <v>3.4010749511503634E-3</v>
      </c>
      <c r="T2645">
        <v>-2.4683837972021374</v>
      </c>
    </row>
    <row r="2646" spans="1:20" x14ac:dyDescent="0.25">
      <c r="A2646" s="8">
        <v>38129</v>
      </c>
      <c r="B2646" s="7">
        <v>3.3661523999999998</v>
      </c>
      <c r="C2646" s="7">
        <v>2.6124977999999994</v>
      </c>
      <c r="D2646">
        <f t="shared" si="211"/>
        <v>2644</v>
      </c>
      <c r="E2646" s="4">
        <f t="shared" si="207"/>
        <v>3.399788614179429E-3</v>
      </c>
      <c r="F2646">
        <f t="shared" si="208"/>
        <v>-2.4685480848840298</v>
      </c>
      <c r="G2646">
        <f t="shared" si="209"/>
        <v>0.80609756097560981</v>
      </c>
      <c r="N2646" s="5">
        <v>38129</v>
      </c>
      <c r="O2646">
        <v>6.543333333333333</v>
      </c>
      <c r="P2646" s="10">
        <f t="shared" si="210"/>
        <v>3.3661523999999998</v>
      </c>
      <c r="Q2646">
        <v>5.0783333333333323</v>
      </c>
      <c r="R2646" s="10">
        <f t="shared" si="210"/>
        <v>2.6124977999999994</v>
      </c>
      <c r="S2646">
        <v>3.399788614179429E-3</v>
      </c>
      <c r="T2646">
        <v>-2.4685480848840298</v>
      </c>
    </row>
    <row r="2647" spans="1:20" x14ac:dyDescent="0.25">
      <c r="A2647" s="8">
        <v>36394</v>
      </c>
      <c r="B2647" s="7">
        <v>4.5622254000000009</v>
      </c>
      <c r="C2647" s="7">
        <v>2.6118547499999996</v>
      </c>
      <c r="D2647">
        <f t="shared" si="211"/>
        <v>2645</v>
      </c>
      <c r="E2647" s="4">
        <f t="shared" si="207"/>
        <v>3.3985032498640498E-3</v>
      </c>
      <c r="F2647">
        <f t="shared" si="208"/>
        <v>-2.4687123104416315</v>
      </c>
      <c r="G2647">
        <f t="shared" si="209"/>
        <v>0.80640243902439024</v>
      </c>
      <c r="N2647" s="5">
        <v>36394</v>
      </c>
      <c r="O2647">
        <v>8.8683333333333341</v>
      </c>
      <c r="P2647" s="10">
        <f t="shared" si="210"/>
        <v>4.5622254000000009</v>
      </c>
      <c r="Q2647">
        <v>5.0770833333333325</v>
      </c>
      <c r="R2647" s="10">
        <f t="shared" si="210"/>
        <v>2.6118547499999996</v>
      </c>
      <c r="S2647">
        <v>3.3985032498640498E-3</v>
      </c>
      <c r="T2647">
        <v>-2.4687123104416315</v>
      </c>
    </row>
    <row r="2648" spans="1:20" x14ac:dyDescent="0.25">
      <c r="A2648" s="5">
        <v>38533</v>
      </c>
      <c r="B2648">
        <v>3.3827785043478258</v>
      </c>
      <c r="C2648">
        <v>2.608881808695652</v>
      </c>
      <c r="D2648">
        <f t="shared" si="211"/>
        <v>2646</v>
      </c>
      <c r="E2648" s="4">
        <f t="shared" si="207"/>
        <v>3.3972188571014402E-3</v>
      </c>
      <c r="F2648">
        <f t="shared" si="208"/>
        <v>-2.4688764739219091</v>
      </c>
      <c r="G2648">
        <f t="shared" si="209"/>
        <v>0.80670731707317078</v>
      </c>
      <c r="N2648" s="5">
        <v>38533</v>
      </c>
      <c r="O2648">
        <v>6.5756521739130429</v>
      </c>
      <c r="P2648" s="10">
        <f t="shared" si="210"/>
        <v>3.3827785043478258</v>
      </c>
      <c r="Q2648">
        <v>5.0713043478260866</v>
      </c>
      <c r="R2648" s="10">
        <f t="shared" si="210"/>
        <v>2.608881808695652</v>
      </c>
      <c r="S2648">
        <v>3.3972188571014402E-3</v>
      </c>
      <c r="T2648">
        <v>-2.4688764739219091</v>
      </c>
    </row>
    <row r="2649" spans="1:20" x14ac:dyDescent="0.25">
      <c r="A2649" s="8">
        <v>37817</v>
      </c>
      <c r="B2649" s="7">
        <v>3.1374409499999998</v>
      </c>
      <c r="C2649" s="7">
        <v>2.60842515</v>
      </c>
      <c r="D2649">
        <f t="shared" si="211"/>
        <v>2647</v>
      </c>
      <c r="E2649" s="4">
        <f t="shared" si="207"/>
        <v>3.3959354347904841E-3</v>
      </c>
      <c r="F2649">
        <f t="shared" si="208"/>
        <v>-2.4690405753717752</v>
      </c>
      <c r="G2649">
        <f t="shared" si="209"/>
        <v>0.80701219512195121</v>
      </c>
      <c r="N2649" s="5">
        <v>37817</v>
      </c>
      <c r="O2649">
        <v>6.0987499999999999</v>
      </c>
      <c r="P2649" s="10">
        <f t="shared" si="210"/>
        <v>3.1374409499999998</v>
      </c>
      <c r="Q2649">
        <v>5.0704166666666666</v>
      </c>
      <c r="R2649" s="10">
        <f t="shared" si="210"/>
        <v>2.60842515</v>
      </c>
      <c r="S2649">
        <v>3.3959354347904841E-3</v>
      </c>
      <c r="T2649">
        <v>-2.4690405753717752</v>
      </c>
    </row>
    <row r="2650" spans="1:20" x14ac:dyDescent="0.25">
      <c r="A2650" s="8">
        <v>35678</v>
      </c>
      <c r="B2650" s="7">
        <v>3.6452361000000013</v>
      </c>
      <c r="C2650" s="7">
        <v>2.6082107999999997</v>
      </c>
      <c r="D2650">
        <f t="shared" si="211"/>
        <v>2648</v>
      </c>
      <c r="E2650" s="4">
        <f t="shared" si="207"/>
        <v>3.3946529818317259E-3</v>
      </c>
      <c r="F2650">
        <f t="shared" si="208"/>
        <v>-2.4692046148380893</v>
      </c>
      <c r="G2650">
        <f t="shared" si="209"/>
        <v>0.80731707317073176</v>
      </c>
      <c r="N2650" s="5">
        <v>35678</v>
      </c>
      <c r="O2650">
        <v>7.0858333333333361</v>
      </c>
      <c r="P2650" s="10">
        <f t="shared" si="210"/>
        <v>3.6452361000000013</v>
      </c>
      <c r="Q2650">
        <v>5.0699999999999994</v>
      </c>
      <c r="R2650" s="10">
        <f t="shared" si="210"/>
        <v>2.6082107999999997</v>
      </c>
      <c r="S2650">
        <v>3.3946529818317259E-3</v>
      </c>
      <c r="T2650">
        <v>-2.4692046148380893</v>
      </c>
    </row>
    <row r="2651" spans="1:20" x14ac:dyDescent="0.25">
      <c r="A2651" s="8">
        <v>37221</v>
      </c>
      <c r="B2651" s="7">
        <v>3.3584357999999996</v>
      </c>
      <c r="C2651" s="7">
        <v>2.6079964499999999</v>
      </c>
      <c r="D2651">
        <f t="shared" si="211"/>
        <v>2649</v>
      </c>
      <c r="E2651" s="4">
        <f t="shared" si="207"/>
        <v>3.3933714971273727E-3</v>
      </c>
      <c r="F2651">
        <f t="shared" si="208"/>
        <v>-2.4693685923676583</v>
      </c>
      <c r="G2651">
        <f t="shared" si="209"/>
        <v>0.80762195121951219</v>
      </c>
      <c r="N2651" s="5">
        <v>37221</v>
      </c>
      <c r="O2651">
        <v>6.5283333333333324</v>
      </c>
      <c r="P2651" s="10">
        <f t="shared" si="210"/>
        <v>3.3584357999999996</v>
      </c>
      <c r="Q2651">
        <v>5.0695833333333331</v>
      </c>
      <c r="R2651" s="10">
        <f t="shared" si="210"/>
        <v>2.6079964499999999</v>
      </c>
      <c r="S2651">
        <v>3.3933714971273727E-3</v>
      </c>
      <c r="T2651">
        <v>-2.4693685923676583</v>
      </c>
    </row>
    <row r="2652" spans="1:20" x14ac:dyDescent="0.25">
      <c r="A2652" s="8">
        <v>35906</v>
      </c>
      <c r="B2652" s="7">
        <v>3.9626884500000004</v>
      </c>
      <c r="C2652" s="7">
        <v>2.6045668499999999</v>
      </c>
      <c r="D2652">
        <f t="shared" si="211"/>
        <v>2650</v>
      </c>
      <c r="E2652" s="4">
        <f t="shared" si="207"/>
        <v>3.3920909795812876E-3</v>
      </c>
      <c r="F2652">
        <f t="shared" si="208"/>
        <v>-2.469532508007235</v>
      </c>
      <c r="G2652">
        <f t="shared" si="209"/>
        <v>0.80792682926829273</v>
      </c>
      <c r="N2652" s="5">
        <v>35906</v>
      </c>
      <c r="O2652">
        <v>7.7029166666666669</v>
      </c>
      <c r="P2652" s="10">
        <f t="shared" si="210"/>
        <v>3.9626884500000004</v>
      </c>
      <c r="Q2652">
        <v>5.0629166666666663</v>
      </c>
      <c r="R2652" s="10">
        <f t="shared" si="210"/>
        <v>2.6045668499999999</v>
      </c>
      <c r="S2652">
        <v>3.3920909795812876E-3</v>
      </c>
      <c r="T2652">
        <v>-2.469532508007235</v>
      </c>
    </row>
    <row r="2653" spans="1:20" x14ac:dyDescent="0.25">
      <c r="A2653" s="5">
        <v>38599</v>
      </c>
      <c r="B2653">
        <v>3.9959126999999994</v>
      </c>
      <c r="C2653">
        <v>2.6037094499999993</v>
      </c>
      <c r="D2653">
        <f t="shared" si="211"/>
        <v>2651</v>
      </c>
      <c r="E2653" s="4">
        <f t="shared" si="207"/>
        <v>3.3908114280989856E-3</v>
      </c>
      <c r="F2653">
        <f t="shared" si="208"/>
        <v>-2.4696963618035204</v>
      </c>
      <c r="G2653">
        <f t="shared" si="209"/>
        <v>0.80823170731707317</v>
      </c>
      <c r="N2653" s="5">
        <v>38599</v>
      </c>
      <c r="O2653">
        <v>7.7674999999999992</v>
      </c>
      <c r="P2653" s="10">
        <f t="shared" si="210"/>
        <v>3.9959126999999994</v>
      </c>
      <c r="Q2653">
        <v>5.0612499999999985</v>
      </c>
      <c r="R2653" s="10">
        <f t="shared" si="210"/>
        <v>2.6037094499999993</v>
      </c>
      <c r="S2653">
        <v>3.3908114280989856E-3</v>
      </c>
      <c r="T2653">
        <v>-2.4696963618035204</v>
      </c>
    </row>
    <row r="2654" spans="1:20" x14ac:dyDescent="0.25">
      <c r="A2654" s="8">
        <v>37543</v>
      </c>
      <c r="B2654" s="7">
        <v>3.5684988000000004</v>
      </c>
      <c r="C2654" s="7">
        <v>2.6013515999999997</v>
      </c>
      <c r="D2654">
        <f t="shared" si="211"/>
        <v>2652</v>
      </c>
      <c r="E2654" s="4">
        <f t="shared" si="207"/>
        <v>3.3895328415876362E-3</v>
      </c>
      <c r="F2654">
        <f t="shared" si="208"/>
        <v>-2.4698601538031624</v>
      </c>
      <c r="G2654">
        <f t="shared" si="209"/>
        <v>0.80853658536585371</v>
      </c>
      <c r="N2654" s="5">
        <v>37543</v>
      </c>
      <c r="O2654">
        <v>6.9366666666666674</v>
      </c>
      <c r="P2654" s="10">
        <f t="shared" si="210"/>
        <v>3.5684988000000004</v>
      </c>
      <c r="Q2654">
        <v>5.0566666666666658</v>
      </c>
      <c r="R2654" s="10">
        <f t="shared" si="210"/>
        <v>2.6013515999999997</v>
      </c>
      <c r="S2654">
        <v>3.3895328415876362E-3</v>
      </c>
      <c r="T2654">
        <v>-2.4698601538031624</v>
      </c>
    </row>
    <row r="2655" spans="1:20" x14ac:dyDescent="0.25">
      <c r="A2655" s="8">
        <v>37878</v>
      </c>
      <c r="B2655" s="7">
        <v>3.2746249500000006</v>
      </c>
      <c r="C2655" s="7">
        <v>2.5998511499999997</v>
      </c>
      <c r="D2655">
        <f t="shared" si="211"/>
        <v>2653</v>
      </c>
      <c r="E2655" s="4">
        <f t="shared" si="207"/>
        <v>3.3882552189560535E-3</v>
      </c>
      <c r="F2655">
        <f t="shared" si="208"/>
        <v>-2.4700238840527562</v>
      </c>
      <c r="G2655">
        <f t="shared" si="209"/>
        <v>0.80884146341463414</v>
      </c>
      <c r="N2655" s="5">
        <v>37878</v>
      </c>
      <c r="O2655">
        <v>6.3654166666666674</v>
      </c>
      <c r="P2655" s="10">
        <f t="shared" si="210"/>
        <v>3.2746249500000006</v>
      </c>
      <c r="Q2655">
        <v>5.0537499999999991</v>
      </c>
      <c r="R2655" s="10">
        <f t="shared" si="210"/>
        <v>2.5998511499999997</v>
      </c>
      <c r="S2655">
        <v>3.3882552189560535E-3</v>
      </c>
      <c r="T2655">
        <v>-2.4700238840527562</v>
      </c>
    </row>
    <row r="2656" spans="1:20" x14ac:dyDescent="0.25">
      <c r="A2656" s="8">
        <v>35959</v>
      </c>
      <c r="B2656" s="7">
        <v>3.6167275500000011</v>
      </c>
      <c r="C2656" s="7">
        <v>2.59599285</v>
      </c>
      <c r="D2656">
        <f t="shared" si="211"/>
        <v>2654</v>
      </c>
      <c r="E2656" s="4">
        <f t="shared" si="207"/>
        <v>3.3869785591146987E-3</v>
      </c>
      <c r="F2656">
        <f t="shared" si="208"/>
        <v>-2.4701875525988437</v>
      </c>
      <c r="G2656">
        <f t="shared" si="209"/>
        <v>0.80914634146341469</v>
      </c>
      <c r="N2656" s="5">
        <v>35959</v>
      </c>
      <c r="O2656">
        <v>7.0304166666666683</v>
      </c>
      <c r="P2656" s="10">
        <f t="shared" si="210"/>
        <v>3.6167275500000011</v>
      </c>
      <c r="Q2656">
        <v>5.0462499999999997</v>
      </c>
      <c r="R2656" s="10">
        <f t="shared" si="210"/>
        <v>2.59599285</v>
      </c>
      <c r="S2656">
        <v>3.3869785591146987E-3</v>
      </c>
      <c r="T2656">
        <v>-2.4701875525988437</v>
      </c>
    </row>
    <row r="2657" spans="1:20" x14ac:dyDescent="0.25">
      <c r="A2657" s="8">
        <v>35618</v>
      </c>
      <c r="B2657" s="7">
        <v>3.3959470499999997</v>
      </c>
      <c r="C2657" s="7">
        <v>2.59599285</v>
      </c>
      <c r="D2657">
        <f t="shared" si="211"/>
        <v>2655</v>
      </c>
      <c r="E2657" s="4">
        <f t="shared" si="207"/>
        <v>3.3857028609756731E-3</v>
      </c>
      <c r="F2657">
        <f t="shared" si="208"/>
        <v>-2.4703511594879148</v>
      </c>
      <c r="G2657">
        <f t="shared" si="209"/>
        <v>0.80945121951219512</v>
      </c>
      <c r="N2657" s="5">
        <v>35618</v>
      </c>
      <c r="O2657">
        <v>6.6012499999999994</v>
      </c>
      <c r="P2657" s="10">
        <f t="shared" si="210"/>
        <v>3.3959470499999997</v>
      </c>
      <c r="Q2657">
        <v>5.0462499999999997</v>
      </c>
      <c r="R2657" s="10">
        <f t="shared" si="210"/>
        <v>2.59599285</v>
      </c>
      <c r="S2657">
        <v>3.3857028609756731E-3</v>
      </c>
      <c r="T2657">
        <v>-2.4703511594879148</v>
      </c>
    </row>
    <row r="2658" spans="1:20" x14ac:dyDescent="0.25">
      <c r="A2658" s="8">
        <v>38182</v>
      </c>
      <c r="B2658" s="7">
        <v>3.3252115500000001</v>
      </c>
      <c r="C2658" s="7">
        <v>2.5957785000000002</v>
      </c>
      <c r="D2658">
        <f t="shared" si="211"/>
        <v>2656</v>
      </c>
      <c r="E2658" s="4">
        <f t="shared" si="207"/>
        <v>3.3844281234527147E-3</v>
      </c>
      <c r="F2658">
        <f t="shared" si="208"/>
        <v>-2.4705147047664071</v>
      </c>
      <c r="G2658">
        <f t="shared" si="209"/>
        <v>0.80975609756097566</v>
      </c>
      <c r="N2658" s="5">
        <v>38182</v>
      </c>
      <c r="O2658">
        <v>6.4637500000000001</v>
      </c>
      <c r="P2658" s="10">
        <f t="shared" si="210"/>
        <v>3.3252115500000001</v>
      </c>
      <c r="Q2658">
        <v>5.0458333333333334</v>
      </c>
      <c r="R2658" s="10">
        <f t="shared" si="210"/>
        <v>2.5957785000000002</v>
      </c>
      <c r="S2658">
        <v>3.3844281234527147E-3</v>
      </c>
      <c r="T2658">
        <v>-2.4705147047664071</v>
      </c>
    </row>
    <row r="2659" spans="1:20" x14ac:dyDescent="0.25">
      <c r="A2659" s="8">
        <v>37853</v>
      </c>
      <c r="B2659" s="7">
        <v>3.2214661499999999</v>
      </c>
      <c r="C2659" s="7">
        <v>2.5957785000000002</v>
      </c>
      <c r="D2659">
        <f t="shared" si="211"/>
        <v>2657</v>
      </c>
      <c r="E2659" s="4">
        <f t="shared" si="207"/>
        <v>3.3831543454612011E-3</v>
      </c>
      <c r="F2659">
        <f t="shared" si="208"/>
        <v>-2.4706781884807043</v>
      </c>
      <c r="G2659">
        <f t="shared" si="209"/>
        <v>0.8100609756097561</v>
      </c>
      <c r="N2659" s="5">
        <v>37853</v>
      </c>
      <c r="O2659">
        <v>6.262083333333333</v>
      </c>
      <c r="P2659" s="10">
        <f t="shared" si="210"/>
        <v>3.2214661499999999</v>
      </c>
      <c r="Q2659">
        <v>5.0458333333333334</v>
      </c>
      <c r="R2659" s="10">
        <f t="shared" si="210"/>
        <v>2.5957785000000002</v>
      </c>
      <c r="S2659">
        <v>3.3831543454612011E-3</v>
      </c>
      <c r="T2659">
        <v>-2.4706781884807043</v>
      </c>
    </row>
    <row r="2660" spans="1:20" x14ac:dyDescent="0.25">
      <c r="A2660" s="8">
        <v>38252</v>
      </c>
      <c r="B2660" s="7">
        <v>3.1500876000000009</v>
      </c>
      <c r="C2660" s="7">
        <v>2.5957785000000002</v>
      </c>
      <c r="D2660">
        <f t="shared" si="211"/>
        <v>2658</v>
      </c>
      <c r="E2660" s="4">
        <f t="shared" si="207"/>
        <v>3.3818815259181378E-3</v>
      </c>
      <c r="F2660">
        <f t="shared" si="208"/>
        <v>-2.47084161067714</v>
      </c>
      <c r="G2660">
        <f t="shared" si="209"/>
        <v>0.81036585365853664</v>
      </c>
      <c r="N2660" s="5">
        <v>38252</v>
      </c>
      <c r="O2660">
        <v>6.1233333333333348</v>
      </c>
      <c r="P2660" s="10">
        <f t="shared" si="210"/>
        <v>3.1500876000000009</v>
      </c>
      <c r="Q2660">
        <v>5.0458333333333334</v>
      </c>
      <c r="R2660" s="10">
        <f t="shared" si="210"/>
        <v>2.5957785000000002</v>
      </c>
      <c r="S2660">
        <v>3.3818815259181378E-3</v>
      </c>
      <c r="T2660">
        <v>-2.47084161067714</v>
      </c>
    </row>
    <row r="2661" spans="1:20" x14ac:dyDescent="0.25">
      <c r="A2661" s="8">
        <v>35510</v>
      </c>
      <c r="B2661" s="7">
        <v>3.0877117500000004</v>
      </c>
      <c r="C2661" s="7">
        <v>2.5957785000000002</v>
      </c>
      <c r="D2661">
        <f t="shared" si="211"/>
        <v>2659</v>
      </c>
      <c r="E2661" s="4">
        <f t="shared" si="207"/>
        <v>3.3806096637421625E-3</v>
      </c>
      <c r="F2661">
        <f t="shared" si="208"/>
        <v>-2.4710049714019942</v>
      </c>
      <c r="G2661">
        <f t="shared" si="209"/>
        <v>0.81067073170731707</v>
      </c>
      <c r="N2661" s="5">
        <v>35510</v>
      </c>
      <c r="O2661">
        <v>6.0020833333333341</v>
      </c>
      <c r="P2661" s="10">
        <f t="shared" si="210"/>
        <v>3.0877117500000004</v>
      </c>
      <c r="Q2661">
        <v>5.0458333333333334</v>
      </c>
      <c r="R2661" s="10">
        <f t="shared" si="210"/>
        <v>2.5957785000000002</v>
      </c>
      <c r="S2661">
        <v>3.3806096637421625E-3</v>
      </c>
      <c r="T2661">
        <v>-2.4710049714019942</v>
      </c>
    </row>
    <row r="2662" spans="1:20" x14ac:dyDescent="0.25">
      <c r="A2662" s="8">
        <v>36924</v>
      </c>
      <c r="B2662" s="7">
        <v>3.3127792500000006</v>
      </c>
      <c r="C2662" s="7">
        <v>2.59556415</v>
      </c>
      <c r="D2662">
        <f t="shared" si="211"/>
        <v>2660</v>
      </c>
      <c r="E2662" s="4">
        <f t="shared" si="207"/>
        <v>3.3793387578535381E-3</v>
      </c>
      <c r="F2662">
        <f t="shared" si="208"/>
        <v>-2.4711682707014941</v>
      </c>
      <c r="G2662">
        <f t="shared" si="209"/>
        <v>0.81097560975609762</v>
      </c>
      <c r="N2662" s="5">
        <v>36924</v>
      </c>
      <c r="O2662">
        <v>6.4395833333333341</v>
      </c>
      <c r="P2662" s="10">
        <f t="shared" si="210"/>
        <v>3.3127792500000006</v>
      </c>
      <c r="Q2662">
        <v>5.0454166666666662</v>
      </c>
      <c r="R2662" s="10">
        <f t="shared" si="210"/>
        <v>2.59556415</v>
      </c>
      <c r="S2662">
        <v>3.3793387578535381E-3</v>
      </c>
      <c r="T2662">
        <v>-2.4711682707014941</v>
      </c>
    </row>
    <row r="2663" spans="1:20" x14ac:dyDescent="0.25">
      <c r="A2663" s="5">
        <v>38433</v>
      </c>
      <c r="B2663">
        <v>3.6375194999999998</v>
      </c>
      <c r="C2663">
        <v>2.5912771499999998</v>
      </c>
      <c r="D2663">
        <f t="shared" si="211"/>
        <v>2661</v>
      </c>
      <c r="E2663" s="4">
        <f t="shared" si="207"/>
        <v>3.3780688071741493E-3</v>
      </c>
      <c r="F2663">
        <f t="shared" si="208"/>
        <v>-2.4713315086218159</v>
      </c>
      <c r="G2663">
        <f t="shared" si="209"/>
        <v>0.81128048780487805</v>
      </c>
      <c r="N2663" s="5">
        <v>38433</v>
      </c>
      <c r="O2663">
        <v>7.0708333333333329</v>
      </c>
      <c r="P2663" s="10">
        <f t="shared" si="210"/>
        <v>3.6375194999999998</v>
      </c>
      <c r="Q2663">
        <v>5.0370833333333325</v>
      </c>
      <c r="R2663" s="10">
        <f t="shared" si="210"/>
        <v>2.5912771499999998</v>
      </c>
      <c r="S2663">
        <v>3.3780688071741493E-3</v>
      </c>
      <c r="T2663">
        <v>-2.4713315086218159</v>
      </c>
    </row>
    <row r="2664" spans="1:20" x14ac:dyDescent="0.25">
      <c r="A2664" s="5">
        <v>38421</v>
      </c>
      <c r="B2664">
        <v>3.7539115499999993</v>
      </c>
      <c r="C2664">
        <v>2.5872044999999995</v>
      </c>
      <c r="D2664">
        <f t="shared" si="211"/>
        <v>2662</v>
      </c>
      <c r="E2664" s="4">
        <f t="shared" si="207"/>
        <v>3.3767998106275024E-3</v>
      </c>
      <c r="F2664">
        <f t="shared" si="208"/>
        <v>-2.4714946852090831</v>
      </c>
      <c r="G2664">
        <f t="shared" si="209"/>
        <v>0.81158536585365859</v>
      </c>
      <c r="N2664" s="5">
        <v>38421</v>
      </c>
      <c r="O2664">
        <v>7.2970833333333323</v>
      </c>
      <c r="P2664" s="10">
        <f t="shared" si="210"/>
        <v>3.7539115499999993</v>
      </c>
      <c r="Q2664">
        <v>5.0291666666666659</v>
      </c>
      <c r="R2664" s="10">
        <f t="shared" si="210"/>
        <v>2.5872044999999995</v>
      </c>
      <c r="S2664">
        <v>3.3767998106275024E-3</v>
      </c>
      <c r="T2664">
        <v>-2.4714946852090831</v>
      </c>
    </row>
    <row r="2665" spans="1:20" x14ac:dyDescent="0.25">
      <c r="A2665" s="8">
        <v>36301</v>
      </c>
      <c r="B2665" s="7">
        <v>3.7871730782608704</v>
      </c>
      <c r="C2665" s="7">
        <v>2.5871858608695653</v>
      </c>
      <c r="D2665">
        <f t="shared" si="211"/>
        <v>2663</v>
      </c>
      <c r="E2665" s="4">
        <f t="shared" si="207"/>
        <v>3.3755317671387199E-3</v>
      </c>
      <c r="F2665">
        <f t="shared" si="208"/>
        <v>-2.4716578005093681</v>
      </c>
      <c r="G2665">
        <f t="shared" si="209"/>
        <v>0.81189024390243902</v>
      </c>
      <c r="N2665" s="5">
        <v>36301</v>
      </c>
      <c r="O2665">
        <v>7.3617391304347839</v>
      </c>
      <c r="P2665" s="10">
        <f t="shared" si="210"/>
        <v>3.7871730782608704</v>
      </c>
      <c r="Q2665">
        <v>5.0291304347826085</v>
      </c>
      <c r="R2665" s="10">
        <f t="shared" si="210"/>
        <v>2.5871858608695653</v>
      </c>
      <c r="S2665">
        <v>3.3755317671387199E-3</v>
      </c>
      <c r="T2665">
        <v>-2.4716578005093681</v>
      </c>
    </row>
    <row r="2666" spans="1:20" x14ac:dyDescent="0.25">
      <c r="A2666" s="8">
        <v>38241</v>
      </c>
      <c r="B2666" s="7">
        <v>3.8314949684210524</v>
      </c>
      <c r="C2666" s="7">
        <v>2.5838425894736834</v>
      </c>
      <c r="D2666">
        <f t="shared" si="211"/>
        <v>2664</v>
      </c>
      <c r="E2666" s="4">
        <f t="shared" si="207"/>
        <v>3.3742646756345389E-3</v>
      </c>
      <c r="F2666">
        <f t="shared" si="208"/>
        <v>-2.4718208545686906</v>
      </c>
      <c r="G2666">
        <f t="shared" si="209"/>
        <v>0.81219512195121957</v>
      </c>
      <c r="N2666" s="5">
        <v>38241</v>
      </c>
      <c r="O2666">
        <v>7.4478947368421045</v>
      </c>
      <c r="P2666" s="10">
        <f t="shared" si="210"/>
        <v>3.8314949684210524</v>
      </c>
      <c r="Q2666">
        <v>5.022631578947367</v>
      </c>
      <c r="R2666" s="10">
        <f t="shared" si="210"/>
        <v>2.5838425894736834</v>
      </c>
      <c r="S2666">
        <v>3.3742646756345389E-3</v>
      </c>
      <c r="T2666">
        <v>-2.4718208545686906</v>
      </c>
    </row>
    <row r="2667" spans="1:20" x14ac:dyDescent="0.25">
      <c r="A2667" s="8">
        <v>37430</v>
      </c>
      <c r="B2667" s="7">
        <v>3.3372151499999991</v>
      </c>
      <c r="C2667" s="7">
        <v>2.5833461999999998</v>
      </c>
      <c r="D2667">
        <f t="shared" si="211"/>
        <v>2665</v>
      </c>
      <c r="E2667" s="4">
        <f t="shared" si="207"/>
        <v>3.3729985350433064E-3</v>
      </c>
      <c r="F2667">
        <f t="shared" si="208"/>
        <v>-2.4719838474330182</v>
      </c>
      <c r="G2667">
        <f t="shared" si="209"/>
        <v>0.8125</v>
      </c>
      <c r="N2667" s="5">
        <v>37430</v>
      </c>
      <c r="O2667">
        <v>6.4870833333333318</v>
      </c>
      <c r="P2667" s="10">
        <f t="shared" si="210"/>
        <v>3.3372151499999991</v>
      </c>
      <c r="Q2667">
        <v>5.0216666666666665</v>
      </c>
      <c r="R2667" s="10">
        <f t="shared" si="210"/>
        <v>2.5833461999999998</v>
      </c>
      <c r="S2667">
        <v>3.3729985350433064E-3</v>
      </c>
      <c r="T2667">
        <v>-2.4719838474330182</v>
      </c>
    </row>
    <row r="2668" spans="1:20" x14ac:dyDescent="0.25">
      <c r="A2668" s="8">
        <v>37396</v>
      </c>
      <c r="B2668" s="7">
        <v>3.5496359999999996</v>
      </c>
      <c r="C2668" s="7">
        <v>2.5790591999999997</v>
      </c>
      <c r="D2668">
        <f t="shared" si="211"/>
        <v>2666</v>
      </c>
      <c r="E2668" s="4">
        <f t="shared" si="207"/>
        <v>3.371733344294978E-3</v>
      </c>
      <c r="F2668">
        <f t="shared" si="208"/>
        <v>-2.4721467791482672</v>
      </c>
      <c r="G2668">
        <f t="shared" si="209"/>
        <v>0.81280487804878043</v>
      </c>
      <c r="N2668" s="5">
        <v>37396</v>
      </c>
      <c r="O2668">
        <v>6.8999999999999995</v>
      </c>
      <c r="P2668" s="10">
        <f t="shared" si="210"/>
        <v>3.5496359999999996</v>
      </c>
      <c r="Q2668">
        <v>5.0133333333333328</v>
      </c>
      <c r="R2668" s="10">
        <f t="shared" si="210"/>
        <v>2.5790591999999997</v>
      </c>
      <c r="S2668">
        <v>3.371733344294978E-3</v>
      </c>
      <c r="T2668">
        <v>-2.4721467791482672</v>
      </c>
    </row>
    <row r="2669" spans="1:20" x14ac:dyDescent="0.25">
      <c r="A2669" s="5">
        <v>38542</v>
      </c>
      <c r="B2669">
        <v>3.2581199999999999</v>
      </c>
      <c r="C2669">
        <v>2.5749865499999998</v>
      </c>
      <c r="D2669">
        <f t="shared" si="211"/>
        <v>2667</v>
      </c>
      <c r="E2669" s="4">
        <f t="shared" si="207"/>
        <v>3.3704691023211143E-3</v>
      </c>
      <c r="F2669">
        <f t="shared" si="208"/>
        <v>-2.472309649760303</v>
      </c>
      <c r="G2669">
        <f t="shared" si="209"/>
        <v>0.81310975609756098</v>
      </c>
      <c r="N2669" s="5">
        <v>38542</v>
      </c>
      <c r="O2669">
        <v>6.333333333333333</v>
      </c>
      <c r="P2669" s="10">
        <f t="shared" si="210"/>
        <v>3.2581199999999999</v>
      </c>
      <c r="Q2669">
        <v>5.0054166666666662</v>
      </c>
      <c r="R2669" s="10">
        <f t="shared" si="210"/>
        <v>2.5749865499999998</v>
      </c>
      <c r="S2669">
        <v>3.3704691023211143E-3</v>
      </c>
      <c r="T2669">
        <v>-2.472309649760303</v>
      </c>
    </row>
    <row r="2670" spans="1:20" x14ac:dyDescent="0.25">
      <c r="A2670" s="8">
        <v>38311</v>
      </c>
      <c r="B2670" s="7">
        <v>3.1539458999999996</v>
      </c>
      <c r="C2670" s="7">
        <v>2.5706995500000001</v>
      </c>
      <c r="D2670">
        <f t="shared" si="211"/>
        <v>2668</v>
      </c>
      <c r="E2670" s="4">
        <f t="shared" si="207"/>
        <v>3.369205808054877E-3</v>
      </c>
      <c r="F2670">
        <f t="shared" si="208"/>
        <v>-2.4724724593149383</v>
      </c>
      <c r="G2670">
        <f t="shared" si="209"/>
        <v>0.81341463414634141</v>
      </c>
      <c r="N2670" s="5">
        <v>38311</v>
      </c>
      <c r="O2670">
        <v>6.1308333333333325</v>
      </c>
      <c r="P2670" s="10">
        <f t="shared" si="210"/>
        <v>3.1539458999999996</v>
      </c>
      <c r="Q2670">
        <v>4.9970833333333333</v>
      </c>
      <c r="R2670" s="10">
        <f t="shared" si="210"/>
        <v>2.5706995500000001</v>
      </c>
      <c r="S2670">
        <v>3.369205808054877E-3</v>
      </c>
      <c r="T2670">
        <v>-2.4724724593149383</v>
      </c>
    </row>
    <row r="2671" spans="1:20" x14ac:dyDescent="0.25">
      <c r="A2671" s="8">
        <v>37968</v>
      </c>
      <c r="B2671" s="7">
        <v>3.8623726500000002</v>
      </c>
      <c r="C2671" s="7">
        <v>2.5704851999999998</v>
      </c>
      <c r="D2671">
        <f t="shared" si="211"/>
        <v>2669</v>
      </c>
      <c r="E2671" s="4">
        <f t="shared" si="207"/>
        <v>3.3679434604310266E-3</v>
      </c>
      <c r="F2671">
        <f t="shared" si="208"/>
        <v>-2.4726352078579348</v>
      </c>
      <c r="G2671">
        <f t="shared" si="209"/>
        <v>0.81371951219512195</v>
      </c>
      <c r="N2671" s="5">
        <v>37968</v>
      </c>
      <c r="O2671">
        <v>7.5079166666666666</v>
      </c>
      <c r="P2671" s="10">
        <f t="shared" si="210"/>
        <v>3.8623726500000002</v>
      </c>
      <c r="Q2671">
        <v>4.9966666666666661</v>
      </c>
      <c r="R2671" s="10">
        <f t="shared" si="210"/>
        <v>2.5704851999999998</v>
      </c>
      <c r="S2671">
        <v>3.3679434604310266E-3</v>
      </c>
      <c r="T2671">
        <v>-2.4726352078579348</v>
      </c>
    </row>
    <row r="2672" spans="1:20" x14ac:dyDescent="0.25">
      <c r="A2672" s="8">
        <v>37528</v>
      </c>
      <c r="B2672" s="7">
        <v>4.0647470086956519</v>
      </c>
      <c r="C2672" s="7">
        <v>2.5695159652173913</v>
      </c>
      <c r="D2672">
        <f t="shared" si="211"/>
        <v>2670</v>
      </c>
      <c r="E2672" s="4">
        <f t="shared" si="207"/>
        <v>3.3666820583859221E-3</v>
      </c>
      <c r="F2672">
        <f t="shared" si="208"/>
        <v>-2.4727978954350021</v>
      </c>
      <c r="G2672">
        <f t="shared" si="209"/>
        <v>0.81402439024390238</v>
      </c>
      <c r="N2672" s="5">
        <v>37528</v>
      </c>
      <c r="O2672">
        <v>7.9013043478260867</v>
      </c>
      <c r="P2672" s="10">
        <f t="shared" si="210"/>
        <v>4.0647470086956519</v>
      </c>
      <c r="Q2672">
        <v>4.9947826086956519</v>
      </c>
      <c r="R2672" s="10">
        <f t="shared" si="210"/>
        <v>2.5695159652173913</v>
      </c>
      <c r="S2672">
        <v>3.3666820583859221E-3</v>
      </c>
      <c r="T2672">
        <v>-2.4727978954350021</v>
      </c>
    </row>
    <row r="2673" spans="1:20" x14ac:dyDescent="0.25">
      <c r="A2673" s="8">
        <v>37125</v>
      </c>
      <c r="B2673" s="7">
        <v>3.0477214956521737</v>
      </c>
      <c r="C2673" s="7">
        <v>2.5695159652173913</v>
      </c>
      <c r="D2673">
        <f t="shared" si="211"/>
        <v>2671</v>
      </c>
      <c r="E2673" s="4">
        <f t="shared" si="207"/>
        <v>3.3654216008575108E-3</v>
      </c>
      <c r="F2673">
        <f t="shared" si="208"/>
        <v>-2.4729605220917996</v>
      </c>
      <c r="G2673">
        <f t="shared" si="209"/>
        <v>0.81432926829268293</v>
      </c>
      <c r="N2673" s="5">
        <v>37125</v>
      </c>
      <c r="O2673">
        <v>5.9243478260869562</v>
      </c>
      <c r="P2673" s="10">
        <f t="shared" si="210"/>
        <v>3.0477214956521737</v>
      </c>
      <c r="Q2673">
        <v>4.9947826086956519</v>
      </c>
      <c r="R2673" s="10">
        <f t="shared" si="210"/>
        <v>2.5695159652173913</v>
      </c>
      <c r="S2673">
        <v>3.3654216008575108E-3</v>
      </c>
      <c r="T2673">
        <v>-2.4729605220917996</v>
      </c>
    </row>
    <row r="2674" spans="1:20" x14ac:dyDescent="0.25">
      <c r="A2674" s="8">
        <v>36369</v>
      </c>
      <c r="B2674" s="7">
        <v>3.6999927818181813</v>
      </c>
      <c r="C2674" s="7">
        <v>2.5684586181818179</v>
      </c>
      <c r="D2674">
        <f t="shared" si="211"/>
        <v>2672</v>
      </c>
      <c r="E2674" s="4">
        <f t="shared" si="207"/>
        <v>3.3641620867853337E-3</v>
      </c>
      <c r="F2674">
        <f t="shared" si="208"/>
        <v>-2.473123087873935</v>
      </c>
      <c r="G2674">
        <f t="shared" si="209"/>
        <v>0.81463414634146336</v>
      </c>
      <c r="N2674" s="5">
        <v>36369</v>
      </c>
      <c r="O2674">
        <v>7.1922727272727265</v>
      </c>
      <c r="P2674" s="10">
        <f t="shared" si="210"/>
        <v>3.6999927818181813</v>
      </c>
      <c r="Q2674">
        <v>4.9927272727272722</v>
      </c>
      <c r="R2674" s="10">
        <f t="shared" si="210"/>
        <v>2.5684586181818179</v>
      </c>
      <c r="S2674">
        <v>3.3641620867853337E-3</v>
      </c>
      <c r="T2674">
        <v>-2.473123087873935</v>
      </c>
    </row>
    <row r="2675" spans="1:20" x14ac:dyDescent="0.25">
      <c r="A2675" s="8">
        <v>36309</v>
      </c>
      <c r="B2675" s="7">
        <v>3.8248613999999992</v>
      </c>
      <c r="C2675" s="7">
        <v>2.56684125</v>
      </c>
      <c r="D2675">
        <f t="shared" si="211"/>
        <v>2673</v>
      </c>
      <c r="E2675" s="4">
        <f t="shared" si="207"/>
        <v>3.3629035151105167E-3</v>
      </c>
      <c r="F2675">
        <f t="shared" si="208"/>
        <v>-2.4732855928269641</v>
      </c>
      <c r="G2675">
        <f t="shared" si="209"/>
        <v>0.8149390243902439</v>
      </c>
      <c r="N2675" s="5">
        <v>36309</v>
      </c>
      <c r="O2675">
        <v>7.4349999999999987</v>
      </c>
      <c r="P2675" s="10">
        <f t="shared" si="210"/>
        <v>3.8248613999999992</v>
      </c>
      <c r="Q2675">
        <v>4.989583333333333</v>
      </c>
      <c r="R2675" s="10">
        <f t="shared" si="210"/>
        <v>2.56684125</v>
      </c>
      <c r="S2675">
        <v>3.3629035151105167E-3</v>
      </c>
      <c r="T2675">
        <v>-2.4732855928269641</v>
      </c>
    </row>
    <row r="2676" spans="1:20" x14ac:dyDescent="0.25">
      <c r="A2676" s="5">
        <v>38489</v>
      </c>
      <c r="B2676">
        <v>3.8334353999999995</v>
      </c>
      <c r="C2676">
        <v>2.5664125499999999</v>
      </c>
      <c r="D2676">
        <f t="shared" si="211"/>
        <v>2674</v>
      </c>
      <c r="E2676" s="4">
        <f t="shared" si="207"/>
        <v>3.3616458847757708E-3</v>
      </c>
      <c r="F2676">
        <f t="shared" si="208"/>
        <v>-2.4734480369963925</v>
      </c>
      <c r="G2676">
        <f t="shared" si="209"/>
        <v>0.81524390243902434</v>
      </c>
      <c r="N2676" s="5">
        <v>38489</v>
      </c>
      <c r="O2676">
        <v>7.4516666666666653</v>
      </c>
      <c r="P2676" s="10">
        <f t="shared" si="210"/>
        <v>3.8334353999999995</v>
      </c>
      <c r="Q2676">
        <v>4.9887499999999996</v>
      </c>
      <c r="R2676" s="10">
        <f t="shared" si="210"/>
        <v>2.5664125499999999</v>
      </c>
      <c r="S2676">
        <v>3.3616458847757708E-3</v>
      </c>
      <c r="T2676">
        <v>-2.4734480369963925</v>
      </c>
    </row>
    <row r="2677" spans="1:20" x14ac:dyDescent="0.25">
      <c r="A2677" s="8">
        <v>36002</v>
      </c>
      <c r="B2677" s="7">
        <v>4.1041594500000009</v>
      </c>
      <c r="C2677" s="7">
        <v>2.5625542499999998</v>
      </c>
      <c r="D2677">
        <f t="shared" si="211"/>
        <v>2675</v>
      </c>
      <c r="E2677" s="4">
        <f t="shared" si="207"/>
        <v>3.3603891947253874E-3</v>
      </c>
      <c r="F2677">
        <f t="shared" si="208"/>
        <v>-2.4736104204276743</v>
      </c>
      <c r="G2677">
        <f t="shared" si="209"/>
        <v>0.81554878048780488</v>
      </c>
      <c r="N2677" s="5">
        <v>36002</v>
      </c>
      <c r="O2677">
        <v>7.9779166666666681</v>
      </c>
      <c r="P2677" s="10">
        <f t="shared" si="210"/>
        <v>4.1041594500000009</v>
      </c>
      <c r="Q2677">
        <v>4.9812499999999993</v>
      </c>
      <c r="R2677" s="10">
        <f t="shared" si="210"/>
        <v>2.5625542499999998</v>
      </c>
      <c r="S2677">
        <v>3.3603891947253874E-3</v>
      </c>
      <c r="T2677">
        <v>-2.4736104204276743</v>
      </c>
    </row>
    <row r="2678" spans="1:20" x14ac:dyDescent="0.25">
      <c r="A2678" s="8">
        <v>37214</v>
      </c>
      <c r="B2678" s="7">
        <v>2.9743206</v>
      </c>
      <c r="C2678" s="7">
        <v>2.5623398999999996</v>
      </c>
      <c r="D2678">
        <f t="shared" si="211"/>
        <v>2676</v>
      </c>
      <c r="E2678" s="4">
        <f t="shared" si="207"/>
        <v>3.3591334439052362E-3</v>
      </c>
      <c r="F2678">
        <f t="shared" si="208"/>
        <v>-2.4737727431662124</v>
      </c>
      <c r="G2678">
        <f t="shared" si="209"/>
        <v>0.81585365853658531</v>
      </c>
      <c r="N2678" s="5">
        <v>37214</v>
      </c>
      <c r="O2678">
        <v>5.7816666666666663</v>
      </c>
      <c r="P2678" s="10">
        <f t="shared" si="210"/>
        <v>2.9743206</v>
      </c>
      <c r="Q2678">
        <v>4.9808333333333321</v>
      </c>
      <c r="R2678" s="10">
        <f t="shared" si="210"/>
        <v>2.5623398999999996</v>
      </c>
      <c r="S2678">
        <v>3.3591334439052362E-3</v>
      </c>
      <c r="T2678">
        <v>-2.4737727431662124</v>
      </c>
    </row>
    <row r="2679" spans="1:20" x14ac:dyDescent="0.25">
      <c r="A2679" s="8">
        <v>37792</v>
      </c>
      <c r="B2679" s="7">
        <v>3.5378467500000004</v>
      </c>
      <c r="C2679" s="7">
        <v>2.5619111999999999</v>
      </c>
      <c r="D2679">
        <f t="shared" si="211"/>
        <v>2677</v>
      </c>
      <c r="E2679" s="4">
        <f t="shared" si="207"/>
        <v>3.3578786312627607E-3</v>
      </c>
      <c r="F2679">
        <f t="shared" si="208"/>
        <v>-2.4739350052573599</v>
      </c>
      <c r="G2679">
        <f t="shared" si="209"/>
        <v>0.81615853658536586</v>
      </c>
      <c r="N2679" s="5">
        <v>37792</v>
      </c>
      <c r="O2679">
        <v>6.8770833333333341</v>
      </c>
      <c r="P2679" s="10">
        <f t="shared" si="210"/>
        <v>3.5378467500000004</v>
      </c>
      <c r="Q2679">
        <v>4.9799999999999995</v>
      </c>
      <c r="R2679" s="10">
        <f t="shared" si="210"/>
        <v>2.5619111999999999</v>
      </c>
      <c r="S2679">
        <v>3.3578786312627607E-3</v>
      </c>
      <c r="T2679">
        <v>-2.4739350052573599</v>
      </c>
    </row>
    <row r="2680" spans="1:20" x14ac:dyDescent="0.25">
      <c r="A2680" s="8">
        <v>35986</v>
      </c>
      <c r="B2680" s="7">
        <v>3.2497603500000003</v>
      </c>
      <c r="C2680" s="7">
        <v>2.5541945999999998</v>
      </c>
      <c r="D2680">
        <f t="shared" si="211"/>
        <v>2678</v>
      </c>
      <c r="E2680" s="4">
        <f t="shared" si="207"/>
        <v>3.3566247557469796E-3</v>
      </c>
      <c r="F2680">
        <f t="shared" si="208"/>
        <v>-2.4740972067464173</v>
      </c>
      <c r="G2680">
        <f t="shared" si="209"/>
        <v>0.81646341463414629</v>
      </c>
      <c r="N2680" s="5">
        <v>35986</v>
      </c>
      <c r="O2680">
        <v>6.3170833333333336</v>
      </c>
      <c r="P2680" s="10">
        <f t="shared" si="210"/>
        <v>3.2497603500000003</v>
      </c>
      <c r="Q2680">
        <v>4.9649999999999999</v>
      </c>
      <c r="R2680" s="10">
        <f t="shared" si="210"/>
        <v>2.5541945999999998</v>
      </c>
      <c r="S2680">
        <v>3.3566247557469796E-3</v>
      </c>
      <c r="T2680">
        <v>-2.4740972067464173</v>
      </c>
    </row>
    <row r="2681" spans="1:20" x14ac:dyDescent="0.25">
      <c r="A2681" s="5">
        <v>38511</v>
      </c>
      <c r="B2681">
        <v>3.2086051500000004</v>
      </c>
      <c r="C2681">
        <v>2.5499075999999996</v>
      </c>
      <c r="D2681">
        <f t="shared" si="211"/>
        <v>2679</v>
      </c>
      <c r="E2681" s="4">
        <f t="shared" si="207"/>
        <v>3.3553718163084776E-3</v>
      </c>
      <c r="F2681">
        <f t="shared" si="208"/>
        <v>-2.4742593476786356</v>
      </c>
      <c r="G2681">
        <f t="shared" si="209"/>
        <v>0.81676829268292683</v>
      </c>
      <c r="N2681" s="5">
        <v>38511</v>
      </c>
      <c r="O2681">
        <v>6.2370833333333335</v>
      </c>
      <c r="P2681" s="10">
        <f t="shared" si="210"/>
        <v>3.2086051500000004</v>
      </c>
      <c r="Q2681">
        <v>4.9566666666666661</v>
      </c>
      <c r="R2681" s="10">
        <f t="shared" si="210"/>
        <v>2.5499075999999996</v>
      </c>
      <c r="S2681">
        <v>3.3553718163084776E-3</v>
      </c>
      <c r="T2681">
        <v>-2.4742593476786356</v>
      </c>
    </row>
    <row r="2682" spans="1:20" x14ac:dyDescent="0.25">
      <c r="A2682" s="8">
        <v>37505</v>
      </c>
      <c r="B2682" s="7">
        <v>3.8621583000000004</v>
      </c>
      <c r="C2682" s="7">
        <v>2.5494788999999995</v>
      </c>
      <c r="D2682">
        <f t="shared" si="211"/>
        <v>2680</v>
      </c>
      <c r="E2682" s="4">
        <f t="shared" si="207"/>
        <v>3.3541198118994071E-3</v>
      </c>
      <c r="F2682">
        <f t="shared" si="208"/>
        <v>-2.4744214280992161</v>
      </c>
      <c r="G2682">
        <f t="shared" si="209"/>
        <v>0.81707317073170727</v>
      </c>
      <c r="N2682" s="5">
        <v>37505</v>
      </c>
      <c r="O2682">
        <v>7.5075000000000003</v>
      </c>
      <c r="P2682" s="10">
        <f t="shared" si="210"/>
        <v>3.8621583000000004</v>
      </c>
      <c r="Q2682">
        <v>4.9558333333333326</v>
      </c>
      <c r="R2682" s="10">
        <f t="shared" si="210"/>
        <v>2.5494788999999995</v>
      </c>
      <c r="S2682">
        <v>3.3541198118994071E-3</v>
      </c>
      <c r="T2682">
        <v>-2.4744214280992161</v>
      </c>
    </row>
    <row r="2683" spans="1:20" x14ac:dyDescent="0.25">
      <c r="A2683" s="8">
        <v>37924</v>
      </c>
      <c r="B2683" s="7">
        <v>3.2644573043478262</v>
      </c>
      <c r="C2683" s="7">
        <v>2.547596347826087</v>
      </c>
      <c r="D2683">
        <f t="shared" si="211"/>
        <v>2681</v>
      </c>
      <c r="E2683" s="4">
        <f t="shared" si="207"/>
        <v>3.3528687414734843E-3</v>
      </c>
      <c r="F2683">
        <f t="shared" si="208"/>
        <v>-2.4745834480533064</v>
      </c>
      <c r="G2683">
        <f t="shared" si="209"/>
        <v>0.81737804878048781</v>
      </c>
      <c r="N2683" s="5">
        <v>37924</v>
      </c>
      <c r="O2683">
        <v>6.3456521739130434</v>
      </c>
      <c r="P2683" s="10">
        <f t="shared" si="210"/>
        <v>3.2644573043478262</v>
      </c>
      <c r="Q2683">
        <v>4.9521739130434783</v>
      </c>
      <c r="R2683" s="10">
        <f t="shared" si="210"/>
        <v>2.547596347826087</v>
      </c>
      <c r="S2683">
        <v>3.3528687414734843E-3</v>
      </c>
      <c r="T2683">
        <v>-2.4745834480533064</v>
      </c>
    </row>
    <row r="2684" spans="1:20" x14ac:dyDescent="0.25">
      <c r="A2684" s="8">
        <v>35932</v>
      </c>
      <c r="B2684" s="7">
        <v>3.2000404695652183</v>
      </c>
      <c r="C2684" s="7">
        <v>2.5393205739130433</v>
      </c>
      <c r="D2684">
        <f t="shared" si="211"/>
        <v>2682</v>
      </c>
      <c r="E2684" s="4">
        <f t="shared" si="207"/>
        <v>3.3516186039859843E-3</v>
      </c>
      <c r="F2684">
        <f t="shared" si="208"/>
        <v>-2.4747454075860071</v>
      </c>
      <c r="G2684">
        <f t="shared" si="209"/>
        <v>0.81768292682926824</v>
      </c>
      <c r="N2684" s="5">
        <v>35932</v>
      </c>
      <c r="O2684">
        <v>6.220434782608697</v>
      </c>
      <c r="P2684" s="10">
        <f t="shared" si="210"/>
        <v>3.2000404695652183</v>
      </c>
      <c r="Q2684">
        <v>4.9360869565217387</v>
      </c>
      <c r="R2684" s="10">
        <f t="shared" si="210"/>
        <v>2.5393205739130433</v>
      </c>
      <c r="S2684">
        <v>3.3516186039859843E-3</v>
      </c>
      <c r="T2684">
        <v>-2.4747454075860071</v>
      </c>
    </row>
    <row r="2685" spans="1:20" x14ac:dyDescent="0.25">
      <c r="A2685" s="8">
        <v>37658</v>
      </c>
      <c r="B2685" s="7">
        <v>4.0417835999999996</v>
      </c>
      <c r="C2685" s="7">
        <v>2.5372609499999998</v>
      </c>
      <c r="D2685">
        <f t="shared" si="211"/>
        <v>2683</v>
      </c>
      <c r="E2685" s="4">
        <f t="shared" si="207"/>
        <v>3.3503693983937427E-3</v>
      </c>
      <c r="F2685">
        <f t="shared" si="208"/>
        <v>-2.4749073067423661</v>
      </c>
      <c r="G2685">
        <f t="shared" si="209"/>
        <v>0.81798780487804879</v>
      </c>
      <c r="N2685" s="5">
        <v>37658</v>
      </c>
      <c r="O2685">
        <v>7.8566666666666665</v>
      </c>
      <c r="P2685" s="10">
        <f t="shared" si="210"/>
        <v>4.0417835999999996</v>
      </c>
      <c r="Q2685">
        <v>4.9320833333333329</v>
      </c>
      <c r="R2685" s="10">
        <f t="shared" si="210"/>
        <v>2.5372609499999998</v>
      </c>
      <c r="S2685">
        <v>3.3503693983937427E-3</v>
      </c>
      <c r="T2685">
        <v>-2.4749073067423661</v>
      </c>
    </row>
    <row r="2686" spans="1:20" x14ac:dyDescent="0.25">
      <c r="A2686" s="8">
        <v>37222</v>
      </c>
      <c r="B2686" s="7">
        <v>3.3835147500000002</v>
      </c>
      <c r="C2686" s="7">
        <v>2.5372609499999998</v>
      </c>
      <c r="D2686">
        <f t="shared" si="211"/>
        <v>2684</v>
      </c>
      <c r="E2686" s="4">
        <f t="shared" si="207"/>
        <v>3.3491211236551456E-3</v>
      </c>
      <c r="F2686">
        <f t="shared" si="208"/>
        <v>-2.4750691455673817</v>
      </c>
      <c r="G2686">
        <f t="shared" si="209"/>
        <v>0.81829268292682922</v>
      </c>
      <c r="N2686" s="5">
        <v>37222</v>
      </c>
      <c r="O2686">
        <v>6.5770833333333334</v>
      </c>
      <c r="P2686" s="10">
        <f t="shared" si="210"/>
        <v>3.3835147500000002</v>
      </c>
      <c r="Q2686">
        <v>4.9320833333333329</v>
      </c>
      <c r="R2686" s="10">
        <f t="shared" si="210"/>
        <v>2.5372609499999998</v>
      </c>
      <c r="S2686">
        <v>3.3491211236551456E-3</v>
      </c>
      <c r="T2686">
        <v>-2.4750691455673817</v>
      </c>
    </row>
    <row r="2687" spans="1:20" x14ac:dyDescent="0.25">
      <c r="A2687" s="8">
        <v>36755</v>
      </c>
      <c r="B2687" s="7">
        <v>4.5206415000000009</v>
      </c>
      <c r="C2687" s="7">
        <v>2.5334026500000002</v>
      </c>
      <c r="D2687">
        <f t="shared" si="211"/>
        <v>2685</v>
      </c>
      <c r="E2687" s="4">
        <f t="shared" si="207"/>
        <v>3.3478737787301345E-3</v>
      </c>
      <c r="F2687">
        <f t="shared" si="208"/>
        <v>-2.4752309241060013</v>
      </c>
      <c r="G2687">
        <f t="shared" si="209"/>
        <v>0.81859756097560976</v>
      </c>
      <c r="N2687" s="5">
        <v>36755</v>
      </c>
      <c r="O2687">
        <v>8.7875000000000014</v>
      </c>
      <c r="P2687" s="10">
        <f t="shared" si="210"/>
        <v>4.5206415000000009</v>
      </c>
      <c r="Q2687">
        <v>4.9245833333333335</v>
      </c>
      <c r="R2687" s="10">
        <f t="shared" si="210"/>
        <v>2.5334026500000002</v>
      </c>
      <c r="S2687">
        <v>3.3478737787301345E-3</v>
      </c>
      <c r="T2687">
        <v>-2.4752309241060013</v>
      </c>
    </row>
    <row r="2688" spans="1:20" x14ac:dyDescent="0.25">
      <c r="A2688" s="5">
        <v>38580</v>
      </c>
      <c r="B2688">
        <v>4.0664338499999992</v>
      </c>
      <c r="C2688">
        <v>2.5329739499999997</v>
      </c>
      <c r="D2688">
        <f t="shared" si="211"/>
        <v>2686</v>
      </c>
      <c r="E2688" s="4">
        <f t="shared" si="207"/>
        <v>3.3466273625801977E-3</v>
      </c>
      <c r="F2688">
        <f t="shared" si="208"/>
        <v>-2.4753926424031234</v>
      </c>
      <c r="G2688">
        <f t="shared" si="209"/>
        <v>0.81890243902439019</v>
      </c>
      <c r="N2688" s="5">
        <v>38580</v>
      </c>
      <c r="O2688">
        <v>7.9045833333333322</v>
      </c>
      <c r="P2688" s="10">
        <f t="shared" si="210"/>
        <v>4.0664338499999992</v>
      </c>
      <c r="Q2688">
        <v>4.9237499999999992</v>
      </c>
      <c r="R2688" s="10">
        <f t="shared" si="210"/>
        <v>2.5329739499999997</v>
      </c>
      <c r="S2688">
        <v>3.3466273625801977E-3</v>
      </c>
      <c r="T2688">
        <v>-2.4753926424031234</v>
      </c>
    </row>
    <row r="2689" spans="1:20" x14ac:dyDescent="0.25">
      <c r="A2689" s="8">
        <v>38302</v>
      </c>
      <c r="B2689" s="7">
        <v>3.2711953500000002</v>
      </c>
      <c r="C2689" s="7">
        <v>2.5295443500000001</v>
      </c>
      <c r="D2689">
        <f t="shared" si="211"/>
        <v>2687</v>
      </c>
      <c r="E2689" s="4">
        <f t="shared" si="207"/>
        <v>3.3453818741683706E-3</v>
      </c>
      <c r="F2689">
        <f t="shared" si="208"/>
        <v>-2.4755543005035956</v>
      </c>
      <c r="G2689">
        <f t="shared" si="209"/>
        <v>0.81920731707317074</v>
      </c>
      <c r="N2689" s="5">
        <v>38302</v>
      </c>
      <c r="O2689">
        <v>6.3587500000000006</v>
      </c>
      <c r="P2689" s="10">
        <f t="shared" si="210"/>
        <v>3.2711953500000002</v>
      </c>
      <c r="Q2689">
        <v>4.9170833333333333</v>
      </c>
      <c r="R2689" s="10">
        <f t="shared" si="210"/>
        <v>2.5295443500000001</v>
      </c>
      <c r="S2689">
        <v>3.3453818741683706E-3</v>
      </c>
      <c r="T2689">
        <v>-2.4755543005035956</v>
      </c>
    </row>
    <row r="2690" spans="1:20" x14ac:dyDescent="0.25">
      <c r="A2690" s="8">
        <v>36423</v>
      </c>
      <c r="B2690" s="7">
        <v>3.8582999999999998</v>
      </c>
      <c r="C2690" s="7">
        <v>2.5252573500000004</v>
      </c>
      <c r="D2690">
        <f t="shared" si="211"/>
        <v>2688</v>
      </c>
      <c r="E2690" s="4">
        <f t="shared" si="207"/>
        <v>3.3441373124592304E-3</v>
      </c>
      <c r="F2690">
        <f t="shared" si="208"/>
        <v>-2.4757158984522145</v>
      </c>
      <c r="G2690">
        <f t="shared" si="209"/>
        <v>0.81951219512195117</v>
      </c>
      <c r="N2690" s="5">
        <v>36423</v>
      </c>
      <c r="O2690">
        <v>7.5</v>
      </c>
      <c r="P2690" s="10">
        <f t="shared" si="210"/>
        <v>3.8582999999999998</v>
      </c>
      <c r="Q2690">
        <v>4.9087500000000004</v>
      </c>
      <c r="R2690" s="10">
        <f t="shared" si="210"/>
        <v>2.5252573500000004</v>
      </c>
      <c r="S2690">
        <v>3.3441373124592304E-3</v>
      </c>
      <c r="T2690">
        <v>-2.4757158984522145</v>
      </c>
    </row>
    <row r="2691" spans="1:20" x14ac:dyDescent="0.25">
      <c r="A2691" s="8">
        <v>38303</v>
      </c>
      <c r="B2691" s="7">
        <v>3.3455748000000001</v>
      </c>
      <c r="C2691" s="7">
        <v>2.52525735</v>
      </c>
      <c r="D2691">
        <f t="shared" si="211"/>
        <v>2689</v>
      </c>
      <c r="E2691" s="4">
        <f t="shared" ref="E2691:E2754" si="212">(D$1+1)/D2691/365</f>
        <v>3.3428936764188957E-3</v>
      </c>
      <c r="F2691">
        <f t="shared" ref="F2691:F2754" si="213">LOG(E2691)</f>
        <v>-2.4758774362937288</v>
      </c>
      <c r="G2691">
        <f t="shared" ref="G2691:G2754" si="214">D2691/D$1</f>
        <v>0.81981707317073171</v>
      </c>
      <c r="N2691" s="5">
        <v>38303</v>
      </c>
      <c r="O2691">
        <v>6.503333333333333</v>
      </c>
      <c r="P2691" s="10">
        <f t="shared" si="210"/>
        <v>3.3455748000000001</v>
      </c>
      <c r="Q2691">
        <v>4.9087499999999995</v>
      </c>
      <c r="R2691" s="10">
        <f t="shared" si="210"/>
        <v>2.52525735</v>
      </c>
      <c r="S2691">
        <v>3.3428936764188957E-3</v>
      </c>
      <c r="T2691">
        <v>-2.4758774362937288</v>
      </c>
    </row>
    <row r="2692" spans="1:20" x14ac:dyDescent="0.25">
      <c r="A2692" s="5">
        <v>38502</v>
      </c>
      <c r="B2692">
        <v>3.2540473500000009</v>
      </c>
      <c r="C2692">
        <v>2.5248286499999999</v>
      </c>
      <c r="D2692">
        <f t="shared" si="211"/>
        <v>2690</v>
      </c>
      <c r="E2692" s="4">
        <f t="shared" si="212"/>
        <v>3.341650965015023E-3</v>
      </c>
      <c r="F2692">
        <f t="shared" si="213"/>
        <v>-2.4760389140728352</v>
      </c>
      <c r="G2692">
        <f t="shared" si="214"/>
        <v>0.82012195121951215</v>
      </c>
      <c r="N2692" s="5">
        <v>38502</v>
      </c>
      <c r="O2692">
        <v>6.3254166666666682</v>
      </c>
      <c r="P2692" s="10">
        <f t="shared" ref="P2692:R2755" si="215">O2692*0.51444</f>
        <v>3.2540473500000009</v>
      </c>
      <c r="Q2692">
        <v>4.907916666666666</v>
      </c>
      <c r="R2692" s="10">
        <f t="shared" si="215"/>
        <v>2.5248286499999999</v>
      </c>
      <c r="S2692">
        <v>3.341650965015023E-3</v>
      </c>
      <c r="T2692">
        <v>-2.4760389140728352</v>
      </c>
    </row>
    <row r="2693" spans="1:20" x14ac:dyDescent="0.25">
      <c r="A2693" s="8">
        <v>35781</v>
      </c>
      <c r="B2693" s="7">
        <v>3.0673484999999996</v>
      </c>
      <c r="C2693" s="7">
        <v>2.5248286499999999</v>
      </c>
      <c r="D2693">
        <f t="shared" ref="D2693:D2756" si="216">D2692+1</f>
        <v>2691</v>
      </c>
      <c r="E2693" s="4">
        <f t="shared" si="212"/>
        <v>3.340409177216801E-3</v>
      </c>
      <c r="F2693">
        <f t="shared" si="213"/>
        <v>-2.4762003318341814</v>
      </c>
      <c r="G2693">
        <f t="shared" si="214"/>
        <v>0.82042682926829269</v>
      </c>
      <c r="N2693" s="5">
        <v>35781</v>
      </c>
      <c r="O2693">
        <v>5.9624999999999995</v>
      </c>
      <c r="P2693" s="10">
        <f t="shared" si="215"/>
        <v>3.0673484999999996</v>
      </c>
      <c r="Q2693">
        <v>4.907916666666666</v>
      </c>
      <c r="R2693" s="10">
        <f t="shared" si="215"/>
        <v>2.5248286499999999</v>
      </c>
      <c r="S2693">
        <v>3.340409177216801E-3</v>
      </c>
      <c r="T2693">
        <v>-2.4762003318341814</v>
      </c>
    </row>
    <row r="2694" spans="1:20" x14ac:dyDescent="0.25">
      <c r="A2694" s="8">
        <v>35668</v>
      </c>
      <c r="B2694" s="7">
        <v>3.4956198000000005</v>
      </c>
      <c r="C2694" s="7">
        <v>2.5246143000000001</v>
      </c>
      <c r="D2694">
        <f t="shared" si="216"/>
        <v>2692</v>
      </c>
      <c r="E2694" s="4">
        <f t="shared" si="212"/>
        <v>3.3391683119949524E-3</v>
      </c>
      <c r="F2694">
        <f t="shared" si="213"/>
        <v>-2.4763616896223661</v>
      </c>
      <c r="G2694">
        <f t="shared" si="214"/>
        <v>0.82073170731707312</v>
      </c>
      <c r="N2694" s="5">
        <v>35668</v>
      </c>
      <c r="O2694">
        <v>6.7950000000000008</v>
      </c>
      <c r="P2694" s="10">
        <f t="shared" si="215"/>
        <v>3.4956198000000005</v>
      </c>
      <c r="Q2694">
        <v>4.9074999999999998</v>
      </c>
      <c r="R2694" s="10">
        <f t="shared" si="215"/>
        <v>2.5246143000000001</v>
      </c>
      <c r="S2694">
        <v>3.3391683119949524E-3</v>
      </c>
      <c r="T2694">
        <v>-2.4763616896223661</v>
      </c>
    </row>
    <row r="2695" spans="1:20" x14ac:dyDescent="0.25">
      <c r="A2695" s="8">
        <v>37725</v>
      </c>
      <c r="B2695" s="7">
        <v>3.07485075</v>
      </c>
      <c r="C2695" s="7">
        <v>2.5209703499999994</v>
      </c>
      <c r="D2695">
        <f t="shared" si="216"/>
        <v>2693</v>
      </c>
      <c r="E2695" s="4">
        <f t="shared" si="212"/>
        <v>3.3379283683217268E-3</v>
      </c>
      <c r="F2695">
        <f t="shared" si="213"/>
        <v>-2.4765229874819377</v>
      </c>
      <c r="G2695">
        <f t="shared" si="214"/>
        <v>0.82103658536585367</v>
      </c>
      <c r="N2695" s="5">
        <v>37725</v>
      </c>
      <c r="O2695">
        <v>5.9770833333333329</v>
      </c>
      <c r="P2695" s="10">
        <f t="shared" si="215"/>
        <v>3.07485075</v>
      </c>
      <c r="Q2695">
        <v>4.9004166666666658</v>
      </c>
      <c r="R2695" s="10">
        <f t="shared" si="215"/>
        <v>2.5209703499999994</v>
      </c>
      <c r="S2695">
        <v>3.3379283683217268E-3</v>
      </c>
      <c r="T2695">
        <v>-2.4765229874819377</v>
      </c>
    </row>
    <row r="2696" spans="1:20" x14ac:dyDescent="0.25">
      <c r="A2696" s="5">
        <v>38460</v>
      </c>
      <c r="B2696">
        <v>3.3857501142857136</v>
      </c>
      <c r="C2696">
        <v>2.5200210857142857</v>
      </c>
      <c r="D2696">
        <f t="shared" si="216"/>
        <v>2694</v>
      </c>
      <c r="E2696" s="4">
        <f t="shared" si="212"/>
        <v>3.3366893451709026E-3</v>
      </c>
      <c r="F2696">
        <f t="shared" si="213"/>
        <v>-2.4766842254573938</v>
      </c>
      <c r="G2696">
        <f t="shared" si="214"/>
        <v>0.8213414634146341</v>
      </c>
      <c r="N2696" s="5">
        <v>38460</v>
      </c>
      <c r="O2696">
        <v>6.5814285714285701</v>
      </c>
      <c r="P2696" s="10">
        <f t="shared" si="215"/>
        <v>3.3857501142857136</v>
      </c>
      <c r="Q2696">
        <v>4.8985714285714286</v>
      </c>
      <c r="R2696" s="10">
        <f t="shared" si="215"/>
        <v>2.5200210857142857</v>
      </c>
      <c r="S2696">
        <v>3.3366893451709026E-3</v>
      </c>
      <c r="T2696">
        <v>-2.4766842254573938</v>
      </c>
    </row>
    <row r="2697" spans="1:20" x14ac:dyDescent="0.25">
      <c r="A2697" s="8">
        <v>35942</v>
      </c>
      <c r="B2697" s="7">
        <v>3.4403174999999999</v>
      </c>
      <c r="C2697" s="7">
        <v>2.5197271199999998</v>
      </c>
      <c r="D2697">
        <f t="shared" si="216"/>
        <v>2695</v>
      </c>
      <c r="E2697" s="4">
        <f t="shared" si="212"/>
        <v>3.3354512415177781E-3</v>
      </c>
      <c r="F2697">
        <f t="shared" si="213"/>
        <v>-2.4768454035931846</v>
      </c>
      <c r="G2697">
        <f t="shared" si="214"/>
        <v>0.82164634146341464</v>
      </c>
      <c r="N2697" s="5">
        <v>35942</v>
      </c>
      <c r="O2697">
        <v>6.6875</v>
      </c>
      <c r="P2697" s="10">
        <f t="shared" si="215"/>
        <v>3.4403174999999999</v>
      </c>
      <c r="Q2697">
        <v>4.8979999999999997</v>
      </c>
      <c r="R2697" s="10">
        <f t="shared" si="215"/>
        <v>2.5197271199999998</v>
      </c>
      <c r="S2697">
        <v>3.3354512415177781E-3</v>
      </c>
      <c r="T2697">
        <v>-2.4768454035931846</v>
      </c>
    </row>
    <row r="2698" spans="1:20" x14ac:dyDescent="0.25">
      <c r="A2698" s="5">
        <v>38617</v>
      </c>
      <c r="B2698">
        <v>2.8542066545454543</v>
      </c>
      <c r="C2698">
        <v>2.5179499636363634</v>
      </c>
      <c r="D2698">
        <f t="shared" si="216"/>
        <v>2696</v>
      </c>
      <c r="E2698" s="4">
        <f t="shared" si="212"/>
        <v>3.3342140563391732E-3</v>
      </c>
      <c r="F2698">
        <f t="shared" si="213"/>
        <v>-2.4770065219337094</v>
      </c>
      <c r="G2698">
        <f t="shared" si="214"/>
        <v>0.82195121951219507</v>
      </c>
      <c r="N2698" s="5">
        <v>38617</v>
      </c>
      <c r="O2698">
        <v>5.5481818181818179</v>
      </c>
      <c r="P2698" s="10">
        <f t="shared" si="215"/>
        <v>2.8542066545454543</v>
      </c>
      <c r="Q2698">
        <v>4.8945454545454536</v>
      </c>
      <c r="R2698" s="10">
        <f t="shared" si="215"/>
        <v>2.5179499636363634</v>
      </c>
      <c r="S2698">
        <v>3.3342140563391732E-3</v>
      </c>
      <c r="T2698">
        <v>-2.4770065219337094</v>
      </c>
    </row>
    <row r="2699" spans="1:20" x14ac:dyDescent="0.25">
      <c r="A2699" s="5">
        <v>38415</v>
      </c>
      <c r="B2699">
        <v>3.2698253739130432</v>
      </c>
      <c r="C2699">
        <v>2.5171772869565219</v>
      </c>
      <c r="D2699">
        <f t="shared" si="216"/>
        <v>2697</v>
      </c>
      <c r="E2699" s="4">
        <f t="shared" si="212"/>
        <v>3.3329777886134263E-3</v>
      </c>
      <c r="F2699">
        <f t="shared" si="213"/>
        <v>-2.4771675805233184</v>
      </c>
      <c r="G2699">
        <f t="shared" si="214"/>
        <v>0.82225609756097562</v>
      </c>
      <c r="N2699" s="5">
        <v>38415</v>
      </c>
      <c r="O2699">
        <v>6.3560869565217386</v>
      </c>
      <c r="P2699" s="10">
        <f t="shared" si="215"/>
        <v>3.2698253739130432</v>
      </c>
      <c r="Q2699">
        <v>4.8930434782608696</v>
      </c>
      <c r="R2699" s="10">
        <f t="shared" si="215"/>
        <v>2.5171772869565219</v>
      </c>
      <c r="S2699">
        <v>3.3329777886134263E-3</v>
      </c>
      <c r="T2699">
        <v>-2.4771675805233184</v>
      </c>
    </row>
    <row r="2700" spans="1:20" x14ac:dyDescent="0.25">
      <c r="A2700" s="8">
        <v>38188</v>
      </c>
      <c r="B2700" s="7">
        <v>3.1496588999999995</v>
      </c>
      <c r="C2700" s="7">
        <v>2.5171120499999997</v>
      </c>
      <c r="D2700">
        <f t="shared" si="216"/>
        <v>2698</v>
      </c>
      <c r="E2700" s="4">
        <f t="shared" si="212"/>
        <v>3.3317424373203899E-3</v>
      </c>
      <c r="F2700">
        <f t="shared" si="213"/>
        <v>-2.4773285794063122</v>
      </c>
      <c r="G2700">
        <f t="shared" si="214"/>
        <v>0.82256097560975605</v>
      </c>
      <c r="N2700" s="5">
        <v>38188</v>
      </c>
      <c r="O2700">
        <v>6.1224999999999987</v>
      </c>
      <c r="P2700" s="10">
        <f t="shared" si="215"/>
        <v>3.1496588999999995</v>
      </c>
      <c r="Q2700">
        <v>4.8929166666666664</v>
      </c>
      <c r="R2700" s="10">
        <f t="shared" si="215"/>
        <v>2.5171120499999997</v>
      </c>
      <c r="S2700">
        <v>3.3317424373203899E-3</v>
      </c>
      <c r="T2700">
        <v>-2.4773285794063122</v>
      </c>
    </row>
    <row r="2701" spans="1:20" x14ac:dyDescent="0.25">
      <c r="A2701" s="5">
        <v>38612</v>
      </c>
      <c r="B2701">
        <v>2.9410963499999996</v>
      </c>
      <c r="C2701">
        <v>2.5171120499999997</v>
      </c>
      <c r="D2701">
        <f t="shared" si="216"/>
        <v>2699</v>
      </c>
      <c r="E2701" s="4">
        <f t="shared" si="212"/>
        <v>3.3305080014414271E-3</v>
      </c>
      <c r="F2701">
        <f t="shared" si="213"/>
        <v>-2.4774895186269434</v>
      </c>
      <c r="G2701">
        <f t="shared" si="214"/>
        <v>0.82286585365853659</v>
      </c>
      <c r="N2701" s="5">
        <v>38612</v>
      </c>
      <c r="O2701">
        <v>5.7170833333333322</v>
      </c>
      <c r="P2701" s="10">
        <f t="shared" si="215"/>
        <v>2.9410963499999996</v>
      </c>
      <c r="Q2701">
        <v>4.8929166666666664</v>
      </c>
      <c r="R2701" s="10">
        <f t="shared" si="215"/>
        <v>2.5171120499999997</v>
      </c>
      <c r="S2701">
        <v>3.3305080014414271E-3</v>
      </c>
      <c r="T2701">
        <v>-2.4774895186269434</v>
      </c>
    </row>
    <row r="2702" spans="1:20" x14ac:dyDescent="0.25">
      <c r="A2702" s="8">
        <v>38261</v>
      </c>
      <c r="B2702" s="7">
        <v>3.5127678000000002</v>
      </c>
      <c r="C2702" s="7">
        <v>2.5168976999999999</v>
      </c>
      <c r="D2702">
        <f t="shared" si="216"/>
        <v>2700</v>
      </c>
      <c r="E2702" s="4">
        <f t="shared" si="212"/>
        <v>3.3292744799594113E-3</v>
      </c>
      <c r="F2702">
        <f t="shared" si="213"/>
        <v>-2.4776503982294145</v>
      </c>
      <c r="G2702">
        <f t="shared" si="214"/>
        <v>0.82317073170731703</v>
      </c>
      <c r="N2702" s="5">
        <v>38261</v>
      </c>
      <c r="O2702">
        <v>6.828333333333334</v>
      </c>
      <c r="P2702" s="10">
        <f t="shared" si="215"/>
        <v>3.5127678000000002</v>
      </c>
      <c r="Q2702">
        <v>4.8925000000000001</v>
      </c>
      <c r="R2702" s="10">
        <f t="shared" si="215"/>
        <v>2.5168976999999999</v>
      </c>
      <c r="S2702">
        <v>3.3292744799594113E-3</v>
      </c>
      <c r="T2702">
        <v>-2.4776503982294145</v>
      </c>
    </row>
    <row r="2703" spans="1:20" x14ac:dyDescent="0.25">
      <c r="A2703" s="8">
        <v>38227</v>
      </c>
      <c r="B2703" s="7">
        <v>3.3998053499999998</v>
      </c>
      <c r="C2703" s="7">
        <v>2.5166833499999997</v>
      </c>
      <c r="D2703">
        <f t="shared" si="216"/>
        <v>2701</v>
      </c>
      <c r="E2703" s="4">
        <f t="shared" si="212"/>
        <v>3.3280418718587231E-3</v>
      </c>
      <c r="F2703">
        <f t="shared" si="213"/>
        <v>-2.477811218257878</v>
      </c>
      <c r="G2703">
        <f t="shared" si="214"/>
        <v>0.82347560975609757</v>
      </c>
      <c r="N2703" s="5">
        <v>38227</v>
      </c>
      <c r="O2703">
        <v>6.6087499999999997</v>
      </c>
      <c r="P2703" s="10">
        <f t="shared" si="215"/>
        <v>3.3998053499999998</v>
      </c>
      <c r="Q2703">
        <v>4.8920833333333329</v>
      </c>
      <c r="R2703" s="10">
        <f t="shared" si="215"/>
        <v>2.5166833499999997</v>
      </c>
      <c r="S2703">
        <v>3.3280418718587231E-3</v>
      </c>
      <c r="T2703">
        <v>-2.477811218257878</v>
      </c>
    </row>
    <row r="2704" spans="1:20" x14ac:dyDescent="0.25">
      <c r="A2704" s="8">
        <v>37282</v>
      </c>
      <c r="B2704" s="7">
        <v>3.1455667636363631</v>
      </c>
      <c r="C2704" s="7">
        <v>2.5132732363636361</v>
      </c>
      <c r="D2704">
        <f t="shared" si="216"/>
        <v>2702</v>
      </c>
      <c r="E2704" s="4">
        <f t="shared" si="212"/>
        <v>3.3268101761252445E-3</v>
      </c>
      <c r="F2704">
        <f t="shared" si="213"/>
        <v>-2.4779719787564387</v>
      </c>
      <c r="G2704">
        <f t="shared" si="214"/>
        <v>0.823780487804878</v>
      </c>
      <c r="N2704" s="5">
        <v>37282</v>
      </c>
      <c r="O2704">
        <v>6.1145454545454534</v>
      </c>
      <c r="P2704" s="10">
        <f t="shared" si="215"/>
        <v>3.1455667636363631</v>
      </c>
      <c r="Q2704">
        <v>4.8854545454545448</v>
      </c>
      <c r="R2704" s="10">
        <f t="shared" si="215"/>
        <v>2.5132732363636361</v>
      </c>
      <c r="S2704">
        <v>3.3268101761252445E-3</v>
      </c>
      <c r="T2704">
        <v>-2.4779719787564387</v>
      </c>
    </row>
    <row r="2705" spans="1:20" x14ac:dyDescent="0.25">
      <c r="A2705" s="8">
        <v>37748</v>
      </c>
      <c r="B2705" s="7">
        <v>3.3217167130434779</v>
      </c>
      <c r="C2705" s="7">
        <v>2.5086778434782606</v>
      </c>
      <c r="D2705">
        <f t="shared" si="216"/>
        <v>2703</v>
      </c>
      <c r="E2705" s="4">
        <f t="shared" si="212"/>
        <v>3.3255793917463597E-3</v>
      </c>
      <c r="F2705">
        <f t="shared" si="213"/>
        <v>-2.4781326797691525</v>
      </c>
      <c r="G2705">
        <f t="shared" si="214"/>
        <v>0.82408536585365855</v>
      </c>
      <c r="N2705" s="5">
        <v>37748</v>
      </c>
      <c r="O2705">
        <v>6.45695652173913</v>
      </c>
      <c r="P2705" s="10">
        <f t="shared" si="215"/>
        <v>3.3217167130434779</v>
      </c>
      <c r="Q2705">
        <v>4.8765217391304345</v>
      </c>
      <c r="R2705" s="10">
        <f t="shared" si="215"/>
        <v>2.5086778434782606</v>
      </c>
      <c r="S2705">
        <v>3.3255793917463597E-3</v>
      </c>
      <c r="T2705">
        <v>-2.4781326797691525</v>
      </c>
    </row>
    <row r="2706" spans="1:20" x14ac:dyDescent="0.25">
      <c r="A2706" s="5">
        <v>38554</v>
      </c>
      <c r="B2706">
        <v>3.0628471499999996</v>
      </c>
      <c r="C2706">
        <v>2.5081093499999998</v>
      </c>
      <c r="D2706">
        <f t="shared" si="216"/>
        <v>2704</v>
      </c>
      <c r="E2706" s="4">
        <f t="shared" si="212"/>
        <v>3.3243495177109508E-3</v>
      </c>
      <c r="F2706">
        <f t="shared" si="213"/>
        <v>-2.4782933213400251</v>
      </c>
      <c r="G2706">
        <f t="shared" si="214"/>
        <v>0.82439024390243898</v>
      </c>
      <c r="N2706" s="5">
        <v>38554</v>
      </c>
      <c r="O2706">
        <v>5.9537499999999994</v>
      </c>
      <c r="P2706" s="10">
        <f t="shared" si="215"/>
        <v>3.0628471499999996</v>
      </c>
      <c r="Q2706">
        <v>4.8754166666666663</v>
      </c>
      <c r="R2706" s="10">
        <f t="shared" si="215"/>
        <v>2.5081093499999998</v>
      </c>
      <c r="S2706">
        <v>3.3243495177109508E-3</v>
      </c>
      <c r="T2706">
        <v>-2.4782933213400251</v>
      </c>
    </row>
    <row r="2707" spans="1:20" x14ac:dyDescent="0.25">
      <c r="A2707" s="8">
        <v>35788</v>
      </c>
      <c r="B2707" s="7">
        <v>3.7710595500000004</v>
      </c>
      <c r="C2707" s="7">
        <v>2.5040366999999994</v>
      </c>
      <c r="D2707">
        <f t="shared" si="216"/>
        <v>2705</v>
      </c>
      <c r="E2707" s="4">
        <f t="shared" si="212"/>
        <v>3.3231205530093936E-3</v>
      </c>
      <c r="F2707">
        <f t="shared" si="213"/>
        <v>-2.4784539035130155</v>
      </c>
      <c r="G2707">
        <f t="shared" si="214"/>
        <v>0.82469512195121952</v>
      </c>
      <c r="N2707" s="5">
        <v>35788</v>
      </c>
      <c r="O2707">
        <v>7.3304166666666672</v>
      </c>
      <c r="P2707" s="10">
        <f t="shared" si="215"/>
        <v>3.7710595500000004</v>
      </c>
      <c r="Q2707">
        <v>4.8674999999999988</v>
      </c>
      <c r="R2707" s="10">
        <f t="shared" si="215"/>
        <v>2.5040366999999994</v>
      </c>
      <c r="S2707">
        <v>3.3231205530093936E-3</v>
      </c>
      <c r="T2707">
        <v>-2.4784539035130155</v>
      </c>
    </row>
    <row r="2708" spans="1:20" x14ac:dyDescent="0.25">
      <c r="A2708" s="8">
        <v>35715</v>
      </c>
      <c r="B2708" s="7">
        <v>3.5796449999999993</v>
      </c>
      <c r="C2708" s="7">
        <v>2.5001784000000002</v>
      </c>
      <c r="D2708">
        <f t="shared" si="216"/>
        <v>2706</v>
      </c>
      <c r="E2708" s="4">
        <f t="shared" si="212"/>
        <v>3.3218924966335588E-3</v>
      </c>
      <c r="F2708">
        <f t="shared" si="213"/>
        <v>-2.4786144263320313</v>
      </c>
      <c r="G2708">
        <f t="shared" si="214"/>
        <v>0.82499999999999996</v>
      </c>
      <c r="N2708" s="5">
        <v>35715</v>
      </c>
      <c r="O2708">
        <v>6.9583333333333321</v>
      </c>
      <c r="P2708" s="10">
        <f t="shared" si="215"/>
        <v>3.5796449999999993</v>
      </c>
      <c r="Q2708">
        <v>4.8600000000000003</v>
      </c>
      <c r="R2708" s="10">
        <f t="shared" si="215"/>
        <v>2.5001784000000002</v>
      </c>
      <c r="S2708">
        <v>3.3218924966335588E-3</v>
      </c>
      <c r="T2708">
        <v>-2.4786144263320313</v>
      </c>
    </row>
    <row r="2709" spans="1:20" x14ac:dyDescent="0.25">
      <c r="A2709" s="8">
        <v>35856</v>
      </c>
      <c r="B2709" s="7">
        <v>3.7290469500000003</v>
      </c>
      <c r="C2709" s="7">
        <v>2.5001783999999998</v>
      </c>
      <c r="D2709">
        <f t="shared" si="216"/>
        <v>2707</v>
      </c>
      <c r="E2709" s="4">
        <f t="shared" si="212"/>
        <v>3.3206653475768046E-3</v>
      </c>
      <c r="F2709">
        <f t="shared" si="213"/>
        <v>-2.4787748898409334</v>
      </c>
      <c r="G2709">
        <f t="shared" si="214"/>
        <v>0.8253048780487805</v>
      </c>
      <c r="N2709" s="5">
        <v>35856</v>
      </c>
      <c r="O2709">
        <v>7.2487500000000002</v>
      </c>
      <c r="P2709" s="10">
        <f t="shared" si="215"/>
        <v>3.7290469500000003</v>
      </c>
      <c r="Q2709">
        <v>4.8599999999999994</v>
      </c>
      <c r="R2709" s="10">
        <f t="shared" si="215"/>
        <v>2.5001783999999998</v>
      </c>
      <c r="S2709">
        <v>3.3206653475768046E-3</v>
      </c>
      <c r="T2709">
        <v>-2.4787748898409334</v>
      </c>
    </row>
    <row r="2710" spans="1:20" x14ac:dyDescent="0.25">
      <c r="A2710" s="8">
        <v>35649</v>
      </c>
      <c r="B2710" s="7">
        <v>3.4662538500000002</v>
      </c>
      <c r="C2710" s="7">
        <v>2.5001783999999998</v>
      </c>
      <c r="D2710">
        <f t="shared" si="216"/>
        <v>2708</v>
      </c>
      <c r="E2710" s="4">
        <f t="shared" si="212"/>
        <v>3.3194391048339774E-3</v>
      </c>
      <c r="F2710">
        <f t="shared" si="213"/>
        <v>-2.4789352940835339</v>
      </c>
      <c r="G2710">
        <f t="shared" si="214"/>
        <v>0.82560975609756093</v>
      </c>
      <c r="N2710" s="5">
        <v>35649</v>
      </c>
      <c r="O2710">
        <v>6.737916666666667</v>
      </c>
      <c r="P2710" s="10">
        <f t="shared" si="215"/>
        <v>3.4662538500000002</v>
      </c>
      <c r="Q2710">
        <v>4.8599999999999994</v>
      </c>
      <c r="R2710" s="10">
        <f t="shared" si="215"/>
        <v>2.5001783999999998</v>
      </c>
      <c r="S2710">
        <v>3.3194391048339774E-3</v>
      </c>
      <c r="T2710">
        <v>-2.4789352940835339</v>
      </c>
    </row>
    <row r="2711" spans="1:20" x14ac:dyDescent="0.25">
      <c r="A2711" s="8">
        <v>36786</v>
      </c>
      <c r="B2711" s="7">
        <v>4.3545007636363628</v>
      </c>
      <c r="C2711" s="7">
        <v>2.4997107272727268</v>
      </c>
      <c r="D2711">
        <f t="shared" si="216"/>
        <v>2709</v>
      </c>
      <c r="E2711" s="4">
        <f t="shared" si="212"/>
        <v>3.3182137674014067E-3</v>
      </c>
      <c r="F2711">
        <f t="shared" si="213"/>
        <v>-2.4790956391035954</v>
      </c>
      <c r="G2711">
        <f t="shared" si="214"/>
        <v>0.82591463414634148</v>
      </c>
      <c r="N2711" s="5">
        <v>36786</v>
      </c>
      <c r="O2711">
        <v>8.464545454545453</v>
      </c>
      <c r="P2711" s="10">
        <f t="shared" si="215"/>
        <v>4.3545007636363628</v>
      </c>
      <c r="Q2711">
        <v>4.8590909090909085</v>
      </c>
      <c r="R2711" s="10">
        <f t="shared" si="215"/>
        <v>2.4997107272727268</v>
      </c>
      <c r="S2711">
        <v>3.3182137674014067E-3</v>
      </c>
      <c r="T2711">
        <v>-2.4790956391035954</v>
      </c>
    </row>
    <row r="2712" spans="1:20" x14ac:dyDescent="0.25">
      <c r="A2712" s="8">
        <v>38340</v>
      </c>
      <c r="B2712" s="7">
        <v>3.2208231</v>
      </c>
      <c r="C2712" s="7">
        <v>2.4995353499999999</v>
      </c>
      <c r="D2712">
        <f t="shared" si="216"/>
        <v>2710</v>
      </c>
      <c r="E2712" s="4">
        <f t="shared" si="212"/>
        <v>3.3169893342769041E-3</v>
      </c>
      <c r="F2712">
        <f t="shared" si="213"/>
        <v>-2.4792559249448329</v>
      </c>
      <c r="G2712">
        <f t="shared" si="214"/>
        <v>0.82621951219512191</v>
      </c>
      <c r="N2712" s="5">
        <v>38340</v>
      </c>
      <c r="O2712">
        <v>6.2608333333333333</v>
      </c>
      <c r="P2712" s="10">
        <f t="shared" si="215"/>
        <v>3.2208231</v>
      </c>
      <c r="Q2712">
        <v>4.8587499999999997</v>
      </c>
      <c r="R2712" s="10">
        <f t="shared" si="215"/>
        <v>2.4995353499999999</v>
      </c>
      <c r="S2712">
        <v>3.3169893342769041E-3</v>
      </c>
      <c r="T2712">
        <v>-2.4792559249448329</v>
      </c>
    </row>
    <row r="2713" spans="1:20" x14ac:dyDescent="0.25">
      <c r="A2713" s="8">
        <v>38104</v>
      </c>
      <c r="B2713" s="7">
        <v>3.3873730499999994</v>
      </c>
      <c r="C2713" s="7">
        <v>2.4956770499999998</v>
      </c>
      <c r="D2713">
        <f t="shared" si="216"/>
        <v>2711</v>
      </c>
      <c r="E2713" s="4">
        <f t="shared" si="212"/>
        <v>3.3157658044597606E-3</v>
      </c>
      <c r="F2713">
        <f t="shared" si="213"/>
        <v>-2.4794161516509128</v>
      </c>
      <c r="G2713">
        <f t="shared" si="214"/>
        <v>0.82652439024390245</v>
      </c>
      <c r="N2713" s="5">
        <v>38104</v>
      </c>
      <c r="O2713">
        <v>6.5845833333333319</v>
      </c>
      <c r="P2713" s="10">
        <f t="shared" si="215"/>
        <v>3.3873730499999994</v>
      </c>
      <c r="Q2713">
        <v>4.8512499999999994</v>
      </c>
      <c r="R2713" s="10">
        <f t="shared" si="215"/>
        <v>2.4956770499999998</v>
      </c>
      <c r="S2713">
        <v>3.3157658044597606E-3</v>
      </c>
      <c r="T2713">
        <v>-2.4794161516509128</v>
      </c>
    </row>
    <row r="2714" spans="1:20" x14ac:dyDescent="0.25">
      <c r="A2714" s="8">
        <v>36258</v>
      </c>
      <c r="B2714" s="7">
        <v>4.2876430499999998</v>
      </c>
      <c r="C2714" s="7">
        <v>2.4911756999999999</v>
      </c>
      <c r="D2714">
        <f t="shared" si="216"/>
        <v>2712</v>
      </c>
      <c r="E2714" s="4">
        <f t="shared" si="212"/>
        <v>3.314543176950741E-3</v>
      </c>
      <c r="F2714">
        <f t="shared" si="213"/>
        <v>-2.479576319265453</v>
      </c>
      <c r="G2714">
        <f t="shared" si="214"/>
        <v>0.82682926829268288</v>
      </c>
      <c r="N2714" s="5">
        <v>36258</v>
      </c>
      <c r="O2714">
        <v>8.3345833333333328</v>
      </c>
      <c r="P2714" s="10">
        <f t="shared" si="215"/>
        <v>4.2876430499999998</v>
      </c>
      <c r="Q2714">
        <v>4.8424999999999994</v>
      </c>
      <c r="R2714" s="10">
        <f t="shared" si="215"/>
        <v>2.4911756999999999</v>
      </c>
      <c r="S2714">
        <v>3.314543176950741E-3</v>
      </c>
      <c r="T2714">
        <v>-2.479576319265453</v>
      </c>
    </row>
    <row r="2715" spans="1:20" x14ac:dyDescent="0.25">
      <c r="A2715" s="8">
        <v>37468</v>
      </c>
      <c r="B2715" s="7">
        <v>3.4167389999999997</v>
      </c>
      <c r="C2715" s="7">
        <v>2.4873173999999993</v>
      </c>
      <c r="D2715">
        <f t="shared" si="216"/>
        <v>2713</v>
      </c>
      <c r="E2715" s="4">
        <f t="shared" si="212"/>
        <v>3.3133214507520864E-3</v>
      </c>
      <c r="F2715">
        <f t="shared" si="213"/>
        <v>-2.4797364278320231</v>
      </c>
      <c r="G2715">
        <f t="shared" si="214"/>
        <v>0.82713414634146343</v>
      </c>
      <c r="N2715" s="5">
        <v>37468</v>
      </c>
      <c r="O2715">
        <v>6.6416666666666657</v>
      </c>
      <c r="P2715" s="10">
        <f t="shared" si="215"/>
        <v>3.4167389999999997</v>
      </c>
      <c r="Q2715">
        <v>4.8349999999999991</v>
      </c>
      <c r="R2715" s="10">
        <f t="shared" si="215"/>
        <v>2.4873173999999993</v>
      </c>
      <c r="S2715">
        <v>3.3133214507520864E-3</v>
      </c>
      <c r="T2715">
        <v>-2.4797364278320231</v>
      </c>
    </row>
    <row r="2716" spans="1:20" x14ac:dyDescent="0.25">
      <c r="A2716" s="8">
        <v>36767</v>
      </c>
      <c r="B2716" s="7">
        <v>4.3039336499999994</v>
      </c>
      <c r="C2716" s="7">
        <v>2.4836734499999995</v>
      </c>
      <c r="D2716">
        <f t="shared" si="216"/>
        <v>2714</v>
      </c>
      <c r="E2716" s="4">
        <f t="shared" si="212"/>
        <v>3.3121006248675059E-3</v>
      </c>
      <c r="F2716">
        <f t="shared" si="213"/>
        <v>-2.4798964773941452</v>
      </c>
      <c r="G2716">
        <f t="shared" si="214"/>
        <v>0.82743902439024386</v>
      </c>
      <c r="N2716" s="5">
        <v>36767</v>
      </c>
      <c r="O2716">
        <v>8.3662499999999991</v>
      </c>
      <c r="P2716" s="10">
        <f t="shared" si="215"/>
        <v>4.3039336499999994</v>
      </c>
      <c r="Q2716">
        <v>4.827916666666666</v>
      </c>
      <c r="R2716" s="10">
        <f t="shared" si="215"/>
        <v>2.4836734499999995</v>
      </c>
      <c r="S2716">
        <v>3.3121006248675059E-3</v>
      </c>
      <c r="T2716">
        <v>-2.4798964773941452</v>
      </c>
    </row>
    <row r="2717" spans="1:20" x14ac:dyDescent="0.25">
      <c r="A2717" s="8">
        <v>37861</v>
      </c>
      <c r="B2717" s="7">
        <v>3.6169419</v>
      </c>
      <c r="C2717" s="7">
        <v>2.4834590999999997</v>
      </c>
      <c r="D2717">
        <f t="shared" si="216"/>
        <v>2715</v>
      </c>
      <c r="E2717" s="4">
        <f t="shared" si="212"/>
        <v>3.3108806983021769E-3</v>
      </c>
      <c r="F2717">
        <f t="shared" si="213"/>
        <v>-2.480056467995293</v>
      </c>
      <c r="G2717">
        <f t="shared" si="214"/>
        <v>0.8277439024390244</v>
      </c>
      <c r="N2717" s="5">
        <v>37861</v>
      </c>
      <c r="O2717">
        <v>7.0308333333333337</v>
      </c>
      <c r="P2717" s="10">
        <f t="shared" si="215"/>
        <v>3.6169419</v>
      </c>
      <c r="Q2717">
        <v>4.8274999999999997</v>
      </c>
      <c r="R2717" s="10">
        <f t="shared" si="215"/>
        <v>2.4834590999999997</v>
      </c>
      <c r="S2717">
        <v>3.3108806983021769E-3</v>
      </c>
      <c r="T2717">
        <v>-2.480056467995293</v>
      </c>
    </row>
    <row r="2718" spans="1:20" x14ac:dyDescent="0.25">
      <c r="A2718" s="8">
        <v>37218</v>
      </c>
      <c r="B2718" s="7">
        <v>3.3794421000000003</v>
      </c>
      <c r="C2718" s="7">
        <v>2.4834590999999997</v>
      </c>
      <c r="D2718">
        <f t="shared" si="216"/>
        <v>2716</v>
      </c>
      <c r="E2718" s="4">
        <f t="shared" si="212"/>
        <v>3.3096616700627433E-3</v>
      </c>
      <c r="F2718">
        <f t="shared" si="213"/>
        <v>-2.4802163996788913</v>
      </c>
      <c r="G2718">
        <f t="shared" si="214"/>
        <v>0.82804878048780484</v>
      </c>
      <c r="N2718" s="5">
        <v>37218</v>
      </c>
      <c r="O2718">
        <v>6.5691666666666668</v>
      </c>
      <c r="P2718" s="10">
        <f t="shared" si="215"/>
        <v>3.3794421000000003</v>
      </c>
      <c r="Q2718">
        <v>4.8274999999999997</v>
      </c>
      <c r="R2718" s="10">
        <f t="shared" si="215"/>
        <v>2.4834590999999997</v>
      </c>
      <c r="S2718">
        <v>3.3096616700627433E-3</v>
      </c>
      <c r="T2718">
        <v>-2.4802163996788913</v>
      </c>
    </row>
    <row r="2719" spans="1:20" x14ac:dyDescent="0.25">
      <c r="A2719" s="8">
        <v>35860</v>
      </c>
      <c r="B2719" s="7">
        <v>3.5164117500000005</v>
      </c>
      <c r="C2719" s="7">
        <v>2.4832447499999999</v>
      </c>
      <c r="D2719">
        <f t="shared" si="216"/>
        <v>2717</v>
      </c>
      <c r="E2719" s="4">
        <f t="shared" si="212"/>
        <v>3.3084435391573098E-3</v>
      </c>
      <c r="F2719">
        <f t="shared" si="213"/>
        <v>-2.4803762724883178</v>
      </c>
      <c r="G2719">
        <f t="shared" si="214"/>
        <v>0.82835365853658538</v>
      </c>
      <c r="N2719" s="5">
        <v>35860</v>
      </c>
      <c r="O2719">
        <v>6.8354166666666671</v>
      </c>
      <c r="P2719" s="10">
        <f t="shared" si="215"/>
        <v>3.5164117500000005</v>
      </c>
      <c r="Q2719">
        <v>4.8270833333333334</v>
      </c>
      <c r="R2719" s="10">
        <f t="shared" si="215"/>
        <v>2.4832447499999999</v>
      </c>
      <c r="S2719">
        <v>3.3084435391573098E-3</v>
      </c>
      <c r="T2719">
        <v>-2.4803762724883178</v>
      </c>
    </row>
    <row r="2720" spans="1:20" x14ac:dyDescent="0.25">
      <c r="A2720" s="8">
        <v>37626</v>
      </c>
      <c r="B2720" s="7">
        <v>3.3415021499999997</v>
      </c>
      <c r="C2720" s="7">
        <v>2.4830304000000001</v>
      </c>
      <c r="D2720">
        <f t="shared" si="216"/>
        <v>2718</v>
      </c>
      <c r="E2720" s="4">
        <f t="shared" si="212"/>
        <v>3.3072263045954417E-3</v>
      </c>
      <c r="F2720">
        <f t="shared" si="213"/>
        <v>-2.4805360864669024</v>
      </c>
      <c r="G2720">
        <f t="shared" si="214"/>
        <v>0.82865853658536581</v>
      </c>
      <c r="N2720" s="5">
        <v>37626</v>
      </c>
      <c r="O2720">
        <v>6.4954166666666664</v>
      </c>
      <c r="P2720" s="10">
        <f t="shared" si="215"/>
        <v>3.3415021499999997</v>
      </c>
      <c r="Q2720">
        <v>4.8266666666666671</v>
      </c>
      <c r="R2720" s="10">
        <f t="shared" si="215"/>
        <v>2.4830304000000001</v>
      </c>
      <c r="S2720">
        <v>3.3072263045954417E-3</v>
      </c>
      <c r="T2720">
        <v>-2.4805360864669024</v>
      </c>
    </row>
    <row r="2721" spans="1:20" x14ac:dyDescent="0.25">
      <c r="A2721" s="8">
        <v>36691</v>
      </c>
      <c r="B2721" s="7">
        <v>5.4123375000000005</v>
      </c>
      <c r="C2721" s="7">
        <v>2.4830303999999996</v>
      </c>
      <c r="D2721">
        <f t="shared" si="216"/>
        <v>2719</v>
      </c>
      <c r="E2721" s="4">
        <f t="shared" si="212"/>
        <v>3.3060099653881617E-3</v>
      </c>
      <c r="F2721">
        <f t="shared" si="213"/>
        <v>-2.4806958416579272</v>
      </c>
      <c r="G2721">
        <f t="shared" si="214"/>
        <v>0.82896341463414636</v>
      </c>
      <c r="N2721" s="5">
        <v>36691</v>
      </c>
      <c r="O2721">
        <v>10.520833333333334</v>
      </c>
      <c r="P2721" s="10">
        <f t="shared" si="215"/>
        <v>5.4123375000000005</v>
      </c>
      <c r="Q2721">
        <v>4.8266666666666662</v>
      </c>
      <c r="R2721" s="10">
        <f t="shared" si="215"/>
        <v>2.4830303999999996</v>
      </c>
      <c r="S2721">
        <v>3.3060099653881617E-3</v>
      </c>
      <c r="T2721">
        <v>-2.4806958416579272</v>
      </c>
    </row>
    <row r="2722" spans="1:20" x14ac:dyDescent="0.25">
      <c r="A2722" s="8">
        <v>36507</v>
      </c>
      <c r="B2722" s="7">
        <v>4.2609052173913051</v>
      </c>
      <c r="C2722" s="7">
        <v>2.482732173913043</v>
      </c>
      <c r="D2722">
        <f t="shared" si="216"/>
        <v>2720</v>
      </c>
      <c r="E2722" s="4">
        <f t="shared" si="212"/>
        <v>3.3047945205479452E-3</v>
      </c>
      <c r="F2722">
        <f t="shared" si="213"/>
        <v>-2.4808555381046258</v>
      </c>
      <c r="G2722">
        <f t="shared" si="214"/>
        <v>0.82926829268292679</v>
      </c>
      <c r="N2722" s="5">
        <v>36507</v>
      </c>
      <c r="O2722">
        <v>8.2826086956521756</v>
      </c>
      <c r="P2722" s="10">
        <f t="shared" si="215"/>
        <v>4.2609052173913051</v>
      </c>
      <c r="Q2722">
        <v>4.8260869565217384</v>
      </c>
      <c r="R2722" s="10">
        <f t="shared" si="215"/>
        <v>2.482732173913043</v>
      </c>
      <c r="S2722">
        <v>3.3047945205479452E-3</v>
      </c>
      <c r="T2722">
        <v>-2.4808555381046258</v>
      </c>
    </row>
    <row r="2723" spans="1:20" x14ac:dyDescent="0.25">
      <c r="A2723" s="8">
        <v>36382</v>
      </c>
      <c r="B2723" s="7">
        <v>3.70418235</v>
      </c>
      <c r="C2723" s="7">
        <v>2.4791720999999995</v>
      </c>
      <c r="D2723">
        <f t="shared" si="216"/>
        <v>2721</v>
      </c>
      <c r="E2723" s="4">
        <f t="shared" si="212"/>
        <v>3.3035799690887212E-3</v>
      </c>
      <c r="F2723">
        <f t="shared" si="213"/>
        <v>-2.4810151758501848</v>
      </c>
      <c r="G2723">
        <f t="shared" si="214"/>
        <v>0.82957317073170733</v>
      </c>
      <c r="N2723" s="5">
        <v>36382</v>
      </c>
      <c r="O2723">
        <v>7.2004166666666665</v>
      </c>
      <c r="P2723" s="10">
        <f t="shared" si="215"/>
        <v>3.70418235</v>
      </c>
      <c r="Q2723">
        <v>4.8191666666666659</v>
      </c>
      <c r="R2723" s="10">
        <f t="shared" si="215"/>
        <v>2.4791720999999995</v>
      </c>
      <c r="S2723">
        <v>3.3035799690887212E-3</v>
      </c>
      <c r="T2723">
        <v>-2.4810151758501848</v>
      </c>
    </row>
    <row r="2724" spans="1:20" x14ac:dyDescent="0.25">
      <c r="A2724" s="8">
        <v>35841</v>
      </c>
      <c r="B2724" s="7">
        <v>3.4915471499999997</v>
      </c>
      <c r="C2724" s="7">
        <v>2.4791720999999995</v>
      </c>
      <c r="D2724">
        <f t="shared" si="216"/>
        <v>2722</v>
      </c>
      <c r="E2724" s="4">
        <f t="shared" si="212"/>
        <v>3.3023663100258671E-3</v>
      </c>
      <c r="F2724">
        <f t="shared" si="213"/>
        <v>-2.4811747549377428</v>
      </c>
      <c r="G2724">
        <f t="shared" si="214"/>
        <v>0.82987804878048776</v>
      </c>
      <c r="N2724" s="5">
        <v>35841</v>
      </c>
      <c r="O2724">
        <v>6.7870833333333325</v>
      </c>
      <c r="P2724" s="10">
        <f t="shared" si="215"/>
        <v>3.4915471499999997</v>
      </c>
      <c r="Q2724">
        <v>4.8191666666666659</v>
      </c>
      <c r="R2724" s="10">
        <f t="shared" si="215"/>
        <v>2.4791720999999995</v>
      </c>
      <c r="S2724">
        <v>3.3023663100258671E-3</v>
      </c>
      <c r="T2724">
        <v>-2.4811747549377428</v>
      </c>
    </row>
    <row r="2725" spans="1:20" x14ac:dyDescent="0.25">
      <c r="A2725" s="8">
        <v>37388</v>
      </c>
      <c r="B2725" s="7">
        <v>3.3249972000000003</v>
      </c>
      <c r="C2725" s="7">
        <v>2.4789577499999997</v>
      </c>
      <c r="D2725">
        <f t="shared" si="216"/>
        <v>2723</v>
      </c>
      <c r="E2725" s="4">
        <f t="shared" si="212"/>
        <v>3.3011535423762067E-3</v>
      </c>
      <c r="F2725">
        <f t="shared" si="213"/>
        <v>-2.4813342754103918</v>
      </c>
      <c r="G2725">
        <f t="shared" si="214"/>
        <v>0.83018292682926831</v>
      </c>
      <c r="N2725" s="5">
        <v>37388</v>
      </c>
      <c r="O2725">
        <v>6.4633333333333338</v>
      </c>
      <c r="P2725" s="10">
        <f t="shared" si="215"/>
        <v>3.3249972000000003</v>
      </c>
      <c r="Q2725">
        <v>4.8187499999999996</v>
      </c>
      <c r="R2725" s="10">
        <f t="shared" si="215"/>
        <v>2.4789577499999997</v>
      </c>
      <c r="S2725">
        <v>3.3011535423762067E-3</v>
      </c>
      <c r="T2725">
        <v>-2.4813342754103918</v>
      </c>
    </row>
    <row r="2726" spans="1:20" x14ac:dyDescent="0.25">
      <c r="A2726" s="8">
        <v>37213</v>
      </c>
      <c r="B2726" s="7">
        <v>3.9039565500000002</v>
      </c>
      <c r="C2726" s="7">
        <v>2.4787433999999995</v>
      </c>
      <c r="D2726">
        <f t="shared" si="216"/>
        <v>2724</v>
      </c>
      <c r="E2726" s="4">
        <f t="shared" si="212"/>
        <v>3.299941665158007E-3</v>
      </c>
      <c r="F2726">
        <f t="shared" si="213"/>
        <v>-2.4814937373111747</v>
      </c>
      <c r="G2726">
        <f t="shared" si="214"/>
        <v>0.83048780487804874</v>
      </c>
      <c r="N2726" s="5">
        <v>37213</v>
      </c>
      <c r="O2726">
        <v>7.5887500000000001</v>
      </c>
      <c r="P2726" s="10">
        <f t="shared" si="215"/>
        <v>3.9039565500000002</v>
      </c>
      <c r="Q2726">
        <v>4.8183333333333325</v>
      </c>
      <c r="R2726" s="10">
        <f t="shared" si="215"/>
        <v>2.4787433999999995</v>
      </c>
      <c r="S2726">
        <v>3.299941665158007E-3</v>
      </c>
      <c r="T2726">
        <v>-2.4814937373111747</v>
      </c>
    </row>
    <row r="2727" spans="1:20" x14ac:dyDescent="0.25">
      <c r="A2727" s="8">
        <v>36898</v>
      </c>
      <c r="B2727" s="7">
        <v>3.1828831500000003</v>
      </c>
      <c r="C2727" s="7">
        <v>2.4708124499999999</v>
      </c>
      <c r="D2727">
        <f t="shared" si="216"/>
        <v>2725</v>
      </c>
      <c r="E2727" s="4">
        <f t="shared" si="212"/>
        <v>3.2987306773909764E-3</v>
      </c>
      <c r="F2727">
        <f t="shared" si="213"/>
        <v>-2.4816531406830884</v>
      </c>
      <c r="G2727">
        <f t="shared" si="214"/>
        <v>0.83079268292682928</v>
      </c>
      <c r="N2727" s="5">
        <v>36898</v>
      </c>
      <c r="O2727">
        <v>6.1870833333333337</v>
      </c>
      <c r="P2727" s="10">
        <f t="shared" si="215"/>
        <v>3.1828831500000003</v>
      </c>
      <c r="Q2727">
        <v>4.8029166666666665</v>
      </c>
      <c r="R2727" s="10">
        <f t="shared" si="215"/>
        <v>2.4708124499999999</v>
      </c>
      <c r="S2727">
        <v>3.2987306773909764E-3</v>
      </c>
      <c r="T2727">
        <v>-2.4816531406830884</v>
      </c>
    </row>
    <row r="2728" spans="1:20" x14ac:dyDescent="0.25">
      <c r="A2728" s="8">
        <v>35698</v>
      </c>
      <c r="B2728" s="7">
        <v>3.395518350000001</v>
      </c>
      <c r="C2728" s="7">
        <v>2.4705980999999997</v>
      </c>
      <c r="D2728">
        <f t="shared" si="216"/>
        <v>2726</v>
      </c>
      <c r="E2728" s="4">
        <f t="shared" si="212"/>
        <v>3.2975205780962622E-3</v>
      </c>
      <c r="F2728">
        <f t="shared" si="213"/>
        <v>-2.481812485569082</v>
      </c>
      <c r="G2728">
        <f t="shared" si="214"/>
        <v>0.83109756097560972</v>
      </c>
      <c r="N2728" s="5">
        <v>35698</v>
      </c>
      <c r="O2728">
        <v>6.6004166666666686</v>
      </c>
      <c r="P2728" s="10">
        <f t="shared" si="215"/>
        <v>3.395518350000001</v>
      </c>
      <c r="Q2728">
        <v>4.8024999999999993</v>
      </c>
      <c r="R2728" s="10">
        <f t="shared" si="215"/>
        <v>2.4705980999999997</v>
      </c>
      <c r="S2728">
        <v>3.2975205780962622E-3</v>
      </c>
      <c r="T2728">
        <v>-2.481812485569082</v>
      </c>
    </row>
    <row r="2729" spans="1:20" x14ac:dyDescent="0.25">
      <c r="A2729" s="8">
        <v>38146</v>
      </c>
      <c r="B2729" s="7">
        <v>3.1835261999999998</v>
      </c>
      <c r="C2729" s="7">
        <v>2.4628814999999999</v>
      </c>
      <c r="D2729">
        <f t="shared" si="216"/>
        <v>2727</v>
      </c>
      <c r="E2729" s="4">
        <f t="shared" si="212"/>
        <v>3.2963113662964469E-3</v>
      </c>
      <c r="F2729">
        <f t="shared" si="213"/>
        <v>-2.4819717720120571</v>
      </c>
      <c r="G2729">
        <f t="shared" si="214"/>
        <v>0.83140243902439026</v>
      </c>
      <c r="N2729" s="5">
        <v>38146</v>
      </c>
      <c r="O2729">
        <v>6.1883333333333326</v>
      </c>
      <c r="P2729" s="10">
        <f t="shared" si="215"/>
        <v>3.1835261999999998</v>
      </c>
      <c r="Q2729">
        <v>4.7874999999999996</v>
      </c>
      <c r="R2729" s="10">
        <f t="shared" si="215"/>
        <v>2.4628814999999999</v>
      </c>
      <c r="S2729">
        <v>3.2963113662964469E-3</v>
      </c>
      <c r="T2729">
        <v>-2.4819717720120571</v>
      </c>
    </row>
    <row r="2730" spans="1:20" x14ac:dyDescent="0.25">
      <c r="A2730" s="8">
        <v>37581</v>
      </c>
      <c r="B2730" s="7">
        <v>3.1044310500000001</v>
      </c>
      <c r="C2730" s="7">
        <v>2.4628814999999999</v>
      </c>
      <c r="D2730">
        <f t="shared" si="216"/>
        <v>2728</v>
      </c>
      <c r="E2730" s="4">
        <f t="shared" si="212"/>
        <v>3.2951030410155462E-3</v>
      </c>
      <c r="F2730">
        <f t="shared" si="213"/>
        <v>-2.4821310000548684</v>
      </c>
      <c r="G2730">
        <f t="shared" si="214"/>
        <v>0.83170731707317069</v>
      </c>
      <c r="N2730" s="5">
        <v>37581</v>
      </c>
      <c r="O2730">
        <v>6.034583333333333</v>
      </c>
      <c r="P2730" s="10">
        <f t="shared" si="215"/>
        <v>3.1044310500000001</v>
      </c>
      <c r="Q2730">
        <v>4.7874999999999996</v>
      </c>
      <c r="R2730" s="10">
        <f t="shared" si="215"/>
        <v>2.4628814999999999</v>
      </c>
      <c r="S2730">
        <v>3.2951030410155462E-3</v>
      </c>
      <c r="T2730">
        <v>-2.4821310000548684</v>
      </c>
    </row>
    <row r="2731" spans="1:20" x14ac:dyDescent="0.25">
      <c r="A2731" s="8">
        <v>37406</v>
      </c>
      <c r="B2731" s="7">
        <v>3.4043066999999998</v>
      </c>
      <c r="C2731" s="7">
        <v>2.4624527999999999</v>
      </c>
      <c r="D2731">
        <f t="shared" si="216"/>
        <v>2729</v>
      </c>
      <c r="E2731" s="4">
        <f t="shared" si="212"/>
        <v>3.2938956012790069E-3</v>
      </c>
      <c r="F2731">
        <f t="shared" si="213"/>
        <v>-2.4822901697403235</v>
      </c>
      <c r="G2731">
        <f t="shared" si="214"/>
        <v>0.83201219512195124</v>
      </c>
      <c r="N2731" s="5">
        <v>37406</v>
      </c>
      <c r="O2731">
        <v>6.6174999999999997</v>
      </c>
      <c r="P2731" s="10">
        <f t="shared" si="215"/>
        <v>3.4043066999999998</v>
      </c>
      <c r="Q2731">
        <v>4.7866666666666662</v>
      </c>
      <c r="R2731" s="10">
        <f t="shared" si="215"/>
        <v>2.4624527999999999</v>
      </c>
      <c r="S2731">
        <v>3.2938956012790069E-3</v>
      </c>
      <c r="T2731">
        <v>-2.4822901697403235</v>
      </c>
    </row>
    <row r="2732" spans="1:20" x14ac:dyDescent="0.25">
      <c r="A2732" s="8">
        <v>37681</v>
      </c>
      <c r="B2732" s="7">
        <v>3.1663781999999991</v>
      </c>
      <c r="C2732" s="7">
        <v>2.4622384500000001</v>
      </c>
      <c r="D2732">
        <f t="shared" si="216"/>
        <v>2730</v>
      </c>
      <c r="E2732" s="4">
        <f t="shared" si="212"/>
        <v>3.2926890461137037E-3</v>
      </c>
      <c r="F2732">
        <f t="shared" si="213"/>
        <v>-2.4824492811111831</v>
      </c>
      <c r="G2732">
        <f t="shared" si="214"/>
        <v>0.83231707317073167</v>
      </c>
      <c r="N2732" s="5">
        <v>37681</v>
      </c>
      <c r="O2732">
        <v>6.1549999999999985</v>
      </c>
      <c r="P2732" s="10">
        <f t="shared" si="215"/>
        <v>3.1663781999999991</v>
      </c>
      <c r="Q2732">
        <v>4.7862499999999999</v>
      </c>
      <c r="R2732" s="10">
        <f t="shared" si="215"/>
        <v>2.4622384500000001</v>
      </c>
      <c r="S2732">
        <v>3.2926890461137037E-3</v>
      </c>
      <c r="T2732">
        <v>-2.4824492811111831</v>
      </c>
    </row>
    <row r="2733" spans="1:20" x14ac:dyDescent="0.25">
      <c r="A2733" s="8">
        <v>38264</v>
      </c>
      <c r="B2733" s="7">
        <v>3.2834133000000003</v>
      </c>
      <c r="C2733" s="7">
        <v>2.45880885</v>
      </c>
      <c r="D2733">
        <f t="shared" si="216"/>
        <v>2731</v>
      </c>
      <c r="E2733" s="4">
        <f t="shared" si="212"/>
        <v>3.2914833745479352E-3</v>
      </c>
      <c r="F2733">
        <f t="shared" si="213"/>
        <v>-2.4826083342101604</v>
      </c>
      <c r="G2733">
        <f t="shared" si="214"/>
        <v>0.83262195121951221</v>
      </c>
      <c r="N2733" s="5">
        <v>38264</v>
      </c>
      <c r="O2733">
        <v>6.3825000000000003</v>
      </c>
      <c r="P2733" s="10">
        <f t="shared" si="215"/>
        <v>3.2834133000000003</v>
      </c>
      <c r="Q2733">
        <v>4.7795833333333331</v>
      </c>
      <c r="R2733" s="10">
        <f t="shared" si="215"/>
        <v>2.45880885</v>
      </c>
      <c r="S2733">
        <v>3.2914833745479352E-3</v>
      </c>
      <c r="T2733">
        <v>-2.4826083342101604</v>
      </c>
    </row>
    <row r="2734" spans="1:20" x14ac:dyDescent="0.25">
      <c r="A2734" s="8">
        <v>37250</v>
      </c>
      <c r="B2734" s="7">
        <v>3.8363193818181816</v>
      </c>
      <c r="C2734" s="7">
        <v>2.4585555272727269</v>
      </c>
      <c r="D2734">
        <f t="shared" si="216"/>
        <v>2732</v>
      </c>
      <c r="E2734" s="4">
        <f t="shared" si="212"/>
        <v>3.2902785856114241E-3</v>
      </c>
      <c r="F2734">
        <f t="shared" si="213"/>
        <v>-2.4827673290799219</v>
      </c>
      <c r="G2734">
        <f t="shared" si="214"/>
        <v>0.83292682926829265</v>
      </c>
      <c r="N2734" s="5">
        <v>37250</v>
      </c>
      <c r="O2734">
        <v>7.4572727272727271</v>
      </c>
      <c r="P2734" s="10">
        <f t="shared" si="215"/>
        <v>3.8363193818181816</v>
      </c>
      <c r="Q2734">
        <v>4.7790909090909084</v>
      </c>
      <c r="R2734" s="10">
        <f t="shared" si="215"/>
        <v>2.4585555272727269</v>
      </c>
      <c r="S2734">
        <v>3.2902785856114241E-3</v>
      </c>
      <c r="T2734">
        <v>-2.4827673290799219</v>
      </c>
    </row>
    <row r="2735" spans="1:20" x14ac:dyDescent="0.25">
      <c r="A2735" s="8">
        <v>35943</v>
      </c>
      <c r="B2735" s="7">
        <v>3.1959585000000006</v>
      </c>
      <c r="C2735" s="7">
        <v>2.4581658000000002</v>
      </c>
      <c r="D2735">
        <f t="shared" si="216"/>
        <v>2733</v>
      </c>
      <c r="E2735" s="4">
        <f t="shared" si="212"/>
        <v>3.2890746783353127E-3</v>
      </c>
      <c r="F2735">
        <f t="shared" si="213"/>
        <v>-2.4829262657630879</v>
      </c>
      <c r="G2735">
        <f t="shared" si="214"/>
        <v>0.83323170731707319</v>
      </c>
      <c r="N2735" s="5">
        <v>35943</v>
      </c>
      <c r="O2735">
        <v>6.2125000000000012</v>
      </c>
      <c r="P2735" s="10">
        <f t="shared" si="215"/>
        <v>3.1959585000000006</v>
      </c>
      <c r="Q2735">
        <v>4.7783333333333333</v>
      </c>
      <c r="R2735" s="10">
        <f t="shared" si="215"/>
        <v>2.4581658000000002</v>
      </c>
      <c r="S2735">
        <v>3.2890746783353127E-3</v>
      </c>
      <c r="T2735">
        <v>-2.4829262657630879</v>
      </c>
    </row>
    <row r="2736" spans="1:20" x14ac:dyDescent="0.25">
      <c r="A2736" s="8">
        <v>37132</v>
      </c>
      <c r="B2736" s="7">
        <v>3.4193111999999997</v>
      </c>
      <c r="C2736" s="7">
        <v>2.4526539428571428</v>
      </c>
      <c r="D2736">
        <f t="shared" si="216"/>
        <v>2734</v>
      </c>
      <c r="E2736" s="4">
        <f t="shared" si="212"/>
        <v>3.2878716517521622E-3</v>
      </c>
      <c r="F2736">
        <f t="shared" si="213"/>
        <v>-2.4830851443022306</v>
      </c>
      <c r="G2736">
        <f t="shared" si="214"/>
        <v>0.83353658536585362</v>
      </c>
      <c r="N2736" s="5">
        <v>37132</v>
      </c>
      <c r="O2736">
        <v>6.6466666666666656</v>
      </c>
      <c r="P2736" s="10">
        <f t="shared" si="215"/>
        <v>3.4193111999999997</v>
      </c>
      <c r="Q2736">
        <v>4.7676190476190472</v>
      </c>
      <c r="R2736" s="10">
        <f t="shared" si="215"/>
        <v>2.4526539428571428</v>
      </c>
      <c r="S2736">
        <v>3.2878716517521622E-3</v>
      </c>
      <c r="T2736">
        <v>-2.4830851443022306</v>
      </c>
    </row>
    <row r="2737" spans="1:20" x14ac:dyDescent="0.25">
      <c r="A2737" s="5">
        <v>38391</v>
      </c>
      <c r="B2737">
        <v>3.3627227999999998</v>
      </c>
      <c r="C2737">
        <v>2.4498061499999997</v>
      </c>
      <c r="D2737">
        <f t="shared" si="216"/>
        <v>2735</v>
      </c>
      <c r="E2737" s="4">
        <f t="shared" si="212"/>
        <v>3.2866695048959457E-3</v>
      </c>
      <c r="F2737">
        <f t="shared" si="213"/>
        <v>-2.4832439647398767</v>
      </c>
      <c r="G2737">
        <f t="shared" si="214"/>
        <v>0.83384146341463417</v>
      </c>
      <c r="N2737" s="5">
        <v>38391</v>
      </c>
      <c r="O2737">
        <v>6.5366666666666662</v>
      </c>
      <c r="P2737" s="10">
        <f t="shared" si="215"/>
        <v>3.3627227999999998</v>
      </c>
      <c r="Q2737">
        <v>4.762083333333333</v>
      </c>
      <c r="R2737" s="10">
        <f t="shared" si="215"/>
        <v>2.4498061499999997</v>
      </c>
      <c r="S2737">
        <v>3.2866695048959457E-3</v>
      </c>
      <c r="T2737">
        <v>-2.4832439647398767</v>
      </c>
    </row>
    <row r="2738" spans="1:20" x14ac:dyDescent="0.25">
      <c r="A2738" s="8">
        <v>35992</v>
      </c>
      <c r="B2738" s="7">
        <v>3.1541602500000003</v>
      </c>
      <c r="C2738" s="7">
        <v>2.4459478499999996</v>
      </c>
      <c r="D2738">
        <f t="shared" si="216"/>
        <v>2736</v>
      </c>
      <c r="E2738" s="4">
        <f t="shared" si="212"/>
        <v>3.2854682368020512E-3</v>
      </c>
      <c r="F2738">
        <f t="shared" si="213"/>
        <v>-2.4834027271185057</v>
      </c>
      <c r="G2738">
        <f t="shared" si="214"/>
        <v>0.8341463414634146</v>
      </c>
      <c r="N2738" s="5">
        <v>35992</v>
      </c>
      <c r="O2738">
        <v>6.1312500000000005</v>
      </c>
      <c r="P2738" s="10">
        <f t="shared" si="215"/>
        <v>3.1541602500000003</v>
      </c>
      <c r="Q2738">
        <v>4.7545833333333327</v>
      </c>
      <c r="R2738" s="10">
        <f t="shared" si="215"/>
        <v>2.4459478499999996</v>
      </c>
      <c r="S2738">
        <v>3.2854682368020512E-3</v>
      </c>
      <c r="T2738">
        <v>-2.4834027271185057</v>
      </c>
    </row>
    <row r="2739" spans="1:20" x14ac:dyDescent="0.25">
      <c r="A2739" s="8">
        <v>38189</v>
      </c>
      <c r="B2739" s="7">
        <v>3.0834247500000007</v>
      </c>
      <c r="C2739" s="7">
        <v>2.4459478499999996</v>
      </c>
      <c r="D2739">
        <f t="shared" si="216"/>
        <v>2737</v>
      </c>
      <c r="E2739" s="4">
        <f t="shared" si="212"/>
        <v>3.2842678465072744E-3</v>
      </c>
      <c r="F2739">
        <f t="shared" si="213"/>
        <v>-2.4835614314805508</v>
      </c>
      <c r="G2739">
        <f t="shared" si="214"/>
        <v>0.83445121951219514</v>
      </c>
      <c r="N2739" s="5">
        <v>38189</v>
      </c>
      <c r="O2739">
        <v>5.9937500000000012</v>
      </c>
      <c r="P2739" s="10">
        <f t="shared" si="215"/>
        <v>3.0834247500000007</v>
      </c>
      <c r="Q2739">
        <v>4.7545833333333327</v>
      </c>
      <c r="R2739" s="10">
        <f t="shared" si="215"/>
        <v>2.4459478499999996</v>
      </c>
      <c r="S2739">
        <v>3.2842678465072744E-3</v>
      </c>
      <c r="T2739">
        <v>-2.4835614314805508</v>
      </c>
    </row>
    <row r="2740" spans="1:20" x14ac:dyDescent="0.25">
      <c r="A2740" s="8">
        <v>35828</v>
      </c>
      <c r="B2740" s="7">
        <v>0</v>
      </c>
      <c r="C2740" s="7">
        <v>2.4418752000000001</v>
      </c>
      <c r="D2740">
        <f t="shared" si="216"/>
        <v>2738</v>
      </c>
      <c r="E2740" s="4">
        <f t="shared" si="212"/>
        <v>3.2830683330498218E-3</v>
      </c>
      <c r="F2740">
        <f t="shared" si="213"/>
        <v>-2.4837200778683983</v>
      </c>
      <c r="G2740">
        <f t="shared" si="214"/>
        <v>0.83475609756097557</v>
      </c>
      <c r="N2740" s="5">
        <v>35828</v>
      </c>
      <c r="P2740" s="10">
        <f t="shared" si="215"/>
        <v>0</v>
      </c>
      <c r="Q2740">
        <v>4.746666666666667</v>
      </c>
      <c r="R2740" s="10">
        <f t="shared" si="215"/>
        <v>2.4418752000000001</v>
      </c>
      <c r="S2740">
        <v>3.2830683330498218E-3</v>
      </c>
      <c r="T2740">
        <v>-2.4837200778683983</v>
      </c>
    </row>
    <row r="2741" spans="1:20" x14ac:dyDescent="0.25">
      <c r="A2741" s="8">
        <v>37655</v>
      </c>
      <c r="B2741" s="7">
        <v>3.3539344500000001</v>
      </c>
      <c r="C2741" s="7">
        <v>2.4418751999999997</v>
      </c>
      <c r="D2741">
        <f t="shared" si="216"/>
        <v>2739</v>
      </c>
      <c r="E2741" s="4">
        <f t="shared" si="212"/>
        <v>3.2818696954692995E-3</v>
      </c>
      <c r="F2741">
        <f t="shared" si="213"/>
        <v>-2.4838786663243884</v>
      </c>
      <c r="G2741">
        <f t="shared" si="214"/>
        <v>0.83506097560975612</v>
      </c>
      <c r="N2741" s="5">
        <v>37655</v>
      </c>
      <c r="O2741">
        <v>6.5195833333333333</v>
      </c>
      <c r="P2741" s="10">
        <f t="shared" si="215"/>
        <v>3.3539344500000001</v>
      </c>
      <c r="Q2741">
        <v>4.7466666666666661</v>
      </c>
      <c r="R2741" s="10">
        <f t="shared" si="215"/>
        <v>2.4418751999999997</v>
      </c>
      <c r="S2741">
        <v>3.2818696954692995E-3</v>
      </c>
      <c r="T2741">
        <v>-2.4838786663243884</v>
      </c>
    </row>
    <row r="2742" spans="1:20" x14ac:dyDescent="0.25">
      <c r="A2742" s="8">
        <v>36649</v>
      </c>
      <c r="B2742" s="7">
        <v>5.0912412000000007</v>
      </c>
      <c r="C2742" s="7">
        <v>2.4416608499999994</v>
      </c>
      <c r="D2742">
        <f t="shared" si="216"/>
        <v>2740</v>
      </c>
      <c r="E2742" s="4">
        <f t="shared" si="212"/>
        <v>3.2806719328067192E-3</v>
      </c>
      <c r="F2742">
        <f t="shared" si="213"/>
        <v>-2.484037196890815</v>
      </c>
      <c r="G2742">
        <f t="shared" si="214"/>
        <v>0.83536585365853655</v>
      </c>
      <c r="N2742" s="5">
        <v>36649</v>
      </c>
      <c r="O2742">
        <v>9.8966666666666683</v>
      </c>
      <c r="P2742" s="10">
        <f t="shared" si="215"/>
        <v>5.0912412000000007</v>
      </c>
      <c r="Q2742">
        <v>4.746249999999999</v>
      </c>
      <c r="R2742" s="10">
        <f t="shared" si="215"/>
        <v>2.4416608499999994</v>
      </c>
      <c r="S2742">
        <v>3.2806719328067192E-3</v>
      </c>
      <c r="T2742">
        <v>-2.484037196890815</v>
      </c>
    </row>
    <row r="2743" spans="1:20" x14ac:dyDescent="0.25">
      <c r="A2743" s="8">
        <v>37518</v>
      </c>
      <c r="B2743" s="7">
        <v>3.4664681999999996</v>
      </c>
      <c r="C2743" s="7">
        <v>2.4408034499999993</v>
      </c>
      <c r="D2743">
        <f t="shared" si="216"/>
        <v>2741</v>
      </c>
      <c r="E2743" s="4">
        <f t="shared" si="212"/>
        <v>3.2794750441044913E-3</v>
      </c>
      <c r="F2743">
        <f t="shared" si="213"/>
        <v>-2.4841956696099254</v>
      </c>
      <c r="G2743">
        <f t="shared" si="214"/>
        <v>0.83567073170731709</v>
      </c>
      <c r="N2743" s="5">
        <v>37518</v>
      </c>
      <c r="O2743">
        <v>6.7383333333333324</v>
      </c>
      <c r="P2743" s="10">
        <f t="shared" si="215"/>
        <v>3.4664681999999996</v>
      </c>
      <c r="Q2743">
        <v>4.744583333333332</v>
      </c>
      <c r="R2743" s="10">
        <f t="shared" si="215"/>
        <v>2.4408034499999993</v>
      </c>
      <c r="S2743">
        <v>3.2794750441044913E-3</v>
      </c>
      <c r="T2743">
        <v>-2.4841956696099254</v>
      </c>
    </row>
    <row r="2744" spans="1:20" x14ac:dyDescent="0.25">
      <c r="A2744" s="8">
        <v>35716</v>
      </c>
      <c r="B2744" s="7">
        <v>3.0791377500000001</v>
      </c>
      <c r="C2744" s="7">
        <v>2.4378025499999998</v>
      </c>
      <c r="D2744">
        <f t="shared" si="216"/>
        <v>2742</v>
      </c>
      <c r="E2744" s="4">
        <f t="shared" si="212"/>
        <v>3.2782790284064224E-3</v>
      </c>
      <c r="F2744">
        <f t="shared" si="213"/>
        <v>-2.4843540845239209</v>
      </c>
      <c r="G2744">
        <f t="shared" si="214"/>
        <v>0.83597560975609753</v>
      </c>
      <c r="N2744" s="5">
        <v>35716</v>
      </c>
      <c r="O2744">
        <v>5.9854166666666666</v>
      </c>
      <c r="P2744" s="10">
        <f t="shared" si="215"/>
        <v>3.0791377500000001</v>
      </c>
      <c r="Q2744">
        <v>4.7387499999999996</v>
      </c>
      <c r="R2744" s="10">
        <f t="shared" si="215"/>
        <v>2.4378025499999998</v>
      </c>
      <c r="S2744">
        <v>3.2782790284064224E-3</v>
      </c>
      <c r="T2744">
        <v>-2.4843540845239209</v>
      </c>
    </row>
    <row r="2745" spans="1:20" x14ac:dyDescent="0.25">
      <c r="A2745" s="8">
        <v>36452</v>
      </c>
      <c r="B2745" s="7">
        <v>5.0833102500000003</v>
      </c>
      <c r="C2745" s="7">
        <v>2.4375882</v>
      </c>
      <c r="D2745">
        <f t="shared" si="216"/>
        <v>2743</v>
      </c>
      <c r="E2745" s="4">
        <f t="shared" si="212"/>
        <v>3.2770838847577147E-3</v>
      </c>
      <c r="F2745">
        <f t="shared" si="213"/>
        <v>-2.4845124416749562</v>
      </c>
      <c r="G2745">
        <f t="shared" si="214"/>
        <v>0.83628048780487807</v>
      </c>
      <c r="N2745" s="5">
        <v>36452</v>
      </c>
      <c r="O2745">
        <v>9.8812499999999996</v>
      </c>
      <c r="P2745" s="10">
        <f t="shared" si="215"/>
        <v>5.0833102500000003</v>
      </c>
      <c r="Q2745">
        <v>4.7383333333333333</v>
      </c>
      <c r="R2745" s="10">
        <f t="shared" si="215"/>
        <v>2.4375882</v>
      </c>
      <c r="S2745">
        <v>3.2770838847577147E-3</v>
      </c>
      <c r="T2745">
        <v>-2.4845124416749562</v>
      </c>
    </row>
    <row r="2746" spans="1:20" x14ac:dyDescent="0.25">
      <c r="A2746" s="8">
        <v>37871</v>
      </c>
      <c r="B2746" s="7">
        <v>3.7335483000000003</v>
      </c>
      <c r="C2746" s="7">
        <v>2.4373738499999997</v>
      </c>
      <c r="D2746">
        <f t="shared" si="216"/>
        <v>2744</v>
      </c>
      <c r="E2746" s="4">
        <f t="shared" si="212"/>
        <v>3.27588961220496E-3</v>
      </c>
      <c r="F2746">
        <f t="shared" si="213"/>
        <v>-2.4846707411051412</v>
      </c>
      <c r="G2746">
        <f t="shared" si="214"/>
        <v>0.8365853658536585</v>
      </c>
      <c r="N2746" s="5">
        <v>37871</v>
      </c>
      <c r="O2746">
        <v>7.2575000000000003</v>
      </c>
      <c r="P2746" s="10">
        <f t="shared" si="215"/>
        <v>3.7335483000000003</v>
      </c>
      <c r="Q2746">
        <v>4.7379166666666661</v>
      </c>
      <c r="R2746" s="10">
        <f t="shared" si="215"/>
        <v>2.4373738499999997</v>
      </c>
      <c r="S2746">
        <v>3.27588961220496E-3</v>
      </c>
      <c r="T2746">
        <v>-2.4846707411051412</v>
      </c>
    </row>
    <row r="2747" spans="1:20" x14ac:dyDescent="0.25">
      <c r="A2747" s="8">
        <v>38288</v>
      </c>
      <c r="B2747" s="7">
        <v>3.5787876000000005</v>
      </c>
      <c r="C2747" s="7">
        <v>2.4328724999999998</v>
      </c>
      <c r="D2747">
        <f t="shared" si="216"/>
        <v>2745</v>
      </c>
      <c r="E2747" s="4">
        <f t="shared" si="212"/>
        <v>3.2746962097961424E-3</v>
      </c>
      <c r="F2747">
        <f t="shared" si="213"/>
        <v>-2.4848289828565377</v>
      </c>
      <c r="G2747">
        <f t="shared" si="214"/>
        <v>0.83689024390243905</v>
      </c>
      <c r="N2747" s="5">
        <v>38288</v>
      </c>
      <c r="O2747">
        <v>6.9566666666666679</v>
      </c>
      <c r="P2747" s="10">
        <f t="shared" si="215"/>
        <v>3.5787876000000005</v>
      </c>
      <c r="Q2747">
        <v>4.7291666666666661</v>
      </c>
      <c r="R2747" s="10">
        <f t="shared" si="215"/>
        <v>2.4328724999999998</v>
      </c>
      <c r="S2747">
        <v>3.2746962097961424E-3</v>
      </c>
      <c r="T2747">
        <v>-2.4848289828565377</v>
      </c>
    </row>
    <row r="2748" spans="1:20" x14ac:dyDescent="0.25">
      <c r="A2748" s="8">
        <v>36609</v>
      </c>
      <c r="B2748" s="7">
        <v>3.7954488521739131</v>
      </c>
      <c r="C2748" s="7">
        <v>2.4303934956521736</v>
      </c>
      <c r="D2748">
        <f t="shared" si="216"/>
        <v>2746</v>
      </c>
      <c r="E2748" s="4">
        <f t="shared" si="212"/>
        <v>3.2735036765806306E-3</v>
      </c>
      <c r="F2748">
        <f t="shared" si="213"/>
        <v>-2.4849871669711634</v>
      </c>
      <c r="G2748">
        <f t="shared" si="214"/>
        <v>0.83719512195121948</v>
      </c>
      <c r="N2748" s="5">
        <v>36609</v>
      </c>
      <c r="O2748">
        <v>7.3778260869565218</v>
      </c>
      <c r="P2748" s="10">
        <f t="shared" si="215"/>
        <v>3.7954488521739131</v>
      </c>
      <c r="Q2748">
        <v>4.724347826086956</v>
      </c>
      <c r="R2748" s="10">
        <f t="shared" si="215"/>
        <v>2.4303934956521736</v>
      </c>
      <c r="S2748">
        <v>3.2735036765806306E-3</v>
      </c>
      <c r="T2748">
        <v>-2.4849871669711634</v>
      </c>
    </row>
    <row r="2749" spans="1:20" x14ac:dyDescent="0.25">
      <c r="A2749" s="8">
        <v>38255</v>
      </c>
      <c r="B2749" s="7">
        <v>3.3704393999999995</v>
      </c>
      <c r="C2749" s="7">
        <v>2.4251559</v>
      </c>
      <c r="D2749">
        <f t="shared" si="216"/>
        <v>2747</v>
      </c>
      <c r="E2749" s="4">
        <f t="shared" si="212"/>
        <v>3.2723120116091775E-3</v>
      </c>
      <c r="F2749">
        <f t="shared" si="213"/>
        <v>-2.485145293490989</v>
      </c>
      <c r="G2749">
        <f t="shared" si="214"/>
        <v>0.83750000000000002</v>
      </c>
      <c r="N2749" s="5">
        <v>38255</v>
      </c>
      <c r="O2749">
        <v>6.5516666666666659</v>
      </c>
      <c r="P2749" s="10">
        <f t="shared" si="215"/>
        <v>3.3704393999999995</v>
      </c>
      <c r="Q2749">
        <v>4.7141666666666664</v>
      </c>
      <c r="R2749" s="10">
        <f t="shared" si="215"/>
        <v>2.4251559</v>
      </c>
      <c r="S2749">
        <v>3.2723120116091775E-3</v>
      </c>
      <c r="T2749">
        <v>-2.485145293490989</v>
      </c>
    </row>
    <row r="2750" spans="1:20" x14ac:dyDescent="0.25">
      <c r="A2750" s="8">
        <v>35661</v>
      </c>
      <c r="B2750" s="7">
        <v>3.3747263999999997</v>
      </c>
      <c r="C2750" s="7">
        <v>2.4247271999999995</v>
      </c>
      <c r="D2750">
        <f t="shared" si="216"/>
        <v>2748</v>
      </c>
      <c r="E2750" s="4">
        <f t="shared" si="212"/>
        <v>3.2711212139339197E-3</v>
      </c>
      <c r="F2750">
        <f t="shared" si="213"/>
        <v>-2.4853033624579397</v>
      </c>
      <c r="G2750">
        <f t="shared" si="214"/>
        <v>0.83780487804878045</v>
      </c>
      <c r="N2750" s="5">
        <v>35661</v>
      </c>
      <c r="O2750">
        <v>6.56</v>
      </c>
      <c r="P2750" s="10">
        <f t="shared" si="215"/>
        <v>3.3747263999999997</v>
      </c>
      <c r="Q2750">
        <v>4.713333333333332</v>
      </c>
      <c r="R2750" s="10">
        <f t="shared" si="215"/>
        <v>2.4247271999999995</v>
      </c>
      <c r="S2750">
        <v>3.2711212139339197E-3</v>
      </c>
      <c r="T2750">
        <v>-2.4853033624579397</v>
      </c>
    </row>
    <row r="2751" spans="1:20" x14ac:dyDescent="0.25">
      <c r="A2751" s="8">
        <v>35877</v>
      </c>
      <c r="B2751" s="7">
        <v>3.1376552999999996</v>
      </c>
      <c r="C2751" s="7">
        <v>2.4210832500000001</v>
      </c>
      <c r="D2751">
        <f t="shared" si="216"/>
        <v>2749</v>
      </c>
      <c r="E2751" s="4">
        <f t="shared" si="212"/>
        <v>3.2699312826083705E-3</v>
      </c>
      <c r="F2751">
        <f t="shared" si="213"/>
        <v>-2.4854613739138953</v>
      </c>
      <c r="G2751">
        <f t="shared" si="214"/>
        <v>0.838109756097561</v>
      </c>
      <c r="N2751" s="5">
        <v>35877</v>
      </c>
      <c r="O2751">
        <v>6.0991666666666662</v>
      </c>
      <c r="P2751" s="10">
        <f t="shared" si="215"/>
        <v>3.1376552999999996</v>
      </c>
      <c r="Q2751">
        <v>4.7062499999999998</v>
      </c>
      <c r="R2751" s="10">
        <f t="shared" si="215"/>
        <v>2.4210832500000001</v>
      </c>
      <c r="S2751">
        <v>3.2699312826083705E-3</v>
      </c>
      <c r="T2751">
        <v>-2.4854613739138953</v>
      </c>
    </row>
    <row r="2752" spans="1:20" x14ac:dyDescent="0.25">
      <c r="A2752" s="8">
        <v>36636</v>
      </c>
      <c r="B2752" s="7">
        <v>4.9446257999999998</v>
      </c>
      <c r="C2752" s="7">
        <v>2.41679625</v>
      </c>
      <c r="D2752">
        <f t="shared" si="216"/>
        <v>2750</v>
      </c>
      <c r="E2752" s="4">
        <f t="shared" si="212"/>
        <v>3.2687422166874226E-3</v>
      </c>
      <c r="F2752">
        <f t="shared" si="213"/>
        <v>-2.4856193279006895</v>
      </c>
      <c r="G2752">
        <f t="shared" si="214"/>
        <v>0.83841463414634143</v>
      </c>
      <c r="N2752" s="5">
        <v>36636</v>
      </c>
      <c r="O2752">
        <v>9.6116666666666664</v>
      </c>
      <c r="P2752" s="10">
        <f t="shared" si="215"/>
        <v>4.9446257999999998</v>
      </c>
      <c r="Q2752">
        <v>4.697916666666667</v>
      </c>
      <c r="R2752" s="10">
        <f t="shared" si="215"/>
        <v>2.41679625</v>
      </c>
      <c r="S2752">
        <v>3.2687422166874226E-3</v>
      </c>
      <c r="T2752">
        <v>-2.4856193279006895</v>
      </c>
    </row>
    <row r="2753" spans="1:20" x14ac:dyDescent="0.25">
      <c r="A2753" s="8">
        <v>35471</v>
      </c>
      <c r="B2753" s="7">
        <v>3.2915586000000001</v>
      </c>
      <c r="C2753" s="7">
        <v>2.4165818999999993</v>
      </c>
      <c r="D2753">
        <f t="shared" si="216"/>
        <v>2751</v>
      </c>
      <c r="E2753" s="4">
        <f t="shared" si="212"/>
        <v>3.2675540152273396E-3</v>
      </c>
      <c r="F2753">
        <f t="shared" si="213"/>
        <v>-2.4857772244601106</v>
      </c>
      <c r="G2753">
        <f t="shared" si="214"/>
        <v>0.83871951219512197</v>
      </c>
      <c r="N2753" s="5">
        <v>35471</v>
      </c>
      <c r="O2753">
        <v>6.3983333333333334</v>
      </c>
      <c r="P2753" s="10">
        <f t="shared" si="215"/>
        <v>3.2915586000000001</v>
      </c>
      <c r="Q2753">
        <v>4.6974999999999989</v>
      </c>
      <c r="R2753" s="10">
        <f t="shared" si="215"/>
        <v>2.4165818999999993</v>
      </c>
      <c r="S2753">
        <v>3.2675540152273396E-3</v>
      </c>
      <c r="T2753">
        <v>-2.4857772244601106</v>
      </c>
    </row>
    <row r="2754" spans="1:20" x14ac:dyDescent="0.25">
      <c r="A2754" s="8">
        <v>37693</v>
      </c>
      <c r="B2754" s="7">
        <v>2.9505277499999996</v>
      </c>
      <c r="C2754" s="7">
        <v>2.4163675499999995</v>
      </c>
      <c r="D2754">
        <f t="shared" si="216"/>
        <v>2752</v>
      </c>
      <c r="E2754" s="4">
        <f t="shared" si="212"/>
        <v>3.2663666772857597E-3</v>
      </c>
      <c r="F2754">
        <f t="shared" si="213"/>
        <v>-2.4859350636339008</v>
      </c>
      <c r="G2754">
        <f t="shared" si="214"/>
        <v>0.83902439024390241</v>
      </c>
      <c r="N2754" s="5">
        <v>37693</v>
      </c>
      <c r="O2754">
        <v>5.7354166666666657</v>
      </c>
      <c r="P2754" s="10">
        <f t="shared" si="215"/>
        <v>2.9505277499999996</v>
      </c>
      <c r="Q2754">
        <v>4.6970833333333326</v>
      </c>
      <c r="R2754" s="10">
        <f t="shared" si="215"/>
        <v>2.4163675499999995</v>
      </c>
      <c r="S2754">
        <v>3.2663666772857597E-3</v>
      </c>
      <c r="T2754">
        <v>-2.4859350636339008</v>
      </c>
    </row>
    <row r="2755" spans="1:20" x14ac:dyDescent="0.25">
      <c r="A2755" s="8">
        <v>38116</v>
      </c>
      <c r="B2755" s="7">
        <v>3.1205072999999999</v>
      </c>
      <c r="C2755" s="7">
        <v>2.40436395</v>
      </c>
      <c r="D2755">
        <f t="shared" si="216"/>
        <v>2753</v>
      </c>
      <c r="E2755" s="4">
        <f t="shared" ref="E2755:E2818" si="217">(D$1+1)/D2755/365</f>
        <v>3.2651802019216893E-3</v>
      </c>
      <c r="F2755">
        <f t="shared" ref="F2755:F2818" si="218">LOG(E2755)</f>
        <v>-2.4860928454637574</v>
      </c>
      <c r="G2755">
        <f t="shared" ref="G2755:G2818" si="219">D2755/D$1</f>
        <v>0.83932926829268295</v>
      </c>
      <c r="N2755" s="5">
        <v>38116</v>
      </c>
      <c r="O2755">
        <v>6.065833333333333</v>
      </c>
      <c r="P2755" s="10">
        <f t="shared" si="215"/>
        <v>3.1205072999999999</v>
      </c>
      <c r="Q2755">
        <v>4.6737500000000001</v>
      </c>
      <c r="R2755" s="10">
        <f t="shared" si="215"/>
        <v>2.40436395</v>
      </c>
      <c r="S2755">
        <v>3.2651802019216893E-3</v>
      </c>
      <c r="T2755">
        <v>-2.4860928454637574</v>
      </c>
    </row>
    <row r="2756" spans="1:20" x14ac:dyDescent="0.25">
      <c r="A2756" s="8">
        <v>36429</v>
      </c>
      <c r="B2756" s="7">
        <v>3.6250872000000003</v>
      </c>
      <c r="C2756" s="7">
        <v>2.3962186499999998</v>
      </c>
      <c r="D2756">
        <f t="shared" si="216"/>
        <v>2754</v>
      </c>
      <c r="E2756" s="4">
        <f t="shared" si="217"/>
        <v>3.2639945881955015E-3</v>
      </c>
      <c r="F2756">
        <f t="shared" si="218"/>
        <v>-2.486250569991332</v>
      </c>
      <c r="G2756">
        <f t="shared" si="219"/>
        <v>0.83963414634146338</v>
      </c>
      <c r="N2756" s="5">
        <v>36429</v>
      </c>
      <c r="O2756">
        <v>7.0466666666666669</v>
      </c>
      <c r="P2756" s="10">
        <f t="shared" ref="P2756:R2819" si="220">O2756*0.51444</f>
        <v>3.6250872000000003</v>
      </c>
      <c r="Q2756">
        <v>4.657916666666666</v>
      </c>
      <c r="R2756" s="10">
        <f t="shared" si="220"/>
        <v>2.3962186499999998</v>
      </c>
      <c r="S2756">
        <v>3.2639945881955015E-3</v>
      </c>
      <c r="T2756">
        <v>-2.486250569991332</v>
      </c>
    </row>
    <row r="2757" spans="1:20" x14ac:dyDescent="0.25">
      <c r="A2757" s="5">
        <v>38589</v>
      </c>
      <c r="B2757">
        <v>4.0040580000000006</v>
      </c>
      <c r="C2757">
        <v>2.3957899499999997</v>
      </c>
      <c r="D2757">
        <f t="shared" ref="D2757:D2820" si="221">D2756+1</f>
        <v>2755</v>
      </c>
      <c r="E2757" s="4">
        <f t="shared" si="217"/>
        <v>3.2628098351689333E-3</v>
      </c>
      <c r="F2757">
        <f t="shared" si="218"/>
        <v>-2.4864082372582308</v>
      </c>
      <c r="G2757">
        <f t="shared" si="219"/>
        <v>0.83993902439024393</v>
      </c>
      <c r="N2757" s="5">
        <v>38589</v>
      </c>
      <c r="O2757">
        <v>7.7833333333333341</v>
      </c>
      <c r="P2757" s="10">
        <f t="shared" si="220"/>
        <v>4.0040580000000006</v>
      </c>
      <c r="Q2757">
        <v>4.6570833333333326</v>
      </c>
      <c r="R2757" s="10">
        <f t="shared" si="220"/>
        <v>2.3957899499999997</v>
      </c>
      <c r="S2757">
        <v>3.2628098351689333E-3</v>
      </c>
      <c r="T2757">
        <v>-2.4864082372582308</v>
      </c>
    </row>
    <row r="2758" spans="1:20" x14ac:dyDescent="0.25">
      <c r="A2758" s="8">
        <v>36371</v>
      </c>
      <c r="B2758" s="7">
        <v>3.6956922260869556</v>
      </c>
      <c r="C2758" s="7">
        <v>2.3952773739130433</v>
      </c>
      <c r="D2758">
        <f t="shared" si="221"/>
        <v>2756</v>
      </c>
      <c r="E2758" s="4">
        <f t="shared" si="217"/>
        <v>3.2616259419050841E-3</v>
      </c>
      <c r="F2758">
        <f t="shared" si="218"/>
        <v>-2.4865658473060153</v>
      </c>
      <c r="G2758">
        <f t="shared" si="219"/>
        <v>0.84024390243902436</v>
      </c>
      <c r="N2758" s="5">
        <v>36371</v>
      </c>
      <c r="O2758">
        <v>7.1839130434782588</v>
      </c>
      <c r="P2758" s="10">
        <f t="shared" si="220"/>
        <v>3.6956922260869556</v>
      </c>
      <c r="Q2758">
        <v>4.6560869565217384</v>
      </c>
      <c r="R2758" s="10">
        <f t="shared" si="220"/>
        <v>2.3952773739130433</v>
      </c>
      <c r="S2758">
        <v>3.2616259419050841E-3</v>
      </c>
      <c r="T2758">
        <v>-2.4865658473060153</v>
      </c>
    </row>
    <row r="2759" spans="1:20" x14ac:dyDescent="0.25">
      <c r="A2759" s="8">
        <v>37312</v>
      </c>
      <c r="B2759" s="7">
        <v>3.2203944000000004</v>
      </c>
      <c r="C2759" s="7">
        <v>2.3876446500000004</v>
      </c>
      <c r="D2759">
        <f t="shared" si="221"/>
        <v>2757</v>
      </c>
      <c r="E2759" s="4">
        <f t="shared" si="217"/>
        <v>3.2604429074684117E-3</v>
      </c>
      <c r="F2759">
        <f t="shared" si="218"/>
        <v>-2.4867234001762006</v>
      </c>
      <c r="G2759">
        <f t="shared" si="219"/>
        <v>0.8405487804878049</v>
      </c>
      <c r="N2759" s="5">
        <v>37312</v>
      </c>
      <c r="O2759">
        <v>6.2600000000000007</v>
      </c>
      <c r="P2759" s="10">
        <f t="shared" si="220"/>
        <v>3.2203944000000004</v>
      </c>
      <c r="Q2759">
        <v>4.6412500000000003</v>
      </c>
      <c r="R2759" s="10">
        <f t="shared" si="220"/>
        <v>2.3876446500000004</v>
      </c>
      <c r="S2759">
        <v>3.2604429074684117E-3</v>
      </c>
      <c r="T2759">
        <v>-2.4867234001762006</v>
      </c>
    </row>
    <row r="2760" spans="1:20" x14ac:dyDescent="0.25">
      <c r="A2760" s="8">
        <v>38284</v>
      </c>
      <c r="B2760" s="7">
        <v>3.3125648999999995</v>
      </c>
      <c r="C2760" s="7">
        <v>2.3835719999999996</v>
      </c>
      <c r="D2760">
        <f t="shared" si="221"/>
        <v>2758</v>
      </c>
      <c r="E2760" s="4">
        <f t="shared" si="217"/>
        <v>3.2592607309247317E-3</v>
      </c>
      <c r="F2760">
        <f t="shared" si="218"/>
        <v>-2.4868808959102582</v>
      </c>
      <c r="G2760">
        <f t="shared" si="219"/>
        <v>0.84085365853658534</v>
      </c>
      <c r="N2760" s="5">
        <v>38284</v>
      </c>
      <c r="O2760">
        <v>6.4391666666666652</v>
      </c>
      <c r="P2760" s="10">
        <f t="shared" si="220"/>
        <v>3.3125648999999995</v>
      </c>
      <c r="Q2760">
        <v>4.6333333333333329</v>
      </c>
      <c r="R2760" s="10">
        <f t="shared" si="220"/>
        <v>2.3835719999999996</v>
      </c>
      <c r="S2760">
        <v>3.2592607309247317E-3</v>
      </c>
      <c r="T2760">
        <v>-2.4868808959102582</v>
      </c>
    </row>
    <row r="2761" spans="1:20" x14ac:dyDescent="0.25">
      <c r="A2761" s="8">
        <v>37948</v>
      </c>
      <c r="B2761" s="7">
        <v>3.2662652999999997</v>
      </c>
      <c r="C2761" s="7">
        <v>2.3833576499999993</v>
      </c>
      <c r="D2761">
        <f t="shared" si="221"/>
        <v>2759</v>
      </c>
      <c r="E2761" s="4">
        <f t="shared" si="217"/>
        <v>3.2580794113412142E-3</v>
      </c>
      <c r="F2761">
        <f t="shared" si="218"/>
        <v>-2.4870383345496125</v>
      </c>
      <c r="G2761">
        <f t="shared" si="219"/>
        <v>0.84115853658536588</v>
      </c>
      <c r="N2761" s="5">
        <v>37948</v>
      </c>
      <c r="O2761">
        <v>6.3491666666666662</v>
      </c>
      <c r="P2761" s="10">
        <f t="shared" si="220"/>
        <v>3.2662652999999997</v>
      </c>
      <c r="Q2761">
        <v>4.6329166666666657</v>
      </c>
      <c r="R2761" s="10">
        <f t="shared" si="220"/>
        <v>2.3833576499999993</v>
      </c>
      <c r="S2761">
        <v>3.2580794113412142E-3</v>
      </c>
      <c r="T2761">
        <v>-2.4870383345496125</v>
      </c>
    </row>
    <row r="2762" spans="1:20" x14ac:dyDescent="0.25">
      <c r="A2762" s="8">
        <v>37035</v>
      </c>
      <c r="B2762" s="7">
        <v>3.1498732499999997</v>
      </c>
      <c r="C2762" s="7">
        <v>2.3794993499999997</v>
      </c>
      <c r="D2762">
        <f t="shared" si="221"/>
        <v>2760</v>
      </c>
      <c r="E2762" s="4">
        <f t="shared" si="217"/>
        <v>3.2568989477863805E-3</v>
      </c>
      <c r="F2762">
        <f t="shared" si="218"/>
        <v>-2.4871957161356448</v>
      </c>
      <c r="G2762">
        <f t="shared" si="219"/>
        <v>0.84146341463414631</v>
      </c>
      <c r="N2762" s="5">
        <v>37035</v>
      </c>
      <c r="O2762">
        <v>6.1229166666666659</v>
      </c>
      <c r="P2762" s="10">
        <f t="shared" si="220"/>
        <v>3.1498732499999997</v>
      </c>
      <c r="Q2762">
        <v>4.6254166666666663</v>
      </c>
      <c r="R2762" s="10">
        <f t="shared" si="220"/>
        <v>2.3794993499999997</v>
      </c>
      <c r="S2762">
        <v>3.2568989477863805E-3</v>
      </c>
      <c r="T2762">
        <v>-2.4871957161356448</v>
      </c>
    </row>
    <row r="2763" spans="1:20" x14ac:dyDescent="0.25">
      <c r="A2763" s="8">
        <v>37477</v>
      </c>
      <c r="B2763" s="7">
        <v>3.6499518000000006</v>
      </c>
      <c r="C2763" s="7">
        <v>2.3790706499999996</v>
      </c>
      <c r="D2763">
        <f t="shared" si="221"/>
        <v>2761</v>
      </c>
      <c r="E2763" s="4">
        <f t="shared" si="217"/>
        <v>3.255719339330102E-3</v>
      </c>
      <c r="F2763">
        <f t="shared" si="218"/>
        <v>-2.48735304070969</v>
      </c>
      <c r="G2763">
        <f t="shared" si="219"/>
        <v>0.84176829268292686</v>
      </c>
      <c r="N2763" s="5">
        <v>37477</v>
      </c>
      <c r="O2763">
        <v>7.0950000000000015</v>
      </c>
      <c r="P2763" s="10">
        <f t="shared" si="220"/>
        <v>3.6499518000000006</v>
      </c>
      <c r="Q2763">
        <v>4.6245833333333328</v>
      </c>
      <c r="R2763" s="10">
        <f t="shared" si="220"/>
        <v>2.3790706499999996</v>
      </c>
      <c r="S2763">
        <v>3.255719339330102E-3</v>
      </c>
      <c r="T2763">
        <v>-2.48735304070969</v>
      </c>
    </row>
    <row r="2764" spans="1:20" x14ac:dyDescent="0.25">
      <c r="A2764" s="8">
        <v>36443</v>
      </c>
      <c r="B2764" s="7">
        <v>4.0175425636363649</v>
      </c>
      <c r="C2764" s="7">
        <v>2.377180472727273</v>
      </c>
      <c r="D2764">
        <f t="shared" si="221"/>
        <v>2762</v>
      </c>
      <c r="E2764" s="4">
        <f t="shared" si="217"/>
        <v>3.2545405850435954E-3</v>
      </c>
      <c r="F2764">
        <f t="shared" si="218"/>
        <v>-2.4875103083130394</v>
      </c>
      <c r="G2764">
        <f t="shared" si="219"/>
        <v>0.84207317073170729</v>
      </c>
      <c r="N2764" s="5">
        <v>36443</v>
      </c>
      <c r="O2764">
        <v>7.8095454545454563</v>
      </c>
      <c r="P2764" s="10">
        <f t="shared" si="220"/>
        <v>4.0175425636363649</v>
      </c>
      <c r="Q2764">
        <v>4.6209090909090911</v>
      </c>
      <c r="R2764" s="10">
        <f t="shared" si="220"/>
        <v>2.377180472727273</v>
      </c>
      <c r="S2764">
        <v>3.2545405850435954E-3</v>
      </c>
      <c r="T2764">
        <v>-2.4875103083130394</v>
      </c>
    </row>
    <row r="2765" spans="1:20" x14ac:dyDescent="0.25">
      <c r="A2765" s="8">
        <v>38309</v>
      </c>
      <c r="B2765" s="7">
        <v>2.8707895500000005</v>
      </c>
      <c r="C2765" s="7">
        <v>2.3752123499999995</v>
      </c>
      <c r="D2765">
        <f t="shared" si="221"/>
        <v>2763</v>
      </c>
      <c r="E2765" s="4">
        <f t="shared" si="217"/>
        <v>3.2533626839994249E-3</v>
      </c>
      <c r="F2765">
        <f t="shared" si="218"/>
        <v>-2.4876675189869384</v>
      </c>
      <c r="G2765">
        <f t="shared" si="219"/>
        <v>0.84237804878048783</v>
      </c>
      <c r="N2765" s="5">
        <v>38309</v>
      </c>
      <c r="O2765">
        <v>5.5804166666666672</v>
      </c>
      <c r="P2765" s="10">
        <f t="shared" si="220"/>
        <v>2.8707895500000005</v>
      </c>
      <c r="Q2765">
        <v>4.6170833333333325</v>
      </c>
      <c r="R2765" s="10">
        <f t="shared" si="220"/>
        <v>2.3752123499999995</v>
      </c>
      <c r="S2765">
        <v>3.2533626839994249E-3</v>
      </c>
      <c r="T2765">
        <v>-2.4876675189869384</v>
      </c>
    </row>
    <row r="2766" spans="1:20" x14ac:dyDescent="0.25">
      <c r="A2766" s="5">
        <v>38656</v>
      </c>
      <c r="B2766">
        <v>2.76189975</v>
      </c>
      <c r="C2766">
        <v>2.3749979999999997</v>
      </c>
      <c r="D2766">
        <f t="shared" si="221"/>
        <v>2764</v>
      </c>
      <c r="E2766" s="4">
        <f t="shared" si="217"/>
        <v>3.2521856352714946E-3</v>
      </c>
      <c r="F2766">
        <f t="shared" si="218"/>
        <v>-2.4878246727725877</v>
      </c>
      <c r="G2766">
        <f t="shared" si="219"/>
        <v>0.84268292682926826</v>
      </c>
      <c r="N2766" s="5">
        <v>38656</v>
      </c>
      <c r="O2766">
        <v>5.3687499999999995</v>
      </c>
      <c r="P2766" s="10">
        <f t="shared" si="220"/>
        <v>2.76189975</v>
      </c>
      <c r="Q2766">
        <v>4.6166666666666663</v>
      </c>
      <c r="R2766" s="10">
        <f t="shared" si="220"/>
        <v>2.3749979999999997</v>
      </c>
      <c r="S2766">
        <v>3.2521856352714946E-3</v>
      </c>
      <c r="T2766">
        <v>-2.4878246727725877</v>
      </c>
    </row>
    <row r="2767" spans="1:20" x14ac:dyDescent="0.25">
      <c r="A2767" s="8">
        <v>36363</v>
      </c>
      <c r="B2767" s="7">
        <v>4.0284938999999991</v>
      </c>
      <c r="C2767" s="7">
        <v>2.3747836499999995</v>
      </c>
      <c r="D2767">
        <f t="shared" si="221"/>
        <v>2765</v>
      </c>
      <c r="E2767" s="4">
        <f t="shared" si="217"/>
        <v>3.2510094379350489E-3</v>
      </c>
      <c r="F2767">
        <f t="shared" si="218"/>
        <v>-2.4879817697111442</v>
      </c>
      <c r="G2767">
        <f t="shared" si="219"/>
        <v>0.84298780487804881</v>
      </c>
      <c r="N2767" s="5">
        <v>36363</v>
      </c>
      <c r="O2767">
        <v>7.8308333333333318</v>
      </c>
      <c r="P2767" s="10">
        <f t="shared" si="220"/>
        <v>4.0284938999999991</v>
      </c>
      <c r="Q2767">
        <v>4.6162499999999991</v>
      </c>
      <c r="R2767" s="10">
        <f t="shared" si="220"/>
        <v>2.3747836499999995</v>
      </c>
      <c r="S2767">
        <v>3.2510094379350489E-3</v>
      </c>
      <c r="T2767">
        <v>-2.4879817697111442</v>
      </c>
    </row>
    <row r="2768" spans="1:20" x14ac:dyDescent="0.25">
      <c r="A2768" s="8">
        <v>35969</v>
      </c>
      <c r="B2768" s="7">
        <v>3.6045095999999996</v>
      </c>
      <c r="C2768" s="7">
        <v>2.371813371428571</v>
      </c>
      <c r="D2768">
        <f t="shared" si="221"/>
        <v>2766</v>
      </c>
      <c r="E2768" s="4">
        <f t="shared" si="217"/>
        <v>3.2498340910666703E-3</v>
      </c>
      <c r="F2768">
        <f t="shared" si="218"/>
        <v>-2.4881388098437189</v>
      </c>
      <c r="G2768">
        <f t="shared" si="219"/>
        <v>0.84329268292682924</v>
      </c>
      <c r="N2768" s="5">
        <v>35969</v>
      </c>
      <c r="O2768">
        <v>7.0066666666666659</v>
      </c>
      <c r="P2768" s="10">
        <f t="shared" si="220"/>
        <v>3.6045095999999996</v>
      </c>
      <c r="Q2768">
        <v>4.6104761904761897</v>
      </c>
      <c r="R2768" s="10">
        <f t="shared" si="220"/>
        <v>2.371813371428571</v>
      </c>
      <c r="S2768">
        <v>3.2498340910666703E-3</v>
      </c>
      <c r="T2768">
        <v>-2.4881388098437189</v>
      </c>
    </row>
    <row r="2769" spans="1:20" x14ac:dyDescent="0.25">
      <c r="A2769" s="8">
        <v>36689</v>
      </c>
      <c r="B2769" s="7">
        <v>4.2867856499999997</v>
      </c>
      <c r="C2769" s="7">
        <v>2.3666383500000001</v>
      </c>
      <c r="D2769">
        <f t="shared" si="221"/>
        <v>2767</v>
      </c>
      <c r="E2769" s="4">
        <f t="shared" si="217"/>
        <v>3.2486595937442756E-3</v>
      </c>
      <c r="F2769">
        <f t="shared" si="218"/>
        <v>-2.4882957932113792</v>
      </c>
      <c r="G2769">
        <f t="shared" si="219"/>
        <v>0.84359756097560978</v>
      </c>
      <c r="N2769" s="5">
        <v>36689</v>
      </c>
      <c r="O2769">
        <v>8.3329166666666659</v>
      </c>
      <c r="P2769" s="10">
        <f t="shared" si="220"/>
        <v>4.2867856499999997</v>
      </c>
      <c r="Q2769">
        <v>4.6004166666666668</v>
      </c>
      <c r="R2769" s="10">
        <f t="shared" si="220"/>
        <v>2.3666383500000001</v>
      </c>
      <c r="S2769">
        <v>3.2486595937442756E-3</v>
      </c>
      <c r="T2769">
        <v>-2.4882957932113792</v>
      </c>
    </row>
    <row r="2770" spans="1:20" x14ac:dyDescent="0.25">
      <c r="A2770" s="8">
        <v>37268</v>
      </c>
      <c r="B2770" s="7">
        <v>3.1543745999999993</v>
      </c>
      <c r="C2770" s="7">
        <v>2.36235135</v>
      </c>
      <c r="D2770">
        <f t="shared" si="221"/>
        <v>2768</v>
      </c>
      <c r="E2770" s="4">
        <f t="shared" si="217"/>
        <v>3.2474859450471135E-3</v>
      </c>
      <c r="F2770">
        <f t="shared" si="218"/>
        <v>-2.4884527198551472</v>
      </c>
      <c r="G2770">
        <f t="shared" si="219"/>
        <v>0.84390243902439022</v>
      </c>
      <c r="N2770" s="5">
        <v>37268</v>
      </c>
      <c r="O2770">
        <v>6.131666666666665</v>
      </c>
      <c r="P2770" s="10">
        <f t="shared" si="220"/>
        <v>3.1543745999999993</v>
      </c>
      <c r="Q2770">
        <v>4.5920833333333331</v>
      </c>
      <c r="R2770" s="10">
        <f t="shared" si="220"/>
        <v>2.36235135</v>
      </c>
      <c r="S2770">
        <v>3.2474859450471135E-3</v>
      </c>
      <c r="T2770">
        <v>-2.4884527198551472</v>
      </c>
    </row>
    <row r="2771" spans="1:20" x14ac:dyDescent="0.25">
      <c r="A2771" s="8">
        <v>36346</v>
      </c>
      <c r="B2771" s="7">
        <v>3.6035403652173912</v>
      </c>
      <c r="C2771" s="7">
        <v>2.361055930434782</v>
      </c>
      <c r="D2771">
        <f t="shared" si="221"/>
        <v>2769</v>
      </c>
      <c r="E2771" s="4">
        <f t="shared" si="217"/>
        <v>3.2463131440557641E-3</v>
      </c>
      <c r="F2771">
        <f t="shared" si="218"/>
        <v>-2.4886095898160017</v>
      </c>
      <c r="G2771">
        <f t="shared" si="219"/>
        <v>0.84420731707317076</v>
      </c>
      <c r="N2771" s="5">
        <v>36346</v>
      </c>
      <c r="O2771">
        <v>7.0047826086956517</v>
      </c>
      <c r="P2771" s="10">
        <f t="shared" si="220"/>
        <v>3.6035403652173912</v>
      </c>
      <c r="Q2771">
        <v>4.5895652173913035</v>
      </c>
      <c r="R2771" s="10">
        <f t="shared" si="220"/>
        <v>2.361055930434782</v>
      </c>
      <c r="S2771">
        <v>3.2463131440557641E-3</v>
      </c>
      <c r="T2771">
        <v>-2.4886095898160017</v>
      </c>
    </row>
    <row r="2772" spans="1:20" x14ac:dyDescent="0.25">
      <c r="A2772" s="8">
        <v>35573</v>
      </c>
      <c r="B2772" s="7">
        <v>3.3087066000000007</v>
      </c>
      <c r="C2772" s="7">
        <v>2.3584930500000003</v>
      </c>
      <c r="D2772">
        <f t="shared" si="221"/>
        <v>2770</v>
      </c>
      <c r="E2772" s="4">
        <f t="shared" si="217"/>
        <v>3.245141189852134E-3</v>
      </c>
      <c r="F2772">
        <f t="shared" si="218"/>
        <v>-2.4887664031348757</v>
      </c>
      <c r="G2772">
        <f t="shared" si="219"/>
        <v>0.84451219512195119</v>
      </c>
      <c r="N2772" s="5">
        <v>35573</v>
      </c>
      <c r="O2772">
        <v>6.4316666666666675</v>
      </c>
      <c r="P2772" s="10">
        <f t="shared" si="220"/>
        <v>3.3087066000000007</v>
      </c>
      <c r="Q2772">
        <v>4.5845833333333337</v>
      </c>
      <c r="R2772" s="10">
        <f t="shared" si="220"/>
        <v>2.3584930500000003</v>
      </c>
      <c r="S2772">
        <v>3.245141189852134E-3</v>
      </c>
      <c r="T2772">
        <v>-2.4887664031348757</v>
      </c>
    </row>
    <row r="2773" spans="1:20" x14ac:dyDescent="0.25">
      <c r="A2773" s="5">
        <v>38668</v>
      </c>
      <c r="B2773">
        <v>2.7866991130434782</v>
      </c>
      <c r="C2773">
        <v>2.3565825391304345</v>
      </c>
      <c r="D2773">
        <f t="shared" si="221"/>
        <v>2771</v>
      </c>
      <c r="E2773" s="4">
        <f t="shared" si="217"/>
        <v>3.2439700815194553E-3</v>
      </c>
      <c r="F2773">
        <f t="shared" si="218"/>
        <v>-2.4889231598526589</v>
      </c>
      <c r="G2773">
        <f t="shared" si="219"/>
        <v>0.84481707317073174</v>
      </c>
      <c r="N2773" s="5">
        <v>38668</v>
      </c>
      <c r="O2773">
        <v>5.41695652173913</v>
      </c>
      <c r="P2773" s="10">
        <f t="shared" si="220"/>
        <v>2.7866991130434782</v>
      </c>
      <c r="Q2773">
        <v>4.580869565217391</v>
      </c>
      <c r="R2773" s="10">
        <f t="shared" si="220"/>
        <v>2.3565825391304345</v>
      </c>
      <c r="S2773">
        <v>3.2439700815194553E-3</v>
      </c>
      <c r="T2773">
        <v>-2.4889231598526589</v>
      </c>
    </row>
    <row r="2774" spans="1:20" x14ac:dyDescent="0.25">
      <c r="A2774" s="8">
        <v>37986</v>
      </c>
      <c r="B2774" s="7">
        <v>3.3252115500000001</v>
      </c>
      <c r="C2774" s="7">
        <v>2.3501333999999994</v>
      </c>
      <c r="D2774">
        <f t="shared" si="221"/>
        <v>2772</v>
      </c>
      <c r="E2774" s="4">
        <f t="shared" si="217"/>
        <v>3.2427998181422837E-3</v>
      </c>
      <c r="F2774">
        <f t="shared" si="218"/>
        <v>-2.4890798600101962</v>
      </c>
      <c r="G2774">
        <f t="shared" si="219"/>
        <v>0.84512195121951217</v>
      </c>
      <c r="N2774" s="5">
        <v>37986</v>
      </c>
      <c r="O2774">
        <v>6.4637500000000001</v>
      </c>
      <c r="P2774" s="10">
        <f t="shared" si="220"/>
        <v>3.3252115500000001</v>
      </c>
      <c r="Q2774">
        <v>4.5683333333333325</v>
      </c>
      <c r="R2774" s="10">
        <f t="shared" si="220"/>
        <v>2.3501333999999994</v>
      </c>
      <c r="S2774">
        <v>3.2427998181422837E-3</v>
      </c>
      <c r="T2774">
        <v>-2.4890798600101962</v>
      </c>
    </row>
    <row r="2775" spans="1:20" x14ac:dyDescent="0.25">
      <c r="A2775" s="5">
        <v>38543</v>
      </c>
      <c r="B2775">
        <v>3.2208230999999992</v>
      </c>
      <c r="C2775">
        <v>2.3458463999999997</v>
      </c>
      <c r="D2775">
        <f t="shared" si="221"/>
        <v>2773</v>
      </c>
      <c r="E2775" s="4">
        <f t="shared" si="217"/>
        <v>3.2416303988064949E-3</v>
      </c>
      <c r="F2775">
        <f t="shared" si="218"/>
        <v>-2.4892365036482889</v>
      </c>
      <c r="G2775">
        <f t="shared" si="219"/>
        <v>0.84542682926829271</v>
      </c>
      <c r="N2775" s="5">
        <v>38543</v>
      </c>
      <c r="O2775">
        <v>6.2608333333333315</v>
      </c>
      <c r="P2775" s="10">
        <f t="shared" si="220"/>
        <v>3.2208230999999992</v>
      </c>
      <c r="Q2775">
        <v>4.5599999999999996</v>
      </c>
      <c r="R2775" s="10">
        <f t="shared" si="220"/>
        <v>2.3458463999999997</v>
      </c>
      <c r="S2775">
        <v>3.2416303988064949E-3</v>
      </c>
      <c r="T2775">
        <v>-2.4892365036482889</v>
      </c>
    </row>
    <row r="2776" spans="1:20" x14ac:dyDescent="0.25">
      <c r="A2776" s="8">
        <v>37755</v>
      </c>
      <c r="B2776" s="7">
        <v>3.026025547826086</v>
      </c>
      <c r="C2776" s="7">
        <v>2.3436097043478261</v>
      </c>
      <c r="D2776">
        <f t="shared" si="221"/>
        <v>2774</v>
      </c>
      <c r="E2776" s="4">
        <f t="shared" si="217"/>
        <v>3.240461822599283E-3</v>
      </c>
      <c r="F2776">
        <f t="shared" si="218"/>
        <v>-2.4893930908076931</v>
      </c>
      <c r="G2776">
        <f t="shared" si="219"/>
        <v>0.84573170731707314</v>
      </c>
      <c r="N2776" s="5">
        <v>37755</v>
      </c>
      <c r="O2776">
        <v>5.8821739130434763</v>
      </c>
      <c r="P2776" s="10">
        <f t="shared" si="220"/>
        <v>3.026025547826086</v>
      </c>
      <c r="Q2776">
        <v>4.5556521739130433</v>
      </c>
      <c r="R2776" s="10">
        <f t="shared" si="220"/>
        <v>2.3436097043478261</v>
      </c>
      <c r="S2776">
        <v>3.240461822599283E-3</v>
      </c>
      <c r="T2776">
        <v>-2.4893930908076931</v>
      </c>
    </row>
    <row r="2777" spans="1:20" x14ac:dyDescent="0.25">
      <c r="A2777" s="8">
        <v>36726</v>
      </c>
      <c r="B2777" s="7">
        <v>5.3332423499999999</v>
      </c>
      <c r="C2777" s="7">
        <v>2.3417737499999998</v>
      </c>
      <c r="D2777">
        <f t="shared" si="221"/>
        <v>2775</v>
      </c>
      <c r="E2777" s="4">
        <f t="shared" si="217"/>
        <v>3.2392940886091567E-3</v>
      </c>
      <c r="F2777">
        <f t="shared" si="218"/>
        <v>-2.4895496215291222</v>
      </c>
      <c r="G2777">
        <f t="shared" si="219"/>
        <v>0.84603658536585369</v>
      </c>
      <c r="N2777" s="5">
        <v>36726</v>
      </c>
      <c r="O2777">
        <v>10.367083333333333</v>
      </c>
      <c r="P2777" s="10">
        <f t="shared" si="220"/>
        <v>5.3332423499999999</v>
      </c>
      <c r="Q2777">
        <v>4.552083333333333</v>
      </c>
      <c r="R2777" s="10">
        <f t="shared" si="220"/>
        <v>2.3417737499999998</v>
      </c>
      <c r="S2777">
        <v>3.2392940886091567E-3</v>
      </c>
      <c r="T2777">
        <v>-2.4895496215291222</v>
      </c>
    </row>
    <row r="2778" spans="1:20" x14ac:dyDescent="0.25">
      <c r="A2778" s="8">
        <v>35939</v>
      </c>
      <c r="B2778" s="7">
        <v>2.9708909999999999</v>
      </c>
      <c r="C2778" s="7">
        <v>2.3374867499999996</v>
      </c>
      <c r="D2778">
        <f t="shared" si="221"/>
        <v>2776</v>
      </c>
      <c r="E2778" s="4">
        <f t="shared" si="217"/>
        <v>3.2381271959259403E-3</v>
      </c>
      <c r="F2778">
        <f t="shared" si="218"/>
        <v>-2.4897060958532444</v>
      </c>
      <c r="G2778">
        <f t="shared" si="219"/>
        <v>0.84634146341463412</v>
      </c>
      <c r="N2778" s="5">
        <v>35939</v>
      </c>
      <c r="O2778">
        <v>5.7749999999999995</v>
      </c>
      <c r="P2778" s="10">
        <f t="shared" si="220"/>
        <v>2.9708909999999999</v>
      </c>
      <c r="Q2778">
        <v>4.5437499999999993</v>
      </c>
      <c r="R2778" s="10">
        <f t="shared" si="220"/>
        <v>2.3374867499999996</v>
      </c>
      <c r="S2778">
        <v>3.2381271959259403E-3</v>
      </c>
      <c r="T2778">
        <v>-2.4897060958532444</v>
      </c>
    </row>
    <row r="2779" spans="1:20" x14ac:dyDescent="0.25">
      <c r="A2779" s="8">
        <v>37739</v>
      </c>
      <c r="B2779" s="7">
        <v>2.9747493</v>
      </c>
      <c r="C2779" s="7">
        <v>2.3329853999999997</v>
      </c>
      <c r="D2779">
        <f t="shared" si="221"/>
        <v>2777</v>
      </c>
      <c r="E2779" s="4">
        <f t="shared" si="217"/>
        <v>3.2369611436407673E-3</v>
      </c>
      <c r="F2779">
        <f t="shared" si="218"/>
        <v>-2.4898625138206847</v>
      </c>
      <c r="G2779">
        <f t="shared" si="219"/>
        <v>0.84664634146341466</v>
      </c>
      <c r="N2779" s="5">
        <v>37739</v>
      </c>
      <c r="O2779">
        <v>5.7824999999999998</v>
      </c>
      <c r="P2779" s="10">
        <f t="shared" si="220"/>
        <v>2.9747493</v>
      </c>
      <c r="Q2779">
        <v>4.5349999999999993</v>
      </c>
      <c r="R2779" s="10">
        <f t="shared" si="220"/>
        <v>2.3329853999999997</v>
      </c>
      <c r="S2779">
        <v>3.2369611436407673E-3</v>
      </c>
      <c r="T2779">
        <v>-2.4898625138206847</v>
      </c>
    </row>
    <row r="2780" spans="1:20" x14ac:dyDescent="0.25">
      <c r="A2780" s="8">
        <v>36527</v>
      </c>
      <c r="B2780" s="7">
        <v>3.9545431500000001</v>
      </c>
      <c r="C2780" s="7">
        <v>2.3293414500000003</v>
      </c>
      <c r="D2780">
        <f t="shared" si="221"/>
        <v>2778</v>
      </c>
      <c r="E2780" s="4">
        <f t="shared" si="217"/>
        <v>3.2357959308460804E-3</v>
      </c>
      <c r="F2780">
        <f t="shared" si="218"/>
        <v>-2.4900188754720238</v>
      </c>
      <c r="G2780">
        <f t="shared" si="219"/>
        <v>0.8469512195121951</v>
      </c>
      <c r="N2780" s="5">
        <v>36527</v>
      </c>
      <c r="O2780">
        <v>7.6870833333333337</v>
      </c>
      <c r="P2780" s="10">
        <f t="shared" si="220"/>
        <v>3.9545431500000001</v>
      </c>
      <c r="Q2780">
        <v>4.527916666666667</v>
      </c>
      <c r="R2780" s="10">
        <f t="shared" si="220"/>
        <v>2.3293414500000003</v>
      </c>
      <c r="S2780">
        <v>3.2357959308460804E-3</v>
      </c>
      <c r="T2780">
        <v>-2.4900188754720238</v>
      </c>
    </row>
    <row r="2781" spans="1:20" x14ac:dyDescent="0.25">
      <c r="A2781" s="8">
        <v>36448</v>
      </c>
      <c r="B2781" s="7">
        <v>4.8417378000000006</v>
      </c>
      <c r="C2781" s="7">
        <v>2.3291271</v>
      </c>
      <c r="D2781">
        <f t="shared" si="221"/>
        <v>2779</v>
      </c>
      <c r="E2781" s="4">
        <f t="shared" si="217"/>
        <v>3.2346315566356282E-3</v>
      </c>
      <c r="F2781">
        <f t="shared" si="218"/>
        <v>-2.4901751808477988</v>
      </c>
      <c r="G2781">
        <f t="shared" si="219"/>
        <v>0.84725609756097564</v>
      </c>
      <c r="N2781" s="5">
        <v>36448</v>
      </c>
      <c r="O2781">
        <v>9.4116666666666671</v>
      </c>
      <c r="P2781" s="10">
        <f t="shared" si="220"/>
        <v>4.8417378000000006</v>
      </c>
      <c r="Q2781">
        <v>4.5274999999999999</v>
      </c>
      <c r="R2781" s="10">
        <f t="shared" si="220"/>
        <v>2.3291271</v>
      </c>
      <c r="S2781">
        <v>3.2346315566356282E-3</v>
      </c>
      <c r="T2781">
        <v>-2.4901751808477988</v>
      </c>
    </row>
    <row r="2782" spans="1:20" x14ac:dyDescent="0.25">
      <c r="A2782" s="8">
        <v>37444</v>
      </c>
      <c r="B2782" s="7">
        <v>3.1211503500000002</v>
      </c>
      <c r="C2782" s="7">
        <v>2.3291271</v>
      </c>
      <c r="D2782">
        <f t="shared" si="221"/>
        <v>2780</v>
      </c>
      <c r="E2782" s="4">
        <f t="shared" si="217"/>
        <v>3.2334680201044647E-3</v>
      </c>
      <c r="F2782">
        <f t="shared" si="218"/>
        <v>-2.4903314299885033</v>
      </c>
      <c r="G2782">
        <f t="shared" si="219"/>
        <v>0.84756097560975607</v>
      </c>
      <c r="N2782" s="5">
        <v>37444</v>
      </c>
      <c r="O2782">
        <v>6.0670833333333336</v>
      </c>
      <c r="P2782" s="10">
        <f t="shared" si="220"/>
        <v>3.1211503500000002</v>
      </c>
      <c r="Q2782">
        <v>4.5274999999999999</v>
      </c>
      <c r="R2782" s="10">
        <f t="shared" si="220"/>
        <v>2.3291271</v>
      </c>
      <c r="S2782">
        <v>3.2334680201044647E-3</v>
      </c>
      <c r="T2782">
        <v>-2.4903314299885033</v>
      </c>
    </row>
    <row r="2783" spans="1:20" x14ac:dyDescent="0.25">
      <c r="A2783" s="8">
        <v>37425</v>
      </c>
      <c r="B2783" s="7">
        <v>3.2947543636363639</v>
      </c>
      <c r="C2783" s="7">
        <v>2.3273733272727273</v>
      </c>
      <c r="D2783">
        <f t="shared" si="221"/>
        <v>2781</v>
      </c>
      <c r="E2783" s="4">
        <f t="shared" si="217"/>
        <v>3.2323053203489431E-3</v>
      </c>
      <c r="F2783">
        <f t="shared" si="218"/>
        <v>-2.4904876229345865</v>
      </c>
      <c r="G2783">
        <f t="shared" si="219"/>
        <v>0.84786585365853662</v>
      </c>
      <c r="N2783" s="5">
        <v>37425</v>
      </c>
      <c r="O2783">
        <v>6.4045454545454552</v>
      </c>
      <c r="P2783" s="10">
        <f t="shared" si="220"/>
        <v>3.2947543636363639</v>
      </c>
      <c r="Q2783">
        <v>4.5240909090909094</v>
      </c>
      <c r="R2783" s="10">
        <f t="shared" si="220"/>
        <v>2.3273733272727273</v>
      </c>
      <c r="S2783">
        <v>3.2323053203489431E-3</v>
      </c>
      <c r="T2783">
        <v>-2.4904876229345865</v>
      </c>
    </row>
    <row r="2784" spans="1:20" x14ac:dyDescent="0.25">
      <c r="A2784" s="8">
        <v>36833</v>
      </c>
      <c r="B2784" s="7">
        <v>3.9909826499999999</v>
      </c>
      <c r="C2784" s="7">
        <v>2.3248400999999999</v>
      </c>
      <c r="D2784">
        <f t="shared" si="221"/>
        <v>2782</v>
      </c>
      <c r="E2784" s="4">
        <f t="shared" si="217"/>
        <v>3.2311434564667183E-3</v>
      </c>
      <c r="F2784">
        <f t="shared" si="218"/>
        <v>-2.4906437597264546</v>
      </c>
      <c r="G2784">
        <f t="shared" si="219"/>
        <v>0.84817073170731705</v>
      </c>
      <c r="N2784" s="5">
        <v>36833</v>
      </c>
      <c r="O2784">
        <v>7.7579166666666666</v>
      </c>
      <c r="P2784" s="10">
        <f t="shared" si="220"/>
        <v>3.9909826499999999</v>
      </c>
      <c r="Q2784">
        <v>4.5191666666666661</v>
      </c>
      <c r="R2784" s="10">
        <f t="shared" si="220"/>
        <v>2.3248400999999999</v>
      </c>
      <c r="S2784">
        <v>3.2311434564667183E-3</v>
      </c>
      <c r="T2784">
        <v>-2.4906437597264546</v>
      </c>
    </row>
    <row r="2785" spans="1:20" x14ac:dyDescent="0.25">
      <c r="A2785" s="8">
        <v>35706</v>
      </c>
      <c r="B2785" s="7">
        <v>2.8210603499999998</v>
      </c>
      <c r="C2785" s="7">
        <v>2.32462575</v>
      </c>
      <c r="D2785">
        <f t="shared" si="221"/>
        <v>2783</v>
      </c>
      <c r="E2785" s="4">
        <f t="shared" si="217"/>
        <v>3.229982427556741E-3</v>
      </c>
      <c r="F2785">
        <f t="shared" si="218"/>
        <v>-2.49079984040447</v>
      </c>
      <c r="G2785">
        <f t="shared" si="219"/>
        <v>0.84847560975609759</v>
      </c>
      <c r="N2785" s="5">
        <v>35706</v>
      </c>
      <c r="O2785">
        <v>5.4837499999999997</v>
      </c>
      <c r="P2785" s="10">
        <f t="shared" si="220"/>
        <v>2.8210603499999998</v>
      </c>
      <c r="Q2785">
        <v>4.5187499999999998</v>
      </c>
      <c r="R2785" s="10">
        <f t="shared" si="220"/>
        <v>2.32462575</v>
      </c>
      <c r="S2785">
        <v>3.229982427556741E-3</v>
      </c>
      <c r="T2785">
        <v>-2.49079984040447</v>
      </c>
    </row>
    <row r="2786" spans="1:20" x14ac:dyDescent="0.25">
      <c r="A2786" s="8">
        <v>37899</v>
      </c>
      <c r="B2786" s="7">
        <v>3.44567625</v>
      </c>
      <c r="C2786" s="7">
        <v>2.32119615</v>
      </c>
      <c r="D2786">
        <f t="shared" si="221"/>
        <v>2784</v>
      </c>
      <c r="E2786" s="4">
        <f t="shared" si="217"/>
        <v>3.2288222327192572E-3</v>
      </c>
      <c r="F2786">
        <f t="shared" si="218"/>
        <v>-2.4909558650089516</v>
      </c>
      <c r="G2786">
        <f t="shared" si="219"/>
        <v>0.84878048780487803</v>
      </c>
      <c r="N2786" s="5">
        <v>37899</v>
      </c>
      <c r="O2786">
        <v>6.697916666666667</v>
      </c>
      <c r="P2786" s="10">
        <f t="shared" si="220"/>
        <v>3.44567625</v>
      </c>
      <c r="Q2786">
        <v>4.512083333333333</v>
      </c>
      <c r="R2786" s="10">
        <f t="shared" si="220"/>
        <v>2.32119615</v>
      </c>
      <c r="S2786">
        <v>3.2288222327192572E-3</v>
      </c>
      <c r="T2786">
        <v>-2.4909558650089516</v>
      </c>
    </row>
    <row r="2787" spans="1:20" x14ac:dyDescent="0.25">
      <c r="A2787" s="8">
        <v>37141</v>
      </c>
      <c r="B2787" s="7">
        <v>3.5417050500000005</v>
      </c>
      <c r="C2787" s="7">
        <v>2.3173378500000004</v>
      </c>
      <c r="D2787">
        <f t="shared" si="221"/>
        <v>2785</v>
      </c>
      <c r="E2787" s="4">
        <f t="shared" si="217"/>
        <v>3.2276628710558026E-3</v>
      </c>
      <c r="F2787">
        <f t="shared" si="218"/>
        <v>-2.4911118335801747</v>
      </c>
      <c r="G2787">
        <f t="shared" si="219"/>
        <v>0.84908536585365857</v>
      </c>
      <c r="N2787" s="5">
        <v>37141</v>
      </c>
      <c r="O2787">
        <v>6.8845833333333344</v>
      </c>
      <c r="P2787" s="10">
        <f t="shared" si="220"/>
        <v>3.5417050500000005</v>
      </c>
      <c r="Q2787">
        <v>4.5045833333333336</v>
      </c>
      <c r="R2787" s="10">
        <f t="shared" si="220"/>
        <v>2.3173378500000004</v>
      </c>
      <c r="S2787">
        <v>3.2276628710558026E-3</v>
      </c>
      <c r="T2787">
        <v>-2.4911118335801747</v>
      </c>
    </row>
    <row r="2788" spans="1:20" x14ac:dyDescent="0.25">
      <c r="A2788" s="8">
        <v>36248</v>
      </c>
      <c r="B2788" s="7">
        <v>4.4436432521739126</v>
      </c>
      <c r="C2788" s="7">
        <v>2.3172166956521743</v>
      </c>
      <c r="D2788">
        <f t="shared" si="221"/>
        <v>2786</v>
      </c>
      <c r="E2788" s="4">
        <f t="shared" si="217"/>
        <v>3.2265043416692071E-3</v>
      </c>
      <c r="F2788">
        <f t="shared" si="218"/>
        <v>-2.4912677461583717</v>
      </c>
      <c r="G2788">
        <f t="shared" si="219"/>
        <v>0.849390243902439</v>
      </c>
      <c r="N2788" s="5">
        <v>36248</v>
      </c>
      <c r="O2788">
        <v>8.6378260869565207</v>
      </c>
      <c r="P2788" s="10">
        <f t="shared" si="220"/>
        <v>4.4436432521739126</v>
      </c>
      <c r="Q2788">
        <v>4.5043478260869572</v>
      </c>
      <c r="R2788" s="10">
        <f t="shared" si="220"/>
        <v>2.3172166956521743</v>
      </c>
      <c r="S2788">
        <v>3.2265043416692071E-3</v>
      </c>
      <c r="T2788">
        <v>-2.4912677461583717</v>
      </c>
    </row>
    <row r="2789" spans="1:20" x14ac:dyDescent="0.25">
      <c r="A2789" s="8">
        <v>36532</v>
      </c>
      <c r="B2789" s="7">
        <v>4.5956640000000002</v>
      </c>
      <c r="C2789" s="7">
        <v>2.3166948000000001</v>
      </c>
      <c r="D2789">
        <f t="shared" si="221"/>
        <v>2787</v>
      </c>
      <c r="E2789" s="4">
        <f t="shared" si="217"/>
        <v>3.2253466436635847E-3</v>
      </c>
      <c r="F2789">
        <f t="shared" si="218"/>
        <v>-2.4914236027837311</v>
      </c>
      <c r="G2789">
        <f t="shared" si="219"/>
        <v>0.84969512195121955</v>
      </c>
      <c r="N2789" s="5">
        <v>36532</v>
      </c>
      <c r="O2789">
        <v>8.9333333333333336</v>
      </c>
      <c r="P2789" s="10">
        <f t="shared" si="220"/>
        <v>4.5956640000000002</v>
      </c>
      <c r="Q2789">
        <v>4.503333333333333</v>
      </c>
      <c r="R2789" s="10">
        <f t="shared" si="220"/>
        <v>2.3166948000000001</v>
      </c>
      <c r="S2789">
        <v>3.2253466436635847E-3</v>
      </c>
      <c r="T2789">
        <v>-2.4914236027837311</v>
      </c>
    </row>
    <row r="2790" spans="1:20" x14ac:dyDescent="0.25">
      <c r="A2790" s="8">
        <v>37811</v>
      </c>
      <c r="B2790" s="7">
        <v>3.0524185565217388</v>
      </c>
      <c r="C2790" s="7">
        <v>2.312966973913043</v>
      </c>
      <c r="D2790">
        <f t="shared" si="221"/>
        <v>2788</v>
      </c>
      <c r="E2790" s="4">
        <f t="shared" si="217"/>
        <v>3.2241897761443364E-3</v>
      </c>
      <c r="F2790">
        <f t="shared" si="218"/>
        <v>-2.4915794034963987</v>
      </c>
      <c r="G2790">
        <f t="shared" si="219"/>
        <v>0.85</v>
      </c>
      <c r="N2790" s="5">
        <v>37811</v>
      </c>
      <c r="O2790">
        <v>5.9334782608695642</v>
      </c>
      <c r="P2790" s="10">
        <f t="shared" si="220"/>
        <v>3.0524185565217388</v>
      </c>
      <c r="Q2790">
        <v>4.4960869565217383</v>
      </c>
      <c r="R2790" s="10">
        <f t="shared" si="220"/>
        <v>2.312966973913043</v>
      </c>
      <c r="S2790">
        <v>3.2241897761443364E-3</v>
      </c>
      <c r="T2790">
        <v>-2.4915794034963987</v>
      </c>
    </row>
    <row r="2791" spans="1:20" x14ac:dyDescent="0.25">
      <c r="A2791" s="8">
        <v>37952</v>
      </c>
      <c r="B2791" s="7">
        <v>3.1127907000000001</v>
      </c>
      <c r="C2791" s="7">
        <v>2.3081207999999998</v>
      </c>
      <c r="D2791">
        <f t="shared" si="221"/>
        <v>2789</v>
      </c>
      <c r="E2791" s="4">
        <f t="shared" si="217"/>
        <v>3.2230337382181465E-3</v>
      </c>
      <c r="F2791">
        <f t="shared" si="218"/>
        <v>-2.4917351483364767</v>
      </c>
      <c r="G2791">
        <f t="shared" si="219"/>
        <v>0.85030487804878052</v>
      </c>
      <c r="N2791" s="5">
        <v>37952</v>
      </c>
      <c r="O2791">
        <v>6.0508333333333333</v>
      </c>
      <c r="P2791" s="10">
        <f t="shared" si="220"/>
        <v>3.1127907000000001</v>
      </c>
      <c r="Q2791">
        <v>4.4866666666666664</v>
      </c>
      <c r="R2791" s="10">
        <f t="shared" si="220"/>
        <v>2.3081207999999998</v>
      </c>
      <c r="S2791">
        <v>3.2230337382181465E-3</v>
      </c>
      <c r="T2791">
        <v>-2.4917351483364767</v>
      </c>
    </row>
    <row r="2792" spans="1:20" x14ac:dyDescent="0.25">
      <c r="A2792" s="8">
        <v>35648</v>
      </c>
      <c r="B2792" s="7">
        <v>3.52884405</v>
      </c>
      <c r="C2792" s="7">
        <v>2.3081207999999993</v>
      </c>
      <c r="D2792">
        <f t="shared" si="221"/>
        <v>2790</v>
      </c>
      <c r="E2792" s="4">
        <f t="shared" si="217"/>
        <v>3.2218785289929788E-3</v>
      </c>
      <c r="F2792">
        <f t="shared" si="218"/>
        <v>-2.4918908373440245</v>
      </c>
      <c r="G2792">
        <f t="shared" si="219"/>
        <v>0.85060975609756095</v>
      </c>
      <c r="N2792" s="5">
        <v>35648</v>
      </c>
      <c r="O2792">
        <v>6.8595833333333331</v>
      </c>
      <c r="P2792" s="10">
        <f t="shared" si="220"/>
        <v>3.52884405</v>
      </c>
      <c r="Q2792">
        <v>4.4866666666666655</v>
      </c>
      <c r="R2792" s="10">
        <f t="shared" si="220"/>
        <v>2.3081207999999993</v>
      </c>
      <c r="S2792">
        <v>3.2218785289929788E-3</v>
      </c>
      <c r="T2792">
        <v>-2.4918908373440245</v>
      </c>
    </row>
    <row r="2793" spans="1:20" x14ac:dyDescent="0.25">
      <c r="A2793" s="8">
        <v>37104</v>
      </c>
      <c r="B2793" s="7">
        <v>3.3545775</v>
      </c>
      <c r="C2793" s="7">
        <v>2.3038337999999996</v>
      </c>
      <c r="D2793">
        <f t="shared" si="221"/>
        <v>2791</v>
      </c>
      <c r="E2793" s="4">
        <f t="shared" si="217"/>
        <v>3.2207241475780764E-3</v>
      </c>
      <c r="F2793">
        <f t="shared" si="218"/>
        <v>-2.4920464705590581</v>
      </c>
      <c r="G2793">
        <f t="shared" si="219"/>
        <v>0.8509146341463415</v>
      </c>
      <c r="N2793" s="5">
        <v>37104</v>
      </c>
      <c r="O2793">
        <v>6.520833333333333</v>
      </c>
      <c r="P2793" s="10">
        <f t="shared" si="220"/>
        <v>3.3545775</v>
      </c>
      <c r="Q2793">
        <v>4.4783333333333326</v>
      </c>
      <c r="R2793" s="10">
        <f t="shared" si="220"/>
        <v>2.3038337999999996</v>
      </c>
      <c r="S2793">
        <v>3.2207241475780764E-3</v>
      </c>
      <c r="T2793">
        <v>-2.4920464705590581</v>
      </c>
    </row>
    <row r="2794" spans="1:20" x14ac:dyDescent="0.25">
      <c r="A2794" s="8">
        <v>37397</v>
      </c>
      <c r="B2794" s="7">
        <v>3.4540359000000005</v>
      </c>
      <c r="C2794" s="7">
        <v>2.2914015000000001</v>
      </c>
      <c r="D2794">
        <f t="shared" si="221"/>
        <v>2792</v>
      </c>
      <c r="E2794" s="4">
        <f t="shared" si="217"/>
        <v>3.219570593083958E-3</v>
      </c>
      <c r="F2794">
        <f t="shared" si="218"/>
        <v>-2.4922020480215505</v>
      </c>
      <c r="G2794">
        <f t="shared" si="219"/>
        <v>0.85121951219512193</v>
      </c>
      <c r="N2794" s="5">
        <v>37397</v>
      </c>
      <c r="O2794">
        <v>6.7141666666666673</v>
      </c>
      <c r="P2794" s="10">
        <f t="shared" si="220"/>
        <v>3.4540359000000005</v>
      </c>
      <c r="Q2794">
        <v>4.4541666666666666</v>
      </c>
      <c r="R2794" s="10">
        <f t="shared" si="220"/>
        <v>2.2914015000000001</v>
      </c>
      <c r="S2794">
        <v>3.219570593083958E-3</v>
      </c>
      <c r="T2794">
        <v>-2.4922020480215505</v>
      </c>
    </row>
    <row r="2795" spans="1:20" x14ac:dyDescent="0.25">
      <c r="A2795" s="8">
        <v>35827</v>
      </c>
      <c r="B2795" s="7">
        <v>0</v>
      </c>
      <c r="C2795" s="7">
        <v>2.2877575499999998</v>
      </c>
      <c r="D2795">
        <f t="shared" si="221"/>
        <v>2793</v>
      </c>
      <c r="E2795" s="4">
        <f t="shared" si="217"/>
        <v>3.2184178646224174E-3</v>
      </c>
      <c r="F2795">
        <f t="shared" si="218"/>
        <v>-2.492357569771432</v>
      </c>
      <c r="G2795">
        <f t="shared" si="219"/>
        <v>0.85152439024390247</v>
      </c>
      <c r="N2795" s="5">
        <v>35827</v>
      </c>
      <c r="P2795" s="10">
        <f t="shared" si="220"/>
        <v>0</v>
      </c>
      <c r="Q2795">
        <v>4.4470833333333326</v>
      </c>
      <c r="R2795" s="10">
        <f t="shared" si="220"/>
        <v>2.2877575499999998</v>
      </c>
      <c r="S2795">
        <v>3.2184178646224174E-3</v>
      </c>
      <c r="T2795">
        <v>-2.492357569771432</v>
      </c>
    </row>
    <row r="2796" spans="1:20" x14ac:dyDescent="0.25">
      <c r="A2796" s="5">
        <v>38362</v>
      </c>
      <c r="B2796">
        <v>2.8789348499999994</v>
      </c>
      <c r="C2796">
        <v>2.2828274999999998</v>
      </c>
      <c r="D2796">
        <f t="shared" si="221"/>
        <v>2794</v>
      </c>
      <c r="E2796" s="4">
        <f t="shared" si="217"/>
        <v>3.2172659613065179E-3</v>
      </c>
      <c r="F2796">
        <f t="shared" si="218"/>
        <v>-2.4925130358485901</v>
      </c>
      <c r="G2796">
        <f t="shared" si="219"/>
        <v>0.85182926829268291</v>
      </c>
      <c r="N2796" s="5">
        <v>38362</v>
      </c>
      <c r="O2796">
        <v>5.5962499999999986</v>
      </c>
      <c r="P2796" s="10">
        <f t="shared" si="220"/>
        <v>2.8789348499999994</v>
      </c>
      <c r="Q2796">
        <v>4.4374999999999991</v>
      </c>
      <c r="R2796" s="10">
        <f t="shared" si="220"/>
        <v>2.2828274999999998</v>
      </c>
      <c r="S2796">
        <v>3.2172659613065179E-3</v>
      </c>
      <c r="T2796">
        <v>-2.4925130358485901</v>
      </c>
    </row>
    <row r="2797" spans="1:20" x14ac:dyDescent="0.25">
      <c r="A2797" s="8">
        <v>36525</v>
      </c>
      <c r="B2797" s="7">
        <v>4.6869771</v>
      </c>
      <c r="C2797" s="7">
        <v>2.2796122499999996</v>
      </c>
      <c r="D2797">
        <f t="shared" si="221"/>
        <v>2795</v>
      </c>
      <c r="E2797" s="4">
        <f t="shared" si="217"/>
        <v>3.2161148822505941E-3</v>
      </c>
      <c r="F2797">
        <f t="shared" si="218"/>
        <v>-2.492668446292869</v>
      </c>
      <c r="G2797">
        <f t="shared" si="219"/>
        <v>0.85213414634146345</v>
      </c>
      <c r="N2797" s="5">
        <v>36525</v>
      </c>
      <c r="O2797">
        <v>9.1108333333333338</v>
      </c>
      <c r="P2797" s="10">
        <f t="shared" si="220"/>
        <v>4.6869771</v>
      </c>
      <c r="Q2797">
        <v>4.4312499999999995</v>
      </c>
      <c r="R2797" s="10">
        <f t="shared" si="220"/>
        <v>2.2796122499999996</v>
      </c>
      <c r="S2797">
        <v>3.2161148822505941E-3</v>
      </c>
      <c r="T2797">
        <v>-2.492668446292869</v>
      </c>
    </row>
    <row r="2798" spans="1:20" x14ac:dyDescent="0.25">
      <c r="A2798" s="8">
        <v>37177</v>
      </c>
      <c r="B2798" s="7">
        <v>3.0544875</v>
      </c>
      <c r="C2798" s="7">
        <v>2.2796122499999996</v>
      </c>
      <c r="D2798">
        <f t="shared" si="221"/>
        <v>2796</v>
      </c>
      <c r="E2798" s="4">
        <f t="shared" si="217"/>
        <v>3.2149646265702469E-3</v>
      </c>
      <c r="F2798">
        <f t="shared" si="218"/>
        <v>-2.4928238011440707</v>
      </c>
      <c r="G2798">
        <f t="shared" si="219"/>
        <v>0.85243902439024388</v>
      </c>
      <c r="N2798" s="5">
        <v>37177</v>
      </c>
      <c r="O2798">
        <v>5.9375</v>
      </c>
      <c r="P2798" s="10">
        <f t="shared" si="220"/>
        <v>3.0544875</v>
      </c>
      <c r="Q2798">
        <v>4.4312499999999995</v>
      </c>
      <c r="R2798" s="10">
        <f t="shared" si="220"/>
        <v>2.2796122499999996</v>
      </c>
      <c r="S2798">
        <v>3.2149646265702469E-3</v>
      </c>
      <c r="T2798">
        <v>-2.4928238011440707</v>
      </c>
    </row>
    <row r="2799" spans="1:20" x14ac:dyDescent="0.25">
      <c r="A2799" s="8">
        <v>35509</v>
      </c>
      <c r="B2799" s="7">
        <v>3.0499861500000005</v>
      </c>
      <c r="C2799" s="7">
        <v>2.2789691999999997</v>
      </c>
      <c r="D2799">
        <f t="shared" si="221"/>
        <v>2797</v>
      </c>
      <c r="E2799" s="4">
        <f t="shared" si="217"/>
        <v>3.2138151933823419E-3</v>
      </c>
      <c r="F2799">
        <f t="shared" si="218"/>
        <v>-2.4929791004419544</v>
      </c>
      <c r="G2799">
        <f t="shared" si="219"/>
        <v>0.85274390243902443</v>
      </c>
      <c r="N2799" s="5">
        <v>35509</v>
      </c>
      <c r="O2799">
        <v>5.9287500000000009</v>
      </c>
      <c r="P2799" s="10">
        <f t="shared" si="220"/>
        <v>3.0499861500000005</v>
      </c>
      <c r="Q2799">
        <v>4.43</v>
      </c>
      <c r="R2799" s="10">
        <f t="shared" si="220"/>
        <v>2.2789691999999997</v>
      </c>
      <c r="S2799">
        <v>3.2138151933823419E-3</v>
      </c>
      <c r="T2799">
        <v>-2.4929791004419544</v>
      </c>
    </row>
    <row r="2800" spans="1:20" x14ac:dyDescent="0.25">
      <c r="A2800" s="8">
        <v>38256</v>
      </c>
      <c r="B2800" s="7">
        <v>3.1706651999999997</v>
      </c>
      <c r="C2800" s="7">
        <v>2.2789691999999993</v>
      </c>
      <c r="D2800">
        <f t="shared" si="221"/>
        <v>2798</v>
      </c>
      <c r="E2800" s="4">
        <f t="shared" si="217"/>
        <v>3.2126665818050073E-3</v>
      </c>
      <c r="F2800">
        <f t="shared" si="218"/>
        <v>-2.4931343442262359</v>
      </c>
      <c r="G2800">
        <f t="shared" si="219"/>
        <v>0.85304878048780486</v>
      </c>
      <c r="N2800" s="5">
        <v>38256</v>
      </c>
      <c r="O2800">
        <v>6.1633333333333331</v>
      </c>
      <c r="P2800" s="10">
        <f t="shared" si="220"/>
        <v>3.1706651999999997</v>
      </c>
      <c r="Q2800">
        <v>4.4299999999999988</v>
      </c>
      <c r="R2800" s="10">
        <f t="shared" si="220"/>
        <v>2.2789691999999993</v>
      </c>
      <c r="S2800">
        <v>3.2126665818050073E-3</v>
      </c>
      <c r="T2800">
        <v>-2.4931343442262359</v>
      </c>
    </row>
    <row r="2801" spans="1:20" x14ac:dyDescent="0.25">
      <c r="A2801" s="5">
        <v>38501</v>
      </c>
      <c r="B2801">
        <v>2.88365055</v>
      </c>
      <c r="C2801">
        <v>2.2746821999999995</v>
      </c>
      <c r="D2801">
        <f t="shared" si="221"/>
        <v>2799</v>
      </c>
      <c r="E2801" s="4">
        <f t="shared" si="217"/>
        <v>3.2115187909576319E-3</v>
      </c>
      <c r="F2801">
        <f t="shared" si="218"/>
        <v>-2.4932895325365894</v>
      </c>
      <c r="G2801">
        <f t="shared" si="219"/>
        <v>0.8533536585365854</v>
      </c>
      <c r="N2801" s="5">
        <v>38501</v>
      </c>
      <c r="O2801">
        <v>5.6054166666666667</v>
      </c>
      <c r="P2801" s="10">
        <f t="shared" si="220"/>
        <v>2.88365055</v>
      </c>
      <c r="Q2801">
        <v>4.421666666666666</v>
      </c>
      <c r="R2801" s="10">
        <f t="shared" si="220"/>
        <v>2.2746821999999995</v>
      </c>
      <c r="S2801">
        <v>3.2115187909576319E-3</v>
      </c>
      <c r="T2801">
        <v>-2.4932895325365894</v>
      </c>
    </row>
    <row r="2802" spans="1:20" x14ac:dyDescent="0.25">
      <c r="A2802" s="8">
        <v>35937</v>
      </c>
      <c r="B2802" s="7">
        <v>3.3955183500000006</v>
      </c>
      <c r="C2802" s="7">
        <v>2.2706095499999996</v>
      </c>
      <c r="D2802">
        <f t="shared" si="221"/>
        <v>2800</v>
      </c>
      <c r="E2802" s="4">
        <f t="shared" si="217"/>
        <v>3.210371819960861E-3</v>
      </c>
      <c r="F2802">
        <f t="shared" si="218"/>
        <v>-2.4934446654126461</v>
      </c>
      <c r="G2802">
        <f t="shared" si="219"/>
        <v>0.85365853658536583</v>
      </c>
      <c r="N2802" s="5">
        <v>35937</v>
      </c>
      <c r="O2802">
        <v>6.6004166666666677</v>
      </c>
      <c r="P2802" s="10">
        <f t="shared" si="220"/>
        <v>3.3955183500000006</v>
      </c>
      <c r="Q2802">
        <v>4.4137499999999994</v>
      </c>
      <c r="R2802" s="10">
        <f t="shared" si="220"/>
        <v>2.2706095499999996</v>
      </c>
      <c r="S2802">
        <v>3.210371819960861E-3</v>
      </c>
      <c r="T2802">
        <v>-2.4934446654126461</v>
      </c>
    </row>
    <row r="2803" spans="1:20" x14ac:dyDescent="0.25">
      <c r="A2803" s="8">
        <v>37762</v>
      </c>
      <c r="B2803" s="7">
        <v>3.14558625</v>
      </c>
      <c r="C2803" s="7">
        <v>2.2622499</v>
      </c>
      <c r="D2803">
        <f t="shared" si="221"/>
        <v>2801</v>
      </c>
      <c r="E2803" s="4">
        <f t="shared" si="217"/>
        <v>3.209225667936598E-3</v>
      </c>
      <c r="F2803">
        <f t="shared" si="218"/>
        <v>-2.4935997428939953</v>
      </c>
      <c r="G2803">
        <f t="shared" si="219"/>
        <v>0.85396341463414638</v>
      </c>
      <c r="N2803" s="5">
        <v>37762</v>
      </c>
      <c r="O2803">
        <v>6.114583333333333</v>
      </c>
      <c r="P2803" s="10">
        <f t="shared" si="220"/>
        <v>3.14558625</v>
      </c>
      <c r="Q2803">
        <v>4.3975</v>
      </c>
      <c r="R2803" s="10">
        <f t="shared" si="220"/>
        <v>2.2622499</v>
      </c>
      <c r="S2803">
        <v>3.209225667936598E-3</v>
      </c>
      <c r="T2803">
        <v>-2.4935997428939953</v>
      </c>
    </row>
    <row r="2804" spans="1:20" x14ac:dyDescent="0.25">
      <c r="A2804" s="8">
        <v>37820</v>
      </c>
      <c r="B2804" s="7">
        <v>2.8793635499999999</v>
      </c>
      <c r="C2804" s="7">
        <v>2.2622499</v>
      </c>
      <c r="D2804">
        <f t="shared" si="221"/>
        <v>2802</v>
      </c>
      <c r="E2804" s="4">
        <f t="shared" si="217"/>
        <v>3.2080803340079986E-3</v>
      </c>
      <c r="F2804">
        <f t="shared" si="218"/>
        <v>-2.4937547650201828</v>
      </c>
      <c r="G2804">
        <f t="shared" si="219"/>
        <v>0.85426829268292681</v>
      </c>
      <c r="N2804" s="5">
        <v>37820</v>
      </c>
      <c r="O2804">
        <v>5.597083333333333</v>
      </c>
      <c r="P2804" s="10">
        <f t="shared" si="220"/>
        <v>2.8793635499999999</v>
      </c>
      <c r="Q2804">
        <v>4.3975</v>
      </c>
      <c r="R2804" s="10">
        <f t="shared" si="220"/>
        <v>2.2622499</v>
      </c>
      <c r="S2804">
        <v>3.2080803340079986E-3</v>
      </c>
      <c r="T2804">
        <v>-2.4937547650201828</v>
      </c>
    </row>
    <row r="2805" spans="1:20" x14ac:dyDescent="0.25">
      <c r="A2805" s="8">
        <v>37069</v>
      </c>
      <c r="B2805" s="7">
        <v>2.9562406434782607</v>
      </c>
      <c r="C2805" s="7">
        <v>2.2615229739130438</v>
      </c>
      <c r="D2805">
        <f t="shared" si="221"/>
        <v>2803</v>
      </c>
      <c r="E2805" s="4">
        <f t="shared" si="217"/>
        <v>3.2069358172994687E-3</v>
      </c>
      <c r="F2805">
        <f t="shared" si="218"/>
        <v>-2.4939097318307133</v>
      </c>
      <c r="G2805">
        <f t="shared" si="219"/>
        <v>0.85457317073170735</v>
      </c>
      <c r="N2805" s="5">
        <v>37069</v>
      </c>
      <c r="O2805">
        <v>5.7465217391304346</v>
      </c>
      <c r="P2805" s="10">
        <f t="shared" si="220"/>
        <v>2.9562406434782607</v>
      </c>
      <c r="Q2805">
        <v>4.3960869565217395</v>
      </c>
      <c r="R2805" s="10">
        <f t="shared" si="220"/>
        <v>2.2615229739130438</v>
      </c>
      <c r="S2805">
        <v>3.2069358172994687E-3</v>
      </c>
      <c r="T2805">
        <v>-2.4939097318307133</v>
      </c>
    </row>
    <row r="2806" spans="1:20" x14ac:dyDescent="0.25">
      <c r="A2806" s="8">
        <v>37751</v>
      </c>
      <c r="B2806" s="7">
        <v>3.2651283130434781</v>
      </c>
      <c r="C2806" s="7">
        <v>2.2612993043478262</v>
      </c>
      <c r="D2806">
        <f t="shared" si="221"/>
        <v>2804</v>
      </c>
      <c r="E2806" s="4">
        <f t="shared" si="217"/>
        <v>3.2057921169366655E-3</v>
      </c>
      <c r="F2806">
        <f t="shared" si="218"/>
        <v>-2.4940646433650482</v>
      </c>
      <c r="G2806">
        <f t="shared" si="219"/>
        <v>0.85487804878048779</v>
      </c>
      <c r="N2806" s="5">
        <v>37751</v>
      </c>
      <c r="O2806">
        <v>6.3469565217391297</v>
      </c>
      <c r="P2806" s="10">
        <f t="shared" si="220"/>
        <v>3.2651283130434781</v>
      </c>
      <c r="Q2806">
        <v>4.3956521739130441</v>
      </c>
      <c r="R2806" s="10">
        <f t="shared" si="220"/>
        <v>2.2612993043478262</v>
      </c>
      <c r="S2806">
        <v>3.2057921169366655E-3</v>
      </c>
      <c r="T2806">
        <v>-2.4940646433650482</v>
      </c>
    </row>
    <row r="2807" spans="1:20" x14ac:dyDescent="0.25">
      <c r="A2807" s="8">
        <v>36923</v>
      </c>
      <c r="B2807" s="7">
        <v>3.1606746260869567</v>
      </c>
      <c r="C2807" s="7">
        <v>2.2608519652173915</v>
      </c>
      <c r="D2807">
        <f t="shared" si="221"/>
        <v>2805</v>
      </c>
      <c r="E2807" s="4">
        <f t="shared" si="217"/>
        <v>3.2046492320464922E-3</v>
      </c>
      <c r="F2807">
        <f t="shared" si="218"/>
        <v>-2.494219499662607</v>
      </c>
      <c r="G2807">
        <f t="shared" si="219"/>
        <v>0.85518292682926833</v>
      </c>
      <c r="N2807" s="5">
        <v>36923</v>
      </c>
      <c r="O2807">
        <v>6.1439130434782614</v>
      </c>
      <c r="P2807" s="10">
        <f t="shared" si="220"/>
        <v>3.1606746260869567</v>
      </c>
      <c r="Q2807">
        <v>4.3947826086956523</v>
      </c>
      <c r="R2807" s="10">
        <f t="shared" si="220"/>
        <v>2.2608519652173915</v>
      </c>
      <c r="S2807">
        <v>3.2046492320464922E-3</v>
      </c>
      <c r="T2807">
        <v>-2.494219499662607</v>
      </c>
    </row>
    <row r="2808" spans="1:20" x14ac:dyDescent="0.25">
      <c r="A2808" s="8">
        <v>36953</v>
      </c>
      <c r="B2808" s="7">
        <v>2.9788312695652177</v>
      </c>
      <c r="C2808" s="7">
        <v>2.2608519652173915</v>
      </c>
      <c r="D2808">
        <f t="shared" si="221"/>
        <v>2806</v>
      </c>
      <c r="E2808" s="4">
        <f t="shared" si="217"/>
        <v>3.203507161757096E-3</v>
      </c>
      <c r="F2808">
        <f t="shared" si="218"/>
        <v>-2.4943743007627681</v>
      </c>
      <c r="G2808">
        <f t="shared" si="219"/>
        <v>0.85548780487804876</v>
      </c>
      <c r="N2808" s="5">
        <v>36953</v>
      </c>
      <c r="O2808">
        <v>5.7904347826086964</v>
      </c>
      <c r="P2808" s="10">
        <f t="shared" si="220"/>
        <v>2.9788312695652177</v>
      </c>
      <c r="Q2808">
        <v>4.3947826086956523</v>
      </c>
      <c r="R2808" s="10">
        <f t="shared" si="220"/>
        <v>2.2608519652173915</v>
      </c>
      <c r="S2808">
        <v>3.203507161757096E-3</v>
      </c>
      <c r="T2808">
        <v>-2.4943743007627681</v>
      </c>
    </row>
    <row r="2809" spans="1:20" x14ac:dyDescent="0.25">
      <c r="A2809" s="8">
        <v>37841</v>
      </c>
      <c r="B2809" s="7">
        <v>3.4043066999999998</v>
      </c>
      <c r="C2809" s="7">
        <v>2.2547476500000001</v>
      </c>
      <c r="D2809">
        <f t="shared" si="221"/>
        <v>2807</v>
      </c>
      <c r="E2809" s="4">
        <f t="shared" si="217"/>
        <v>3.2023659051978667E-3</v>
      </c>
      <c r="F2809">
        <f t="shared" si="218"/>
        <v>-2.4945290467048662</v>
      </c>
      <c r="G2809">
        <f t="shared" si="219"/>
        <v>0.85579268292682931</v>
      </c>
      <c r="N2809" s="5">
        <v>37841</v>
      </c>
      <c r="O2809">
        <v>6.6174999999999997</v>
      </c>
      <c r="P2809" s="10">
        <f t="shared" si="220"/>
        <v>3.4043066999999998</v>
      </c>
      <c r="Q2809">
        <v>4.3829166666666666</v>
      </c>
      <c r="R2809" s="10">
        <f t="shared" si="220"/>
        <v>2.2547476500000001</v>
      </c>
      <c r="S2809">
        <v>3.2023659051978667E-3</v>
      </c>
      <c r="T2809">
        <v>-2.4945290467048662</v>
      </c>
    </row>
    <row r="2810" spans="1:20" x14ac:dyDescent="0.25">
      <c r="A2810" s="8">
        <v>35710</v>
      </c>
      <c r="B2810" s="7">
        <v>2.8752909</v>
      </c>
      <c r="C2810" s="7">
        <v>2.2500319499999999</v>
      </c>
      <c r="D2810">
        <f t="shared" si="221"/>
        <v>2808</v>
      </c>
      <c r="E2810" s="4">
        <f t="shared" si="217"/>
        <v>3.201225461499434E-3</v>
      </c>
      <c r="F2810">
        <f t="shared" si="218"/>
        <v>-2.4946837375281947</v>
      </c>
      <c r="G2810">
        <f t="shared" si="219"/>
        <v>0.85609756097560974</v>
      </c>
      <c r="N2810" s="5">
        <v>35710</v>
      </c>
      <c r="O2810">
        <v>5.5891666666666664</v>
      </c>
      <c r="P2810" s="10">
        <f t="shared" si="220"/>
        <v>2.8752909</v>
      </c>
      <c r="Q2810">
        <v>4.3737499999999994</v>
      </c>
      <c r="R2810" s="10">
        <f t="shared" si="220"/>
        <v>2.2500319499999999</v>
      </c>
      <c r="S2810">
        <v>3.201225461499434E-3</v>
      </c>
      <c r="T2810">
        <v>-2.4946837375281947</v>
      </c>
    </row>
    <row r="2811" spans="1:20" x14ac:dyDescent="0.25">
      <c r="A2811" s="8">
        <v>35870</v>
      </c>
      <c r="B2811" s="7">
        <v>3.3378581999999994</v>
      </c>
      <c r="C2811" s="7">
        <v>2.2498176000000001</v>
      </c>
      <c r="D2811">
        <f t="shared" si="221"/>
        <v>2809</v>
      </c>
      <c r="E2811" s="4">
        <f t="shared" si="217"/>
        <v>3.2000858297936675E-3</v>
      </c>
      <c r="F2811">
        <f t="shared" si="218"/>
        <v>-2.494838373272005</v>
      </c>
      <c r="G2811">
        <f t="shared" si="219"/>
        <v>0.85640243902439028</v>
      </c>
      <c r="N2811" s="5">
        <v>35870</v>
      </c>
      <c r="O2811">
        <v>6.4883333333333324</v>
      </c>
      <c r="P2811" s="10">
        <f t="shared" si="220"/>
        <v>3.3378581999999994</v>
      </c>
      <c r="Q2811">
        <v>4.3733333333333331</v>
      </c>
      <c r="R2811" s="10">
        <f t="shared" si="220"/>
        <v>2.2498176000000001</v>
      </c>
      <c r="S2811">
        <v>3.2000858297936675E-3</v>
      </c>
      <c r="T2811">
        <v>-2.494838373272005</v>
      </c>
    </row>
    <row r="2812" spans="1:20" x14ac:dyDescent="0.25">
      <c r="A2812" s="5">
        <v>38584</v>
      </c>
      <c r="B2812">
        <v>2.9248057499999995</v>
      </c>
      <c r="C2812">
        <v>2.2498176000000001</v>
      </c>
      <c r="D2812">
        <f t="shared" si="221"/>
        <v>2810</v>
      </c>
      <c r="E2812" s="4">
        <f t="shared" si="217"/>
        <v>3.1989470092136695E-3</v>
      </c>
      <c r="F2812">
        <f t="shared" si="218"/>
        <v>-2.4949929539755069</v>
      </c>
      <c r="G2812">
        <f t="shared" si="219"/>
        <v>0.85670731707317072</v>
      </c>
      <c r="N2812" s="5">
        <v>38584</v>
      </c>
      <c r="O2812">
        <v>5.6854166666666659</v>
      </c>
      <c r="P2812" s="10">
        <f t="shared" si="220"/>
        <v>2.9248057499999995</v>
      </c>
      <c r="Q2812">
        <v>4.3733333333333331</v>
      </c>
      <c r="R2812" s="10">
        <f t="shared" si="220"/>
        <v>2.2498176000000001</v>
      </c>
      <c r="S2812">
        <v>3.1989470092136695E-3</v>
      </c>
      <c r="T2812">
        <v>-2.4949929539755069</v>
      </c>
    </row>
    <row r="2813" spans="1:20" x14ac:dyDescent="0.25">
      <c r="A2813" s="5">
        <v>38682</v>
      </c>
      <c r="B2813">
        <v>2.8459249500000001</v>
      </c>
      <c r="C2813">
        <v>2.2461736499999998</v>
      </c>
      <c r="D2813">
        <f t="shared" si="221"/>
        <v>2811</v>
      </c>
      <c r="E2813" s="4">
        <f t="shared" si="217"/>
        <v>3.1978089988937784E-3</v>
      </c>
      <c r="F2813">
        <f t="shared" si="218"/>
        <v>-2.4951474796778679</v>
      </c>
      <c r="G2813">
        <f t="shared" si="219"/>
        <v>0.85701219512195126</v>
      </c>
      <c r="N2813" s="5">
        <v>38682</v>
      </c>
      <c r="O2813">
        <v>5.5320833333333335</v>
      </c>
      <c r="P2813" s="10">
        <f t="shared" si="220"/>
        <v>2.8459249500000001</v>
      </c>
      <c r="Q2813">
        <v>4.36625</v>
      </c>
      <c r="R2813" s="10">
        <f t="shared" si="220"/>
        <v>2.2461736499999998</v>
      </c>
      <c r="S2813">
        <v>3.1978089988937784E-3</v>
      </c>
      <c r="T2813">
        <v>-2.4951474796778679</v>
      </c>
    </row>
    <row r="2814" spans="1:20" x14ac:dyDescent="0.25">
      <c r="A2814" s="8">
        <v>36823</v>
      </c>
      <c r="B2814" s="7">
        <v>3.9461835000000005</v>
      </c>
      <c r="C2814" s="7">
        <v>2.2457449499999993</v>
      </c>
      <c r="D2814">
        <f t="shared" si="221"/>
        <v>2812</v>
      </c>
      <c r="E2814" s="4">
        <f t="shared" si="217"/>
        <v>3.1966717979695627E-3</v>
      </c>
      <c r="F2814">
        <f t="shared" si="218"/>
        <v>-2.4953019504182135</v>
      </c>
      <c r="G2814">
        <f t="shared" si="219"/>
        <v>0.85731707317073169</v>
      </c>
      <c r="N2814" s="5">
        <v>36823</v>
      </c>
      <c r="O2814">
        <v>7.6708333333333343</v>
      </c>
      <c r="P2814" s="10">
        <f t="shared" si="220"/>
        <v>3.9461835000000005</v>
      </c>
      <c r="Q2814">
        <v>4.3654166666666656</v>
      </c>
      <c r="R2814" s="10">
        <f t="shared" si="220"/>
        <v>2.2457449499999993</v>
      </c>
      <c r="S2814">
        <v>3.1966717979695627E-3</v>
      </c>
      <c r="T2814">
        <v>-2.4953019504182135</v>
      </c>
    </row>
    <row r="2815" spans="1:20" x14ac:dyDescent="0.25">
      <c r="A2815" s="8">
        <v>36581</v>
      </c>
      <c r="B2815" s="7">
        <v>3.8456533500000005</v>
      </c>
      <c r="C2815" s="7">
        <v>2.2423153499999997</v>
      </c>
      <c r="D2815">
        <f t="shared" si="221"/>
        <v>2813</v>
      </c>
      <c r="E2815" s="4">
        <f t="shared" si="217"/>
        <v>3.1955354055778211E-3</v>
      </c>
      <c r="F2815">
        <f t="shared" si="218"/>
        <v>-2.4954563662356279</v>
      </c>
      <c r="G2815">
        <f t="shared" si="219"/>
        <v>0.85762195121951224</v>
      </c>
      <c r="N2815" s="5">
        <v>36581</v>
      </c>
      <c r="O2815">
        <v>7.4754166666666677</v>
      </c>
      <c r="P2815" s="10">
        <f t="shared" si="220"/>
        <v>3.8456533500000005</v>
      </c>
      <c r="Q2815">
        <v>4.3587499999999997</v>
      </c>
      <c r="R2815" s="10">
        <f t="shared" si="220"/>
        <v>2.2423153499999997</v>
      </c>
      <c r="S2815">
        <v>3.1955354055778211E-3</v>
      </c>
      <c r="T2815">
        <v>-2.4954563662356279</v>
      </c>
    </row>
    <row r="2816" spans="1:20" x14ac:dyDescent="0.25">
      <c r="A2816" s="8">
        <v>36454</v>
      </c>
      <c r="B2816" s="7">
        <v>5.2333552499999998</v>
      </c>
      <c r="C2816" s="7">
        <v>2.2416722999999994</v>
      </c>
      <c r="D2816">
        <f t="shared" si="221"/>
        <v>2814</v>
      </c>
      <c r="E2816" s="4">
        <f t="shared" si="217"/>
        <v>3.1943998208565786E-3</v>
      </c>
      <c r="F2816">
        <f t="shared" si="218"/>
        <v>-2.4956107271691539</v>
      </c>
      <c r="G2816">
        <f t="shared" si="219"/>
        <v>0.85792682926829267</v>
      </c>
      <c r="N2816" s="5">
        <v>36454</v>
      </c>
      <c r="O2816">
        <v>10.172916666666666</v>
      </c>
      <c r="P2816" s="10">
        <f t="shared" si="220"/>
        <v>5.2333552499999998</v>
      </c>
      <c r="Q2816">
        <v>4.357499999999999</v>
      </c>
      <c r="R2816" s="10">
        <f t="shared" si="220"/>
        <v>2.2416722999999994</v>
      </c>
      <c r="S2816">
        <v>3.1943998208565786E-3</v>
      </c>
      <c r="T2816">
        <v>-2.4956107271691539</v>
      </c>
    </row>
    <row r="2817" spans="1:20" x14ac:dyDescent="0.25">
      <c r="A2817" s="8">
        <v>38244</v>
      </c>
      <c r="B2817" s="7">
        <v>3.3292842</v>
      </c>
      <c r="C2817" s="7">
        <v>2.2378139999999997</v>
      </c>
      <c r="D2817">
        <f t="shared" si="221"/>
        <v>2815</v>
      </c>
      <c r="E2817" s="4">
        <f t="shared" si="217"/>
        <v>3.1932650429450835E-3</v>
      </c>
      <c r="F2817">
        <f t="shared" si="218"/>
        <v>-2.4957650332577921</v>
      </c>
      <c r="G2817">
        <f t="shared" si="219"/>
        <v>0.85823170731707321</v>
      </c>
      <c r="N2817" s="5">
        <v>38244</v>
      </c>
      <c r="O2817">
        <v>6.4716666666666667</v>
      </c>
      <c r="P2817" s="10">
        <f t="shared" si="220"/>
        <v>3.3292842</v>
      </c>
      <c r="Q2817">
        <v>4.3499999999999996</v>
      </c>
      <c r="R2817" s="10">
        <f t="shared" si="220"/>
        <v>2.2378139999999997</v>
      </c>
      <c r="S2817">
        <v>3.1932650429450835E-3</v>
      </c>
      <c r="T2817">
        <v>-2.4957650332577921</v>
      </c>
    </row>
    <row r="2818" spans="1:20" x14ac:dyDescent="0.25">
      <c r="A2818" s="5">
        <v>38524</v>
      </c>
      <c r="B2818">
        <v>3.2124634500000004</v>
      </c>
      <c r="C2818">
        <v>2.2337413500000003</v>
      </c>
      <c r="D2818">
        <f t="shared" si="221"/>
        <v>2816</v>
      </c>
      <c r="E2818" s="4">
        <f t="shared" si="217"/>
        <v>3.1921310709838104E-3</v>
      </c>
      <c r="F2818">
        <f t="shared" si="218"/>
        <v>-2.4959192845405016</v>
      </c>
      <c r="G2818">
        <f t="shared" si="219"/>
        <v>0.85853658536585364</v>
      </c>
      <c r="N2818" s="5">
        <v>38524</v>
      </c>
      <c r="O2818">
        <v>6.2445833333333338</v>
      </c>
      <c r="P2818" s="10">
        <f t="shared" si="220"/>
        <v>3.2124634500000004</v>
      </c>
      <c r="Q2818">
        <v>4.342083333333334</v>
      </c>
      <c r="R2818" s="10">
        <f t="shared" si="220"/>
        <v>2.2337413500000003</v>
      </c>
      <c r="S2818">
        <v>3.1921310709838104E-3</v>
      </c>
      <c r="T2818">
        <v>-2.4959192845405016</v>
      </c>
    </row>
    <row r="2819" spans="1:20" x14ac:dyDescent="0.25">
      <c r="A2819" s="8">
        <v>37822</v>
      </c>
      <c r="B2819" s="7">
        <v>3.2169648</v>
      </c>
      <c r="C2819" s="7">
        <v>2.2290256500000001</v>
      </c>
      <c r="D2819">
        <f t="shared" si="221"/>
        <v>2817</v>
      </c>
      <c r="E2819" s="4">
        <f t="shared" ref="E2819:E2882" si="222">(D$1+1)/D2819/365</f>
        <v>3.1909979041144518E-3</v>
      </c>
      <c r="F2819">
        <f t="shared" ref="F2819:F2882" si="223">LOG(E2819)</f>
        <v>-2.4960734810562002</v>
      </c>
      <c r="G2819">
        <f t="shared" ref="G2819:G2882" si="224">D2819/D$1</f>
        <v>0.85884146341463419</v>
      </c>
      <c r="N2819" s="5">
        <v>37822</v>
      </c>
      <c r="O2819">
        <v>6.253333333333333</v>
      </c>
      <c r="P2819" s="10">
        <f t="shared" si="220"/>
        <v>3.2169648</v>
      </c>
      <c r="Q2819">
        <v>4.3329166666666667</v>
      </c>
      <c r="R2819" s="10">
        <f t="shared" si="220"/>
        <v>2.2290256500000001</v>
      </c>
      <c r="S2819">
        <v>3.1909979041144518E-3</v>
      </c>
      <c r="T2819">
        <v>-2.4960734810562002</v>
      </c>
    </row>
    <row r="2820" spans="1:20" x14ac:dyDescent="0.25">
      <c r="A2820" s="8">
        <v>37382</v>
      </c>
      <c r="B2820" s="7">
        <v>2.9188345714285711</v>
      </c>
      <c r="C2820" s="7">
        <v>2.2282601142857139</v>
      </c>
      <c r="D2820">
        <f t="shared" si="221"/>
        <v>2818</v>
      </c>
      <c r="E2820" s="4">
        <f t="shared" si="222"/>
        <v>3.1898655414799187E-3</v>
      </c>
      <c r="F2820">
        <f t="shared" si="223"/>
        <v>-2.4962276228437648</v>
      </c>
      <c r="G2820">
        <f t="shared" si="224"/>
        <v>0.85914634146341462</v>
      </c>
      <c r="N2820" s="5">
        <v>37382</v>
      </c>
      <c r="O2820">
        <v>5.6738095238095232</v>
      </c>
      <c r="P2820" s="10">
        <f t="shared" ref="P2820:R2883" si="225">O2820*0.51444</f>
        <v>2.9188345714285711</v>
      </c>
      <c r="Q2820">
        <v>4.331428571428571</v>
      </c>
      <c r="R2820" s="10">
        <f t="shared" si="225"/>
        <v>2.2282601142857139</v>
      </c>
      <c r="S2820">
        <v>3.1898655414799187E-3</v>
      </c>
      <c r="T2820">
        <v>-2.4962276228437648</v>
      </c>
    </row>
    <row r="2821" spans="1:20" x14ac:dyDescent="0.25">
      <c r="A2821" s="8">
        <v>38307</v>
      </c>
      <c r="B2821" s="7">
        <v>2.7580414499999995</v>
      </c>
      <c r="C2821" s="7">
        <v>2.22516735</v>
      </c>
      <c r="D2821">
        <f t="shared" ref="D2821:D2884" si="226">D2820+1</f>
        <v>2819</v>
      </c>
      <c r="E2821" s="4">
        <f t="shared" si="222"/>
        <v>3.1887339822243388E-3</v>
      </c>
      <c r="F2821">
        <f t="shared" si="223"/>
        <v>-2.4963817099420291</v>
      </c>
      <c r="G2821">
        <f t="shared" si="224"/>
        <v>0.85945121951219516</v>
      </c>
      <c r="N2821" s="5">
        <v>38307</v>
      </c>
      <c r="O2821">
        <v>5.3612499999999992</v>
      </c>
      <c r="P2821" s="10">
        <f t="shared" si="225"/>
        <v>2.7580414499999995</v>
      </c>
      <c r="Q2821">
        <v>4.3254166666666665</v>
      </c>
      <c r="R2821" s="10">
        <f t="shared" si="225"/>
        <v>2.22516735</v>
      </c>
      <c r="S2821">
        <v>3.1887339822243388E-3</v>
      </c>
      <c r="T2821">
        <v>-2.4963817099420291</v>
      </c>
    </row>
    <row r="2822" spans="1:20" x14ac:dyDescent="0.25">
      <c r="A2822" s="8">
        <v>37529</v>
      </c>
      <c r="B2822" s="7">
        <v>3.408947843478261</v>
      </c>
      <c r="C2822" s="7">
        <v>2.2221571304347822</v>
      </c>
      <c r="D2822">
        <f t="shared" si="226"/>
        <v>2820</v>
      </c>
      <c r="E2822" s="4">
        <f t="shared" si="222"/>
        <v>3.1876032254930537E-3</v>
      </c>
      <c r="F2822">
        <f t="shared" si="223"/>
        <v>-2.496535742389788</v>
      </c>
      <c r="G2822">
        <f t="shared" si="224"/>
        <v>0.8597560975609756</v>
      </c>
      <c r="N2822" s="5">
        <v>37529</v>
      </c>
      <c r="O2822">
        <v>6.6265217391304345</v>
      </c>
      <c r="P2822" s="10">
        <f t="shared" si="225"/>
        <v>3.408947843478261</v>
      </c>
      <c r="Q2822">
        <v>4.3195652173913039</v>
      </c>
      <c r="R2822" s="10">
        <f t="shared" si="225"/>
        <v>2.2221571304347822</v>
      </c>
      <c r="S2822">
        <v>3.1876032254930537E-3</v>
      </c>
      <c r="T2822">
        <v>-2.496535742389788</v>
      </c>
    </row>
    <row r="2823" spans="1:20" x14ac:dyDescent="0.25">
      <c r="A2823" s="8">
        <v>38292</v>
      </c>
      <c r="B2823" s="7">
        <v>2.8081993499999998</v>
      </c>
      <c r="C2823" s="7">
        <v>2.220666</v>
      </c>
      <c r="D2823">
        <f t="shared" si="226"/>
        <v>2821</v>
      </c>
      <c r="E2823" s="4">
        <f t="shared" si="222"/>
        <v>3.1864732704326168E-3</v>
      </c>
      <c r="F2823">
        <f t="shared" si="223"/>
        <v>-2.4966897202257932</v>
      </c>
      <c r="G2823">
        <f t="shared" si="224"/>
        <v>0.86006097560975614</v>
      </c>
      <c r="N2823" s="5">
        <v>38292</v>
      </c>
      <c r="O2823">
        <v>5.4587499999999993</v>
      </c>
      <c r="P2823" s="10">
        <f t="shared" si="225"/>
        <v>2.8081993499999998</v>
      </c>
      <c r="Q2823">
        <v>4.3166666666666664</v>
      </c>
      <c r="R2823" s="10">
        <f t="shared" si="225"/>
        <v>2.220666</v>
      </c>
      <c r="S2823">
        <v>3.1864732704326168E-3</v>
      </c>
      <c r="T2823">
        <v>-2.4966897202257932</v>
      </c>
    </row>
    <row r="2824" spans="1:20" x14ac:dyDescent="0.25">
      <c r="A2824" s="5">
        <v>38355</v>
      </c>
      <c r="B2824">
        <v>2.70445395</v>
      </c>
      <c r="C2824">
        <v>2.2165933499999997</v>
      </c>
      <c r="D2824">
        <f t="shared" si="226"/>
        <v>2822</v>
      </c>
      <c r="E2824" s="4">
        <f t="shared" si="222"/>
        <v>3.1853441161907906E-3</v>
      </c>
      <c r="F2824">
        <f t="shared" si="223"/>
        <v>-2.4968436434887562</v>
      </c>
      <c r="G2824">
        <f t="shared" si="224"/>
        <v>0.86036585365853657</v>
      </c>
      <c r="N2824" s="5">
        <v>38355</v>
      </c>
      <c r="O2824">
        <v>5.2570833333333331</v>
      </c>
      <c r="P2824" s="10">
        <f t="shared" si="225"/>
        <v>2.70445395</v>
      </c>
      <c r="Q2824">
        <v>4.308749999999999</v>
      </c>
      <c r="R2824" s="10">
        <f t="shared" si="225"/>
        <v>2.2165933499999997</v>
      </c>
      <c r="S2824">
        <v>3.1853441161907906E-3</v>
      </c>
      <c r="T2824">
        <v>-2.4968436434887562</v>
      </c>
    </row>
    <row r="2825" spans="1:20" x14ac:dyDescent="0.25">
      <c r="A2825" s="8">
        <v>37799</v>
      </c>
      <c r="B2825" s="7">
        <v>3.0169762499999995</v>
      </c>
      <c r="C2825" s="7">
        <v>2.2125206999999993</v>
      </c>
      <c r="D2825">
        <f t="shared" si="226"/>
        <v>2823</v>
      </c>
      <c r="E2825" s="4">
        <f t="shared" si="222"/>
        <v>3.1842157619165466E-3</v>
      </c>
      <c r="F2825">
        <f t="shared" si="223"/>
        <v>-2.4969975122173462</v>
      </c>
      <c r="G2825">
        <f t="shared" si="224"/>
        <v>0.86067073170731712</v>
      </c>
      <c r="N2825" s="5">
        <v>37799</v>
      </c>
      <c r="O2825">
        <v>5.8645833333333321</v>
      </c>
      <c r="P2825" s="10">
        <f t="shared" si="225"/>
        <v>3.0169762499999995</v>
      </c>
      <c r="Q2825">
        <v>4.3008333333333324</v>
      </c>
      <c r="R2825" s="10">
        <f t="shared" si="225"/>
        <v>2.2125206999999993</v>
      </c>
      <c r="S2825">
        <v>3.1842157619165466E-3</v>
      </c>
      <c r="T2825">
        <v>-2.4969975122173462</v>
      </c>
    </row>
    <row r="2826" spans="1:20" x14ac:dyDescent="0.25">
      <c r="A2826" s="8">
        <v>36449</v>
      </c>
      <c r="B2826" s="7">
        <v>4.9204042499999998</v>
      </c>
      <c r="C2826" s="7">
        <v>2.2123063499999995</v>
      </c>
      <c r="D2826">
        <f t="shared" si="226"/>
        <v>2824</v>
      </c>
      <c r="E2826" s="4">
        <f t="shared" si="222"/>
        <v>3.1830882067600606E-3</v>
      </c>
      <c r="F2826">
        <f t="shared" si="223"/>
        <v>-2.4971513264501932</v>
      </c>
      <c r="G2826">
        <f t="shared" si="224"/>
        <v>0.86097560975609755</v>
      </c>
      <c r="N2826" s="5">
        <v>36449</v>
      </c>
      <c r="O2826">
        <v>9.5645833333333332</v>
      </c>
      <c r="P2826" s="10">
        <f t="shared" si="225"/>
        <v>4.9204042499999998</v>
      </c>
      <c r="Q2826">
        <v>4.3004166666666661</v>
      </c>
      <c r="R2826" s="10">
        <f t="shared" si="225"/>
        <v>2.2123063499999995</v>
      </c>
      <c r="S2826">
        <v>3.1830882067600606E-3</v>
      </c>
      <c r="T2826">
        <v>-2.4971513264501932</v>
      </c>
    </row>
    <row r="2827" spans="1:20" x14ac:dyDescent="0.25">
      <c r="A2827" s="5">
        <v>38586</v>
      </c>
      <c r="B2827">
        <v>2.9916829499999991</v>
      </c>
      <c r="C2827">
        <v>2.2080193499999998</v>
      </c>
      <c r="D2827">
        <f t="shared" si="226"/>
        <v>2825</v>
      </c>
      <c r="E2827" s="4">
        <f t="shared" si="222"/>
        <v>3.1819614498727116E-3</v>
      </c>
      <c r="F2827">
        <f t="shared" si="223"/>
        <v>-2.4973050862258845</v>
      </c>
      <c r="G2827">
        <f t="shared" si="224"/>
        <v>0.86128048780487809</v>
      </c>
      <c r="N2827" s="5">
        <v>38586</v>
      </c>
      <c r="O2827">
        <v>5.8154166666666649</v>
      </c>
      <c r="P2827" s="10">
        <f t="shared" si="225"/>
        <v>2.9916829499999991</v>
      </c>
      <c r="Q2827">
        <v>4.2920833333333333</v>
      </c>
      <c r="R2827" s="10">
        <f t="shared" si="225"/>
        <v>2.2080193499999998</v>
      </c>
      <c r="S2827">
        <v>3.1819614498727116E-3</v>
      </c>
      <c r="T2827">
        <v>-2.4973050862258845</v>
      </c>
    </row>
    <row r="2828" spans="1:20" x14ac:dyDescent="0.25">
      <c r="A2828" s="8">
        <v>37020</v>
      </c>
      <c r="B2828" s="7">
        <v>3.0667054499999997</v>
      </c>
      <c r="C2828" s="7">
        <v>2.2043754</v>
      </c>
      <c r="D2828">
        <f t="shared" si="226"/>
        <v>2826</v>
      </c>
      <c r="E2828" s="4">
        <f t="shared" si="222"/>
        <v>3.1808354904070807E-3</v>
      </c>
      <c r="F2828">
        <f t="shared" si="223"/>
        <v>-2.4974587915829667</v>
      </c>
      <c r="G2828">
        <f t="shared" si="224"/>
        <v>0.86158536585365852</v>
      </c>
      <c r="N2828" s="5">
        <v>37020</v>
      </c>
      <c r="O2828">
        <v>5.9612499999999997</v>
      </c>
      <c r="P2828" s="10">
        <f t="shared" si="225"/>
        <v>3.0667054499999997</v>
      </c>
      <c r="Q2828">
        <v>4.2850000000000001</v>
      </c>
      <c r="R2828" s="10">
        <f t="shared" si="225"/>
        <v>2.2043754</v>
      </c>
      <c r="S2828">
        <v>3.1808354904070807E-3</v>
      </c>
      <c r="T2828">
        <v>-2.4974587915829667</v>
      </c>
    </row>
    <row r="2829" spans="1:20" x14ac:dyDescent="0.25">
      <c r="A2829" s="8">
        <v>36004</v>
      </c>
      <c r="B2829" s="7">
        <v>2.7042396000000002</v>
      </c>
      <c r="C2829" s="7">
        <v>2.2043753999999995</v>
      </c>
      <c r="D2829">
        <f t="shared" si="226"/>
        <v>2827</v>
      </c>
      <c r="E2829" s="4">
        <f t="shared" si="222"/>
        <v>3.1797103275169477E-3</v>
      </c>
      <c r="F2829">
        <f t="shared" si="223"/>
        <v>-2.4976124425599466</v>
      </c>
      <c r="G2829">
        <f t="shared" si="224"/>
        <v>0.86189024390243907</v>
      </c>
      <c r="N2829" s="5">
        <v>36004</v>
      </c>
      <c r="O2829">
        <v>5.2566666666666668</v>
      </c>
      <c r="P2829" s="10">
        <f t="shared" si="225"/>
        <v>2.7042396000000002</v>
      </c>
      <c r="Q2829">
        <v>4.2849999999999993</v>
      </c>
      <c r="R2829" s="10">
        <f t="shared" si="225"/>
        <v>2.2043753999999995</v>
      </c>
      <c r="S2829">
        <v>3.1797103275169477E-3</v>
      </c>
      <c r="T2829">
        <v>-2.4976124425599466</v>
      </c>
    </row>
    <row r="2830" spans="1:20" x14ac:dyDescent="0.25">
      <c r="A2830" s="8">
        <v>36760</v>
      </c>
      <c r="B2830" s="7">
        <v>3.5331310500000002</v>
      </c>
      <c r="C2830" s="7">
        <v>2.2003027499999996</v>
      </c>
      <c r="D2830">
        <f t="shared" si="226"/>
        <v>2828</v>
      </c>
      <c r="E2830" s="4">
        <f t="shared" si="222"/>
        <v>3.1785859603572879E-3</v>
      </c>
      <c r="F2830">
        <f t="shared" si="223"/>
        <v>-2.4977660391952887</v>
      </c>
      <c r="G2830">
        <f t="shared" si="224"/>
        <v>0.8621951219512195</v>
      </c>
      <c r="N2830" s="5">
        <v>36760</v>
      </c>
      <c r="O2830">
        <v>6.8679166666666669</v>
      </c>
      <c r="P2830" s="10">
        <f t="shared" si="225"/>
        <v>3.5331310500000002</v>
      </c>
      <c r="Q2830">
        <v>4.2770833333333327</v>
      </c>
      <c r="R2830" s="10">
        <f t="shared" si="225"/>
        <v>2.2003027499999996</v>
      </c>
      <c r="S2830">
        <v>3.1785859603572879E-3</v>
      </c>
      <c r="T2830">
        <v>-2.4977660391952887</v>
      </c>
    </row>
    <row r="2831" spans="1:20" x14ac:dyDescent="0.25">
      <c r="A2831" s="8">
        <v>36485</v>
      </c>
      <c r="B2831" s="7">
        <v>3.9586157999999987</v>
      </c>
      <c r="C2831" s="7">
        <v>2.19987405</v>
      </c>
      <c r="D2831">
        <f t="shared" si="226"/>
        <v>2829</v>
      </c>
      <c r="E2831" s="4">
        <f t="shared" si="222"/>
        <v>3.1774623880842737E-3</v>
      </c>
      <c r="F2831">
        <f t="shared" si="223"/>
        <v>-2.4979195815274178</v>
      </c>
      <c r="G2831">
        <f t="shared" si="224"/>
        <v>0.86250000000000004</v>
      </c>
      <c r="N2831" s="5">
        <v>36485</v>
      </c>
      <c r="O2831">
        <v>7.6949999999999976</v>
      </c>
      <c r="P2831" s="10">
        <f t="shared" si="225"/>
        <v>3.9586157999999987</v>
      </c>
      <c r="Q2831">
        <v>4.2762500000000001</v>
      </c>
      <c r="R2831" s="10">
        <f t="shared" si="225"/>
        <v>2.19987405</v>
      </c>
      <c r="S2831">
        <v>3.1774623880842737E-3</v>
      </c>
      <c r="T2831">
        <v>-2.4979195815274178</v>
      </c>
    </row>
    <row r="2832" spans="1:20" x14ac:dyDescent="0.25">
      <c r="A2832" s="5">
        <v>38675</v>
      </c>
      <c r="B2832">
        <v>2.7123849</v>
      </c>
      <c r="C2832">
        <v>2.1960157499999999</v>
      </c>
      <c r="D2832">
        <f t="shared" si="226"/>
        <v>2830</v>
      </c>
      <c r="E2832" s="4">
        <f t="shared" si="222"/>
        <v>3.1763396098552694E-3</v>
      </c>
      <c r="F2832">
        <f t="shared" si="223"/>
        <v>-2.4980730695947173</v>
      </c>
      <c r="G2832">
        <f t="shared" si="224"/>
        <v>0.86280487804878048</v>
      </c>
      <c r="N2832" s="5">
        <v>38675</v>
      </c>
      <c r="O2832">
        <v>5.2725</v>
      </c>
      <c r="P2832" s="10">
        <f t="shared" si="225"/>
        <v>2.7123849</v>
      </c>
      <c r="Q2832">
        <v>4.2687499999999998</v>
      </c>
      <c r="R2832" s="10">
        <f t="shared" si="225"/>
        <v>2.1960157499999999</v>
      </c>
      <c r="S2832">
        <v>3.1763396098552694E-3</v>
      </c>
      <c r="T2832">
        <v>-2.4980730695947173</v>
      </c>
    </row>
    <row r="2833" spans="1:20" x14ac:dyDescent="0.25">
      <c r="A2833" s="8">
        <v>38351</v>
      </c>
      <c r="B2833" s="7">
        <v>3.2375424000000002</v>
      </c>
      <c r="C2833" s="7">
        <v>2.18701305</v>
      </c>
      <c r="D2833">
        <f t="shared" si="226"/>
        <v>2831</v>
      </c>
      <c r="E2833" s="4">
        <f t="shared" si="222"/>
        <v>3.1752176248288277E-3</v>
      </c>
      <c r="F2833">
        <f t="shared" si="223"/>
        <v>-2.49822650343553</v>
      </c>
      <c r="G2833">
        <f t="shared" si="224"/>
        <v>0.86310975609756102</v>
      </c>
      <c r="N2833" s="5">
        <v>38351</v>
      </c>
      <c r="O2833">
        <v>6.2933333333333339</v>
      </c>
      <c r="P2833" s="10">
        <f t="shared" si="225"/>
        <v>3.2375424000000002</v>
      </c>
      <c r="Q2833">
        <v>4.2512499999999998</v>
      </c>
      <c r="R2833" s="10">
        <f t="shared" si="225"/>
        <v>2.18701305</v>
      </c>
      <c r="S2833">
        <v>3.1752176248288277E-3</v>
      </c>
      <c r="T2833">
        <v>-2.49822650343553</v>
      </c>
    </row>
    <row r="2834" spans="1:20" x14ac:dyDescent="0.25">
      <c r="A2834" s="8">
        <v>37951</v>
      </c>
      <c r="B2834" s="7">
        <v>2.8585716000000003</v>
      </c>
      <c r="C2834" s="7">
        <v>2.1797251500000003</v>
      </c>
      <c r="D2834">
        <f t="shared" si="226"/>
        <v>2832</v>
      </c>
      <c r="E2834" s="4">
        <f t="shared" si="222"/>
        <v>3.1740964321646929E-3</v>
      </c>
      <c r="F2834">
        <f t="shared" si="223"/>
        <v>-2.4983798830881585</v>
      </c>
      <c r="G2834">
        <f t="shared" si="224"/>
        <v>0.86341463414634145</v>
      </c>
      <c r="N2834" s="5">
        <v>37951</v>
      </c>
      <c r="O2834">
        <v>5.5566666666666675</v>
      </c>
      <c r="P2834" s="10">
        <f t="shared" si="225"/>
        <v>2.8585716000000003</v>
      </c>
      <c r="Q2834">
        <v>4.2370833333333335</v>
      </c>
      <c r="R2834" s="10">
        <f t="shared" si="225"/>
        <v>2.1797251500000003</v>
      </c>
      <c r="S2834">
        <v>3.1740964321646929E-3</v>
      </c>
      <c r="T2834">
        <v>-2.4983798830881585</v>
      </c>
    </row>
    <row r="2835" spans="1:20" x14ac:dyDescent="0.25">
      <c r="A2835" s="8">
        <v>37010</v>
      </c>
      <c r="B2835" s="7">
        <v>3.0917844000000003</v>
      </c>
      <c r="C2835" s="7">
        <v>2.1792964499999998</v>
      </c>
      <c r="D2835">
        <f t="shared" si="226"/>
        <v>2833</v>
      </c>
      <c r="E2835" s="4">
        <f t="shared" si="222"/>
        <v>3.1729760310237947E-3</v>
      </c>
      <c r="F2835">
        <f t="shared" si="223"/>
        <v>-2.4985332085908643</v>
      </c>
      <c r="G2835">
        <f t="shared" si="224"/>
        <v>0.863719512195122</v>
      </c>
      <c r="N2835" s="5">
        <v>37010</v>
      </c>
      <c r="O2835">
        <v>6.0100000000000007</v>
      </c>
      <c r="P2835" s="10">
        <f t="shared" si="225"/>
        <v>3.0917844000000003</v>
      </c>
      <c r="Q2835">
        <v>4.2362499999999992</v>
      </c>
      <c r="R2835" s="10">
        <f t="shared" si="225"/>
        <v>2.1792964499999998</v>
      </c>
      <c r="S2835">
        <v>3.1729760310237947E-3</v>
      </c>
      <c r="T2835">
        <v>-2.4985332085908643</v>
      </c>
    </row>
    <row r="2836" spans="1:20" x14ac:dyDescent="0.25">
      <c r="A2836" s="8">
        <v>36401</v>
      </c>
      <c r="B2836" s="7">
        <v>3.2161074000000007</v>
      </c>
      <c r="C2836" s="7">
        <v>2.1745807499999996</v>
      </c>
      <c r="D2836">
        <f t="shared" si="226"/>
        <v>2834</v>
      </c>
      <c r="E2836" s="4">
        <f t="shared" si="222"/>
        <v>3.1718564205682467E-3</v>
      </c>
      <c r="F2836">
        <f t="shared" si="223"/>
        <v>-2.4986864799818687</v>
      </c>
      <c r="G2836">
        <f t="shared" si="224"/>
        <v>0.86402439024390243</v>
      </c>
      <c r="N2836" s="5">
        <v>36401</v>
      </c>
      <c r="O2836">
        <v>6.2516666666666678</v>
      </c>
      <c r="P2836" s="10">
        <f t="shared" si="225"/>
        <v>3.2161074000000007</v>
      </c>
      <c r="Q2836">
        <v>4.2270833333333329</v>
      </c>
      <c r="R2836" s="10">
        <f t="shared" si="225"/>
        <v>2.1745807499999996</v>
      </c>
      <c r="S2836">
        <v>3.1718564205682467E-3</v>
      </c>
      <c r="T2836">
        <v>-2.4986864799818687</v>
      </c>
    </row>
    <row r="2837" spans="1:20" x14ac:dyDescent="0.25">
      <c r="A2837" s="8">
        <v>35619</v>
      </c>
      <c r="B2837" s="7">
        <v>3.2630500499999999</v>
      </c>
      <c r="C2837" s="7">
        <v>2.1707224499999995</v>
      </c>
      <c r="D2837">
        <f t="shared" si="226"/>
        <v>2835</v>
      </c>
      <c r="E2837" s="4">
        <f t="shared" si="222"/>
        <v>3.1707375999613444E-3</v>
      </c>
      <c r="F2837">
        <f t="shared" si="223"/>
        <v>-2.4988396972993523</v>
      </c>
      <c r="G2837">
        <f t="shared" si="224"/>
        <v>0.86432926829268297</v>
      </c>
      <c r="N2837" s="5">
        <v>35619</v>
      </c>
      <c r="O2837">
        <v>6.3429166666666665</v>
      </c>
      <c r="P2837" s="10">
        <f t="shared" si="225"/>
        <v>3.2630500499999999</v>
      </c>
      <c r="Q2837">
        <v>4.2195833333333326</v>
      </c>
      <c r="R2837" s="10">
        <f t="shared" si="225"/>
        <v>2.1707224499999995</v>
      </c>
      <c r="S2837">
        <v>3.1707375999613444E-3</v>
      </c>
      <c r="T2837">
        <v>-2.4988396972993523</v>
      </c>
    </row>
    <row r="2838" spans="1:20" x14ac:dyDescent="0.25">
      <c r="A2838" s="8">
        <v>38267</v>
      </c>
      <c r="B2838" s="7">
        <v>2.6624413499999999</v>
      </c>
      <c r="C2838" s="7">
        <v>2.1705080999999993</v>
      </c>
      <c r="D2838">
        <f t="shared" si="226"/>
        <v>2836</v>
      </c>
      <c r="E2838" s="4">
        <f t="shared" si="222"/>
        <v>3.1696195683675638E-3</v>
      </c>
      <c r="F2838">
        <f t="shared" si="223"/>
        <v>-2.4989928605814558</v>
      </c>
      <c r="G2838">
        <f t="shared" si="224"/>
        <v>0.86463414634146341</v>
      </c>
      <c r="N2838" s="5">
        <v>38267</v>
      </c>
      <c r="O2838">
        <v>5.1754166666666661</v>
      </c>
      <c r="P2838" s="10">
        <f t="shared" si="225"/>
        <v>2.6624413499999999</v>
      </c>
      <c r="Q2838">
        <v>4.2191666666666654</v>
      </c>
      <c r="R2838" s="10">
        <f t="shared" si="225"/>
        <v>2.1705080999999993</v>
      </c>
      <c r="S2838">
        <v>3.1696195683675638E-3</v>
      </c>
      <c r="T2838">
        <v>-2.4989928605814558</v>
      </c>
    </row>
    <row r="2839" spans="1:20" x14ac:dyDescent="0.25">
      <c r="A2839" s="8">
        <v>35669</v>
      </c>
      <c r="B2839" s="7">
        <v>3.2371136999999996</v>
      </c>
      <c r="C2839" s="7">
        <v>2.1664354499999998</v>
      </c>
      <c r="D2839">
        <f t="shared" si="226"/>
        <v>2837</v>
      </c>
      <c r="E2839" s="4">
        <f t="shared" si="222"/>
        <v>3.1685023249525593E-3</v>
      </c>
      <c r="F2839">
        <f t="shared" si="223"/>
        <v>-2.4991459698662792</v>
      </c>
      <c r="G2839">
        <f t="shared" si="224"/>
        <v>0.86493902439024395</v>
      </c>
      <c r="N2839" s="5">
        <v>35669</v>
      </c>
      <c r="O2839">
        <v>6.2924999999999995</v>
      </c>
      <c r="P2839" s="10">
        <f t="shared" si="225"/>
        <v>3.2371136999999996</v>
      </c>
      <c r="Q2839">
        <v>4.2112499999999997</v>
      </c>
      <c r="R2839" s="10">
        <f t="shared" si="225"/>
        <v>2.1664354499999998</v>
      </c>
      <c r="S2839">
        <v>3.1685023249525593E-3</v>
      </c>
      <c r="T2839">
        <v>-2.4991459698662792</v>
      </c>
    </row>
    <row r="2840" spans="1:20" x14ac:dyDescent="0.25">
      <c r="A2840" s="5">
        <v>38583</v>
      </c>
      <c r="B2840">
        <v>3.060918</v>
      </c>
      <c r="C2840">
        <v>2.1653450608695648</v>
      </c>
      <c r="D2840">
        <f t="shared" si="226"/>
        <v>2838</v>
      </c>
      <c r="E2840" s="4">
        <f t="shared" si="222"/>
        <v>3.1673858688831607E-3</v>
      </c>
      <c r="F2840">
        <f t="shared" si="223"/>
        <v>-2.4992990251918821</v>
      </c>
      <c r="G2840">
        <f t="shared" si="224"/>
        <v>0.86524390243902438</v>
      </c>
      <c r="N2840" s="5">
        <v>38583</v>
      </c>
      <c r="O2840">
        <v>5.95</v>
      </c>
      <c r="P2840" s="10">
        <f t="shared" si="225"/>
        <v>3.060918</v>
      </c>
      <c r="Q2840">
        <v>4.2091304347826082</v>
      </c>
      <c r="R2840" s="10">
        <f t="shared" si="225"/>
        <v>2.1653450608695648</v>
      </c>
      <c r="S2840">
        <v>3.1673858688831607E-3</v>
      </c>
      <c r="T2840">
        <v>-2.4992990251918821</v>
      </c>
    </row>
    <row r="2841" spans="1:20" x14ac:dyDescent="0.25">
      <c r="A2841" s="8">
        <v>37983</v>
      </c>
      <c r="B2841" s="7">
        <v>2.6290027500000002</v>
      </c>
      <c r="C2841" s="7">
        <v>2.1630058499999998</v>
      </c>
      <c r="D2841">
        <f t="shared" si="226"/>
        <v>2839</v>
      </c>
      <c r="E2841" s="4">
        <f t="shared" si="222"/>
        <v>3.1662701993273724E-3</v>
      </c>
      <c r="F2841">
        <f t="shared" si="223"/>
        <v>-2.4994520265962841</v>
      </c>
      <c r="G2841">
        <f t="shared" si="224"/>
        <v>0.86554878048780493</v>
      </c>
      <c r="N2841" s="5">
        <v>37983</v>
      </c>
      <c r="O2841">
        <v>5.1104166666666666</v>
      </c>
      <c r="P2841" s="10">
        <f t="shared" si="225"/>
        <v>2.6290027500000002</v>
      </c>
      <c r="Q2841">
        <v>4.2045833333333329</v>
      </c>
      <c r="R2841" s="10">
        <f t="shared" si="225"/>
        <v>2.1630058499999998</v>
      </c>
      <c r="S2841">
        <v>3.1662701993273724E-3</v>
      </c>
      <c r="T2841">
        <v>-2.4994520265962841</v>
      </c>
    </row>
    <row r="2842" spans="1:20" x14ac:dyDescent="0.25">
      <c r="A2842" s="8">
        <v>36764</v>
      </c>
      <c r="B2842" s="7">
        <v>3.4124519999999996</v>
      </c>
      <c r="C2842" s="7">
        <v>2.1627915</v>
      </c>
      <c r="D2842">
        <f t="shared" si="226"/>
        <v>2840</v>
      </c>
      <c r="E2842" s="4">
        <f t="shared" si="222"/>
        <v>3.1651553154543703E-3</v>
      </c>
      <c r="F2842">
        <f t="shared" si="223"/>
        <v>-2.4996049741174646</v>
      </c>
      <c r="G2842">
        <f t="shared" si="224"/>
        <v>0.86585365853658536</v>
      </c>
      <c r="N2842" s="5">
        <v>36764</v>
      </c>
      <c r="O2842">
        <v>6.6333333333333329</v>
      </c>
      <c r="P2842" s="10">
        <f t="shared" si="225"/>
        <v>3.4124519999999996</v>
      </c>
      <c r="Q2842">
        <v>4.2041666666666666</v>
      </c>
      <c r="R2842" s="10">
        <f t="shared" si="225"/>
        <v>2.1627915</v>
      </c>
      <c r="S2842">
        <v>3.1651553154543703E-3</v>
      </c>
      <c r="T2842">
        <v>-2.4996049741174646</v>
      </c>
    </row>
    <row r="2843" spans="1:20" x14ac:dyDescent="0.25">
      <c r="A2843" s="8">
        <v>38273</v>
      </c>
      <c r="B2843" s="7">
        <v>3.0664910999999995</v>
      </c>
      <c r="C2843" s="7">
        <v>2.1623627999999999</v>
      </c>
      <c r="D2843">
        <f t="shared" si="226"/>
        <v>2841</v>
      </c>
      <c r="E2843" s="4">
        <f t="shared" si="222"/>
        <v>3.1640412164344986E-3</v>
      </c>
      <c r="F2843">
        <f t="shared" si="223"/>
        <v>-2.4997578677933627</v>
      </c>
      <c r="G2843">
        <f t="shared" si="224"/>
        <v>0.8661585365853659</v>
      </c>
      <c r="N2843" s="5">
        <v>38273</v>
      </c>
      <c r="O2843">
        <v>5.9608333333333325</v>
      </c>
      <c r="P2843" s="10">
        <f t="shared" si="225"/>
        <v>3.0664910999999995</v>
      </c>
      <c r="Q2843">
        <v>4.2033333333333331</v>
      </c>
      <c r="R2843" s="10">
        <f t="shared" si="225"/>
        <v>2.1623627999999999</v>
      </c>
      <c r="S2843">
        <v>3.1640412164344986E-3</v>
      </c>
      <c r="T2843">
        <v>-2.4997578677933627</v>
      </c>
    </row>
    <row r="2844" spans="1:20" x14ac:dyDescent="0.25">
      <c r="A2844" s="8">
        <v>35689</v>
      </c>
      <c r="B2844" s="7">
        <v>2.6802324</v>
      </c>
      <c r="C2844" s="7">
        <v>2.1603050400000003</v>
      </c>
      <c r="D2844">
        <f t="shared" si="226"/>
        <v>2842</v>
      </c>
      <c r="E2844" s="4">
        <f t="shared" si="222"/>
        <v>3.1629279014392716E-3</v>
      </c>
      <c r="F2844">
        <f t="shared" si="223"/>
        <v>-2.4999107076618778</v>
      </c>
      <c r="G2844">
        <f t="shared" si="224"/>
        <v>0.86646341463414633</v>
      </c>
      <c r="N2844" s="5">
        <v>35689</v>
      </c>
      <c r="O2844">
        <v>5.21</v>
      </c>
      <c r="P2844" s="10">
        <f t="shared" si="225"/>
        <v>2.6802324</v>
      </c>
      <c r="Q2844">
        <v>4.1993333333333336</v>
      </c>
      <c r="R2844" s="10">
        <f t="shared" si="225"/>
        <v>2.1603050400000003</v>
      </c>
      <c r="S2844">
        <v>3.1629279014392716E-3</v>
      </c>
      <c r="T2844">
        <v>-2.4999107076618778</v>
      </c>
    </row>
    <row r="2845" spans="1:20" x14ac:dyDescent="0.25">
      <c r="A2845" s="5">
        <v>38363</v>
      </c>
      <c r="B2845">
        <v>3.3249971999999994</v>
      </c>
      <c r="C2845">
        <v>2.1540031499999999</v>
      </c>
      <c r="D2845">
        <f t="shared" si="226"/>
        <v>2843</v>
      </c>
      <c r="E2845" s="4">
        <f t="shared" si="222"/>
        <v>3.1618153696413688E-3</v>
      </c>
      <c r="F2845">
        <f t="shared" si="223"/>
        <v>-2.500063493760869</v>
      </c>
      <c r="G2845">
        <f t="shared" si="224"/>
        <v>0.86676829268292688</v>
      </c>
      <c r="N2845" s="5">
        <v>38363</v>
      </c>
      <c r="O2845">
        <v>6.463333333333332</v>
      </c>
      <c r="P2845" s="10">
        <f t="shared" si="225"/>
        <v>3.3249971999999994</v>
      </c>
      <c r="Q2845">
        <v>4.1870833333333328</v>
      </c>
      <c r="R2845" s="10">
        <f t="shared" si="225"/>
        <v>2.1540031499999999</v>
      </c>
      <c r="S2845">
        <v>3.1618153696413688E-3</v>
      </c>
      <c r="T2845">
        <v>-2.500063493760869</v>
      </c>
    </row>
    <row r="2846" spans="1:20" x14ac:dyDescent="0.25">
      <c r="A2846" s="8">
        <v>35784</v>
      </c>
      <c r="B2846" s="7">
        <v>2.8039123500000001</v>
      </c>
      <c r="C2846" s="7">
        <v>2.1503592</v>
      </c>
      <c r="D2846">
        <f t="shared" si="226"/>
        <v>2844</v>
      </c>
      <c r="E2846" s="4">
        <f t="shared" si="222"/>
        <v>3.1607036202146313E-3</v>
      </c>
      <c r="F2846">
        <f t="shared" si="223"/>
        <v>-2.5002162261281557</v>
      </c>
      <c r="G2846">
        <f t="shared" si="224"/>
        <v>0.86707317073170731</v>
      </c>
      <c r="N2846" s="5">
        <v>35784</v>
      </c>
      <c r="O2846">
        <v>5.4504166666666665</v>
      </c>
      <c r="P2846" s="10">
        <f t="shared" si="225"/>
        <v>2.8039123500000001</v>
      </c>
      <c r="Q2846">
        <v>4.18</v>
      </c>
      <c r="R2846" s="10">
        <f t="shared" si="225"/>
        <v>2.1503592</v>
      </c>
      <c r="S2846">
        <v>3.1607036202146313E-3</v>
      </c>
      <c r="T2846">
        <v>-2.5002162261281557</v>
      </c>
    </row>
    <row r="2847" spans="1:20" x14ac:dyDescent="0.25">
      <c r="A2847" s="8">
        <v>36461</v>
      </c>
      <c r="B2847" s="7">
        <v>4.5244998000000001</v>
      </c>
      <c r="C2847" s="7">
        <v>2.1458578500000001</v>
      </c>
      <c r="D2847">
        <f t="shared" si="226"/>
        <v>2845</v>
      </c>
      <c r="E2847" s="4">
        <f t="shared" si="222"/>
        <v>3.1595926523340636E-3</v>
      </c>
      <c r="F2847">
        <f t="shared" si="223"/>
        <v>-2.5003689048015172</v>
      </c>
      <c r="G2847">
        <f t="shared" si="224"/>
        <v>0.86737804878048785</v>
      </c>
      <c r="N2847" s="5">
        <v>36461</v>
      </c>
      <c r="O2847">
        <v>8.7949999999999999</v>
      </c>
      <c r="P2847" s="10">
        <f t="shared" si="225"/>
        <v>4.5244998000000001</v>
      </c>
      <c r="Q2847">
        <v>4.1712499999999997</v>
      </c>
      <c r="R2847" s="10">
        <f t="shared" si="225"/>
        <v>2.1458578500000001</v>
      </c>
      <c r="S2847">
        <v>3.1595926523340636E-3</v>
      </c>
      <c r="T2847">
        <v>-2.5003689048015172</v>
      </c>
    </row>
    <row r="2848" spans="1:20" x14ac:dyDescent="0.25">
      <c r="A2848" s="8">
        <v>36577</v>
      </c>
      <c r="B2848" s="7">
        <v>4.9208329500000003</v>
      </c>
      <c r="C2848" s="7">
        <v>2.1456435000000003</v>
      </c>
      <c r="D2848">
        <f t="shared" si="226"/>
        <v>2846</v>
      </c>
      <c r="E2848" s="4">
        <f t="shared" si="222"/>
        <v>3.1584824651758299E-3</v>
      </c>
      <c r="F2848">
        <f t="shared" si="223"/>
        <v>-2.5005215298186925</v>
      </c>
      <c r="G2848">
        <f t="shared" si="224"/>
        <v>0.86768292682926829</v>
      </c>
      <c r="N2848" s="5">
        <v>36577</v>
      </c>
      <c r="O2848">
        <v>9.5654166666666676</v>
      </c>
      <c r="P2848" s="10">
        <f t="shared" si="225"/>
        <v>4.9208329500000003</v>
      </c>
      <c r="Q2848">
        <v>4.1708333333333334</v>
      </c>
      <c r="R2848" s="10">
        <f t="shared" si="225"/>
        <v>2.1456435000000003</v>
      </c>
      <c r="S2848">
        <v>3.1584824651758299E-3</v>
      </c>
      <c r="T2848">
        <v>-2.5005215298186925</v>
      </c>
    </row>
    <row r="2849" spans="1:20" x14ac:dyDescent="0.25">
      <c r="A2849" s="5">
        <v>38481</v>
      </c>
      <c r="B2849">
        <v>2.9798936999999999</v>
      </c>
      <c r="C2849">
        <v>2.1449575800000003</v>
      </c>
      <c r="D2849">
        <f t="shared" si="226"/>
        <v>2847</v>
      </c>
      <c r="E2849" s="4">
        <f t="shared" si="222"/>
        <v>3.1573730579172498E-3</v>
      </c>
      <c r="F2849">
        <f t="shared" si="223"/>
        <v>-2.5006741012173821</v>
      </c>
      <c r="G2849">
        <f t="shared" si="224"/>
        <v>0.86798780487804883</v>
      </c>
      <c r="N2849" s="5">
        <v>38481</v>
      </c>
      <c r="O2849">
        <v>5.7924999999999995</v>
      </c>
      <c r="P2849" s="10">
        <f t="shared" si="225"/>
        <v>2.9798936999999999</v>
      </c>
      <c r="Q2849">
        <v>4.1695000000000002</v>
      </c>
      <c r="R2849" s="10">
        <f t="shared" si="225"/>
        <v>2.1449575800000003</v>
      </c>
      <c r="S2849">
        <v>3.1573730579172498E-3</v>
      </c>
      <c r="T2849">
        <v>-2.5006741012173821</v>
      </c>
    </row>
    <row r="2850" spans="1:20" x14ac:dyDescent="0.25">
      <c r="A2850" s="5">
        <v>38607</v>
      </c>
      <c r="B2850">
        <v>3.4960485000000001</v>
      </c>
      <c r="C2850">
        <v>2.1370694999999995</v>
      </c>
      <c r="D2850">
        <f t="shared" si="226"/>
        <v>2848</v>
      </c>
      <c r="E2850" s="4">
        <f t="shared" si="222"/>
        <v>3.1562644297368015E-3</v>
      </c>
      <c r="F2850">
        <f t="shared" si="223"/>
        <v>-2.5008266190352457</v>
      </c>
      <c r="G2850">
        <f t="shared" si="224"/>
        <v>0.86829268292682926</v>
      </c>
      <c r="N2850" s="5">
        <v>38607</v>
      </c>
      <c r="O2850">
        <v>6.7958333333333334</v>
      </c>
      <c r="P2850" s="10">
        <f t="shared" si="225"/>
        <v>3.4960485000000001</v>
      </c>
      <c r="Q2850">
        <v>4.1541666666666659</v>
      </c>
      <c r="R2850" s="10">
        <f t="shared" si="225"/>
        <v>2.1370694999999995</v>
      </c>
      <c r="S2850">
        <v>3.1562644297368015E-3</v>
      </c>
      <c r="T2850">
        <v>-2.5008266190352457</v>
      </c>
    </row>
    <row r="2851" spans="1:20" x14ac:dyDescent="0.25">
      <c r="A2851" s="8">
        <v>36777</v>
      </c>
      <c r="B2851" s="7">
        <v>3.8540130000000001</v>
      </c>
      <c r="C2851" s="7">
        <v>2.1368551499999997</v>
      </c>
      <c r="D2851">
        <f t="shared" si="226"/>
        <v>2849</v>
      </c>
      <c r="E2851" s="4">
        <f t="shared" si="222"/>
        <v>3.1551565798141144E-3</v>
      </c>
      <c r="F2851">
        <f t="shared" si="223"/>
        <v>-2.5009790833099039</v>
      </c>
      <c r="G2851">
        <f t="shared" si="224"/>
        <v>0.86859756097560981</v>
      </c>
      <c r="N2851" s="5">
        <v>36777</v>
      </c>
      <c r="O2851">
        <v>7.4916666666666671</v>
      </c>
      <c r="P2851" s="10">
        <f t="shared" si="225"/>
        <v>3.8540130000000001</v>
      </c>
      <c r="Q2851">
        <v>4.1537499999999996</v>
      </c>
      <c r="R2851" s="10">
        <f t="shared" si="225"/>
        <v>2.1368551499999997</v>
      </c>
      <c r="S2851">
        <v>3.1551565798141144E-3</v>
      </c>
      <c r="T2851">
        <v>-2.5009790833099039</v>
      </c>
    </row>
    <row r="2852" spans="1:20" x14ac:dyDescent="0.25">
      <c r="A2852" s="8">
        <v>36347</v>
      </c>
      <c r="B2852" s="7">
        <v>3.2530764705882351</v>
      </c>
      <c r="C2852" s="7">
        <v>2.1352286117647052</v>
      </c>
      <c r="D2852">
        <f t="shared" si="226"/>
        <v>2850</v>
      </c>
      <c r="E2852" s="4">
        <f t="shared" si="222"/>
        <v>3.1540495073299683E-3</v>
      </c>
      <c r="F2852">
        <f t="shared" si="223"/>
        <v>-2.5011314940789373</v>
      </c>
      <c r="G2852">
        <f t="shared" si="224"/>
        <v>0.86890243902439024</v>
      </c>
      <c r="N2852" s="5">
        <v>36347</v>
      </c>
      <c r="O2852">
        <v>6.3235294117647056</v>
      </c>
      <c r="P2852" s="10">
        <f t="shared" si="225"/>
        <v>3.2530764705882351</v>
      </c>
      <c r="Q2852">
        <v>4.1505882352941166</v>
      </c>
      <c r="R2852" s="10">
        <f t="shared" si="225"/>
        <v>2.1352286117647052</v>
      </c>
      <c r="S2852">
        <v>3.1540495073299683E-3</v>
      </c>
      <c r="T2852">
        <v>-2.5011314940789373</v>
      </c>
    </row>
    <row r="2853" spans="1:20" x14ac:dyDescent="0.25">
      <c r="A2853" s="8">
        <v>36697</v>
      </c>
      <c r="B2853" s="7">
        <v>5.5625968500000003</v>
      </c>
      <c r="C2853" s="7">
        <v>2.1336398999999999</v>
      </c>
      <c r="D2853">
        <f t="shared" si="226"/>
        <v>2851</v>
      </c>
      <c r="E2853" s="4">
        <f t="shared" si="222"/>
        <v>3.1529432114662964E-3</v>
      </c>
      <c r="F2853">
        <f t="shared" si="223"/>
        <v>-2.501283851379887</v>
      </c>
      <c r="G2853">
        <f t="shared" si="224"/>
        <v>0.86920731707317078</v>
      </c>
      <c r="N2853" s="5">
        <v>36697</v>
      </c>
      <c r="O2853">
        <v>10.812916666666666</v>
      </c>
      <c r="P2853" s="10">
        <f t="shared" si="225"/>
        <v>5.5625968500000003</v>
      </c>
      <c r="Q2853">
        <v>4.1475</v>
      </c>
      <c r="R2853" s="10">
        <f t="shared" si="225"/>
        <v>2.1336398999999999</v>
      </c>
      <c r="S2853">
        <v>3.1529432114662964E-3</v>
      </c>
      <c r="T2853">
        <v>-2.501283851379887</v>
      </c>
    </row>
    <row r="2854" spans="1:20" x14ac:dyDescent="0.25">
      <c r="A2854" s="8">
        <v>37071</v>
      </c>
      <c r="B2854" s="7">
        <v>2.5083237</v>
      </c>
      <c r="C2854" s="7">
        <v>2.1334255499999997</v>
      </c>
      <c r="D2854">
        <f t="shared" si="226"/>
        <v>2852</v>
      </c>
      <c r="E2854" s="4">
        <f t="shared" si="222"/>
        <v>3.1518376914061751E-3</v>
      </c>
      <c r="F2854">
        <f t="shared" si="223"/>
        <v>-2.5014361552502549</v>
      </c>
      <c r="G2854">
        <f t="shared" si="224"/>
        <v>0.86951219512195121</v>
      </c>
      <c r="N2854" s="5">
        <v>37071</v>
      </c>
      <c r="O2854">
        <v>4.8758333333333335</v>
      </c>
      <c r="P2854" s="10">
        <f t="shared" si="225"/>
        <v>2.5083237</v>
      </c>
      <c r="Q2854">
        <v>4.1470833333333328</v>
      </c>
      <c r="R2854" s="10">
        <f t="shared" si="225"/>
        <v>2.1334255499999997</v>
      </c>
      <c r="S2854">
        <v>3.1518376914061751E-3</v>
      </c>
      <c r="T2854">
        <v>-2.5014361552502549</v>
      </c>
    </row>
    <row r="2855" spans="1:20" x14ac:dyDescent="0.25">
      <c r="A2855" s="8">
        <v>36910</v>
      </c>
      <c r="B2855" s="7">
        <v>3.2795550000000002</v>
      </c>
      <c r="C2855" s="7">
        <v>2.1289241999999997</v>
      </c>
      <c r="D2855">
        <f t="shared" si="226"/>
        <v>2853</v>
      </c>
      <c r="E2855" s="4">
        <f t="shared" si="222"/>
        <v>3.150732946333828E-3</v>
      </c>
      <c r="F2855">
        <f t="shared" si="223"/>
        <v>-2.5015884057275035</v>
      </c>
      <c r="G2855">
        <f t="shared" si="224"/>
        <v>0.86981707317073176</v>
      </c>
      <c r="N2855" s="5">
        <v>36910</v>
      </c>
      <c r="O2855">
        <v>6.375</v>
      </c>
      <c r="P2855" s="10">
        <f t="shared" si="225"/>
        <v>3.2795550000000002</v>
      </c>
      <c r="Q2855">
        <v>4.1383333333333328</v>
      </c>
      <c r="R2855" s="10">
        <f t="shared" si="225"/>
        <v>2.1289241999999997</v>
      </c>
      <c r="S2855">
        <v>3.150732946333828E-3</v>
      </c>
      <c r="T2855">
        <v>-2.5015884057275035</v>
      </c>
    </row>
    <row r="2856" spans="1:20" x14ac:dyDescent="0.25">
      <c r="A2856" s="5">
        <v>38508</v>
      </c>
      <c r="B2856">
        <v>2.7130279500000003</v>
      </c>
      <c r="C2856">
        <v>2.1289241999999997</v>
      </c>
      <c r="D2856">
        <f t="shared" si="226"/>
        <v>2854</v>
      </c>
      <c r="E2856" s="4">
        <f t="shared" si="222"/>
        <v>3.1496289754346218E-3</v>
      </c>
      <c r="F2856">
        <f t="shared" si="223"/>
        <v>-2.501740602849055</v>
      </c>
      <c r="G2856">
        <f t="shared" si="224"/>
        <v>0.87012195121951219</v>
      </c>
      <c r="N2856" s="5">
        <v>38508</v>
      </c>
      <c r="O2856">
        <v>5.2737500000000006</v>
      </c>
      <c r="P2856" s="10">
        <f t="shared" si="225"/>
        <v>2.7130279500000003</v>
      </c>
      <c r="Q2856">
        <v>4.1383333333333328</v>
      </c>
      <c r="R2856" s="10">
        <f t="shared" si="225"/>
        <v>2.1289241999999997</v>
      </c>
      <c r="S2856">
        <v>3.1496289754346218E-3</v>
      </c>
      <c r="T2856">
        <v>-2.501740602849055</v>
      </c>
    </row>
    <row r="2857" spans="1:20" x14ac:dyDescent="0.25">
      <c r="A2857" s="5">
        <v>38507</v>
      </c>
      <c r="B2857">
        <v>2.6538673499999992</v>
      </c>
      <c r="C2857">
        <v>2.1284954999999997</v>
      </c>
      <c r="D2857">
        <f t="shared" si="226"/>
        <v>2855</v>
      </c>
      <c r="E2857" s="4">
        <f t="shared" si="222"/>
        <v>3.1485257778950653E-3</v>
      </c>
      <c r="F2857">
        <f t="shared" si="223"/>
        <v>-2.501892746652294</v>
      </c>
      <c r="G2857">
        <f t="shared" si="224"/>
        <v>0.87042682926829273</v>
      </c>
      <c r="N2857" s="5">
        <v>38507</v>
      </c>
      <c r="O2857">
        <v>5.1587499999999986</v>
      </c>
      <c r="P2857" s="10">
        <f t="shared" si="225"/>
        <v>2.6538673499999992</v>
      </c>
      <c r="Q2857">
        <v>4.1374999999999993</v>
      </c>
      <c r="R2857" s="10">
        <f t="shared" si="225"/>
        <v>2.1284954999999997</v>
      </c>
      <c r="S2857">
        <v>3.1485257778950653E-3</v>
      </c>
      <c r="T2857">
        <v>-2.501892746652294</v>
      </c>
    </row>
    <row r="2858" spans="1:20" x14ac:dyDescent="0.25">
      <c r="A2858" s="5">
        <v>38603</v>
      </c>
      <c r="B2858">
        <v>3.6289454999999999</v>
      </c>
      <c r="C2858">
        <v>2.1207788999999999</v>
      </c>
      <c r="D2858">
        <f t="shared" si="226"/>
        <v>2856</v>
      </c>
      <c r="E2858" s="4">
        <f t="shared" si="222"/>
        <v>3.1474233529028045E-3</v>
      </c>
      <c r="F2858">
        <f t="shared" si="223"/>
        <v>-2.5020448371745641</v>
      </c>
      <c r="G2858">
        <f t="shared" si="224"/>
        <v>0.87073170731707317</v>
      </c>
      <c r="N2858" s="5">
        <v>38603</v>
      </c>
      <c r="O2858">
        <v>7.0541666666666663</v>
      </c>
      <c r="P2858" s="10">
        <f t="shared" si="225"/>
        <v>3.6289454999999999</v>
      </c>
      <c r="Q2858">
        <v>4.1224999999999996</v>
      </c>
      <c r="R2858" s="10">
        <f t="shared" si="225"/>
        <v>2.1207788999999999</v>
      </c>
      <c r="S2858">
        <v>3.1474233529028045E-3</v>
      </c>
      <c r="T2858">
        <v>-2.5020448371745641</v>
      </c>
    </row>
    <row r="2859" spans="1:20" x14ac:dyDescent="0.25">
      <c r="A2859" s="8">
        <v>35930</v>
      </c>
      <c r="B2859" s="7">
        <v>2.8544989499999995</v>
      </c>
      <c r="C2859" s="7">
        <v>2.1207788999999999</v>
      </c>
      <c r="D2859">
        <f t="shared" si="226"/>
        <v>2857</v>
      </c>
      <c r="E2859" s="4">
        <f t="shared" si="222"/>
        <v>3.1463216996466263E-3</v>
      </c>
      <c r="F2859">
        <f t="shared" si="223"/>
        <v>-2.50219687445317</v>
      </c>
      <c r="G2859">
        <f t="shared" si="224"/>
        <v>0.87103658536585371</v>
      </c>
      <c r="N2859" s="5">
        <v>35930</v>
      </c>
      <c r="O2859">
        <v>5.5487499999999992</v>
      </c>
      <c r="P2859" s="10">
        <f t="shared" si="225"/>
        <v>2.8544989499999995</v>
      </c>
      <c r="Q2859">
        <v>4.1224999999999996</v>
      </c>
      <c r="R2859" s="10">
        <f t="shared" si="225"/>
        <v>2.1207788999999999</v>
      </c>
      <c r="S2859">
        <v>3.1463216996466263E-3</v>
      </c>
      <c r="T2859">
        <v>-2.50219687445317</v>
      </c>
    </row>
    <row r="2860" spans="1:20" x14ac:dyDescent="0.25">
      <c r="A2860" s="8">
        <v>35653</v>
      </c>
      <c r="B2860" s="7">
        <v>2.7831204</v>
      </c>
      <c r="C2860" s="7">
        <v>2.1207788999999999</v>
      </c>
      <c r="D2860">
        <f t="shared" si="226"/>
        <v>2858</v>
      </c>
      <c r="E2860" s="4">
        <f t="shared" si="222"/>
        <v>3.1452208173164487E-3</v>
      </c>
      <c r="F2860">
        <f t="shared" si="223"/>
        <v>-2.5023488585253784</v>
      </c>
      <c r="G2860">
        <f t="shared" si="224"/>
        <v>0.87134146341463414</v>
      </c>
      <c r="N2860" s="5">
        <v>35653</v>
      </c>
      <c r="O2860">
        <v>5.41</v>
      </c>
      <c r="P2860" s="10">
        <f t="shared" si="225"/>
        <v>2.7831204</v>
      </c>
      <c r="Q2860">
        <v>4.1224999999999996</v>
      </c>
      <c r="R2860" s="10">
        <f t="shared" si="225"/>
        <v>2.1207788999999999</v>
      </c>
      <c r="S2860">
        <v>3.1452208173164487E-3</v>
      </c>
      <c r="T2860">
        <v>-2.5023488585253784</v>
      </c>
    </row>
    <row r="2861" spans="1:20" x14ac:dyDescent="0.25">
      <c r="A2861" s="8">
        <v>36368</v>
      </c>
      <c r="B2861" s="7">
        <v>3.2332553999999996</v>
      </c>
      <c r="C2861" s="7">
        <v>2.11670625</v>
      </c>
      <c r="D2861">
        <f t="shared" si="226"/>
        <v>2859</v>
      </c>
      <c r="E2861" s="4">
        <f t="shared" si="222"/>
        <v>3.1441207051033267E-3</v>
      </c>
      <c r="F2861">
        <f t="shared" si="223"/>
        <v>-2.5025007894284159</v>
      </c>
      <c r="G2861">
        <f t="shared" si="224"/>
        <v>0.87164634146341469</v>
      </c>
      <c r="N2861" s="5">
        <v>36368</v>
      </c>
      <c r="O2861">
        <v>6.2849999999999993</v>
      </c>
      <c r="P2861" s="10">
        <f t="shared" si="225"/>
        <v>3.2332553999999996</v>
      </c>
      <c r="Q2861">
        <v>4.114583333333333</v>
      </c>
      <c r="R2861" s="10">
        <f t="shared" si="225"/>
        <v>2.11670625</v>
      </c>
      <c r="S2861">
        <v>3.1441207051033267E-3</v>
      </c>
      <c r="T2861">
        <v>-2.5025007894284159</v>
      </c>
    </row>
    <row r="2862" spans="1:20" x14ac:dyDescent="0.25">
      <c r="A2862" s="5">
        <v>38563</v>
      </c>
      <c r="B2862">
        <v>3.0628471500000001</v>
      </c>
      <c r="C2862">
        <v>2.11670625</v>
      </c>
      <c r="D2862">
        <f t="shared" si="226"/>
        <v>2860</v>
      </c>
      <c r="E2862" s="4">
        <f t="shared" si="222"/>
        <v>3.1430213621994442E-3</v>
      </c>
      <c r="F2862">
        <f t="shared" si="223"/>
        <v>-2.5026526671994702</v>
      </c>
      <c r="G2862">
        <f t="shared" si="224"/>
        <v>0.87195121951219512</v>
      </c>
      <c r="N2862" s="5">
        <v>38563</v>
      </c>
      <c r="O2862">
        <v>5.9537500000000003</v>
      </c>
      <c r="P2862" s="10">
        <f t="shared" si="225"/>
        <v>3.0628471500000001</v>
      </c>
      <c r="Q2862">
        <v>4.114583333333333</v>
      </c>
      <c r="R2862" s="10">
        <f t="shared" si="225"/>
        <v>2.11670625</v>
      </c>
      <c r="S2862">
        <v>3.1430213621994442E-3</v>
      </c>
      <c r="T2862">
        <v>-2.5026526671994702</v>
      </c>
    </row>
    <row r="2863" spans="1:20" x14ac:dyDescent="0.25">
      <c r="A2863" s="8">
        <v>35670</v>
      </c>
      <c r="B2863" s="7">
        <v>2.5666269000000002</v>
      </c>
      <c r="C2863" s="7">
        <v>2.11670625</v>
      </c>
      <c r="D2863">
        <f t="shared" si="226"/>
        <v>2861</v>
      </c>
      <c r="E2863" s="4">
        <f t="shared" si="222"/>
        <v>3.1419227877981159E-3</v>
      </c>
      <c r="F2863">
        <f t="shared" si="223"/>
        <v>-2.5028044918756898</v>
      </c>
      <c r="G2863">
        <f t="shared" si="224"/>
        <v>0.87225609756097566</v>
      </c>
      <c r="N2863" s="5">
        <v>35670</v>
      </c>
      <c r="O2863">
        <v>4.9891666666666667</v>
      </c>
      <c r="P2863" s="10">
        <f t="shared" si="225"/>
        <v>2.5666269000000002</v>
      </c>
      <c r="Q2863">
        <v>4.114583333333333</v>
      </c>
      <c r="R2863" s="10">
        <f t="shared" si="225"/>
        <v>2.11670625</v>
      </c>
      <c r="S2863">
        <v>3.1419227877981159E-3</v>
      </c>
      <c r="T2863">
        <v>-2.5028044918756898</v>
      </c>
    </row>
    <row r="2864" spans="1:20" x14ac:dyDescent="0.25">
      <c r="A2864" s="8">
        <v>37627</v>
      </c>
      <c r="B2864" s="7">
        <v>2.7704737500000003</v>
      </c>
      <c r="C2864" s="7">
        <v>2.1124192500000003</v>
      </c>
      <c r="D2864">
        <f t="shared" si="226"/>
        <v>2862</v>
      </c>
      <c r="E2864" s="4">
        <f t="shared" si="222"/>
        <v>3.1408249810937843E-3</v>
      </c>
      <c r="F2864">
        <f t="shared" si="223"/>
        <v>-2.5029562634941844</v>
      </c>
      <c r="G2864">
        <f t="shared" si="224"/>
        <v>0.8725609756097561</v>
      </c>
      <c r="N2864" s="5">
        <v>37627</v>
      </c>
      <c r="O2864">
        <v>5.385416666666667</v>
      </c>
      <c r="P2864" s="10">
        <f t="shared" si="225"/>
        <v>2.7704737500000003</v>
      </c>
      <c r="Q2864">
        <v>4.1062500000000002</v>
      </c>
      <c r="R2864" s="10">
        <f t="shared" si="225"/>
        <v>2.1124192500000003</v>
      </c>
      <c r="S2864">
        <v>3.1408249810937843E-3</v>
      </c>
      <c r="T2864">
        <v>-2.5029562634941844</v>
      </c>
    </row>
    <row r="2865" spans="1:20" x14ac:dyDescent="0.25">
      <c r="A2865" s="8">
        <v>37416</v>
      </c>
      <c r="B2865" s="7">
        <v>2.9085151499999999</v>
      </c>
      <c r="C2865" s="7">
        <v>2.1077035499999996</v>
      </c>
      <c r="D2865">
        <f t="shared" si="226"/>
        <v>2863</v>
      </c>
      <c r="E2865" s="4">
        <f t="shared" si="222"/>
        <v>3.1397279412820156E-3</v>
      </c>
      <c r="F2865">
        <f t="shared" si="223"/>
        <v>-2.5031079820920255</v>
      </c>
      <c r="G2865">
        <f t="shared" si="224"/>
        <v>0.87286585365853664</v>
      </c>
      <c r="N2865" s="5">
        <v>37416</v>
      </c>
      <c r="O2865">
        <v>5.6537499999999996</v>
      </c>
      <c r="P2865" s="10">
        <f t="shared" si="225"/>
        <v>2.9085151499999999</v>
      </c>
      <c r="Q2865">
        <v>4.097083333333333</v>
      </c>
      <c r="R2865" s="10">
        <f t="shared" si="225"/>
        <v>2.1077035499999996</v>
      </c>
      <c r="S2865">
        <v>3.1397279412820156E-3</v>
      </c>
      <c r="T2865">
        <v>-2.5031079820920255</v>
      </c>
    </row>
    <row r="2866" spans="1:20" x14ac:dyDescent="0.25">
      <c r="A2866" s="8">
        <v>37870</v>
      </c>
      <c r="B2866" s="7">
        <v>3.3667954499999997</v>
      </c>
      <c r="C2866" s="7">
        <v>2.1047026499999997</v>
      </c>
      <c r="D2866">
        <f t="shared" si="226"/>
        <v>2864</v>
      </c>
      <c r="E2866" s="4">
        <f t="shared" si="222"/>
        <v>3.1386316675595014E-3</v>
      </c>
      <c r="F2866">
        <f t="shared" si="223"/>
        <v>-2.503259647706245</v>
      </c>
      <c r="G2866">
        <f t="shared" si="224"/>
        <v>0.87317073170731707</v>
      </c>
      <c r="N2866" s="5">
        <v>37870</v>
      </c>
      <c r="O2866">
        <v>6.5445833333333328</v>
      </c>
      <c r="P2866" s="10">
        <f t="shared" si="225"/>
        <v>3.3667954499999997</v>
      </c>
      <c r="Q2866">
        <v>4.0912499999999996</v>
      </c>
      <c r="R2866" s="10">
        <f t="shared" si="225"/>
        <v>2.1047026499999997</v>
      </c>
      <c r="S2866">
        <v>3.1386316675595014E-3</v>
      </c>
      <c r="T2866">
        <v>-2.503259647706245</v>
      </c>
    </row>
    <row r="2867" spans="1:20" x14ac:dyDescent="0.25">
      <c r="A2867" s="8">
        <v>36580</v>
      </c>
      <c r="B2867" s="7">
        <v>3.2045325</v>
      </c>
      <c r="C2867" s="7">
        <v>2.1042739499999996</v>
      </c>
      <c r="D2867">
        <f t="shared" si="226"/>
        <v>2865</v>
      </c>
      <c r="E2867" s="4">
        <f t="shared" si="222"/>
        <v>3.1375361591240523E-3</v>
      </c>
      <c r="F2867">
        <f t="shared" si="223"/>
        <v>-2.5034112603738357</v>
      </c>
      <c r="G2867">
        <f t="shared" si="224"/>
        <v>0.87347560975609762</v>
      </c>
      <c r="N2867" s="5">
        <v>36580</v>
      </c>
      <c r="O2867">
        <v>6.229166666666667</v>
      </c>
      <c r="P2867" s="10">
        <f t="shared" si="225"/>
        <v>3.2045325</v>
      </c>
      <c r="Q2867">
        <v>4.0904166666666661</v>
      </c>
      <c r="R2867" s="10">
        <f t="shared" si="225"/>
        <v>2.1042739499999996</v>
      </c>
      <c r="S2867">
        <v>3.1375361591240523E-3</v>
      </c>
      <c r="T2867">
        <v>-2.5034112603738357</v>
      </c>
    </row>
    <row r="2868" spans="1:20" x14ac:dyDescent="0.25">
      <c r="A2868" s="8">
        <v>38171</v>
      </c>
      <c r="B2868" s="7">
        <v>3.0997153499999994</v>
      </c>
      <c r="C2868" s="7">
        <v>2.10041565</v>
      </c>
      <c r="D2868">
        <f t="shared" si="226"/>
        <v>2866</v>
      </c>
      <c r="E2868" s="4">
        <f t="shared" si="222"/>
        <v>3.1364414151746028E-3</v>
      </c>
      <c r="F2868">
        <f t="shared" si="223"/>
        <v>-2.5035628201317528</v>
      </c>
      <c r="G2868">
        <f t="shared" si="224"/>
        <v>0.87378048780487805</v>
      </c>
      <c r="N2868" s="5">
        <v>38171</v>
      </c>
      <c r="O2868">
        <v>6.0254166666666658</v>
      </c>
      <c r="P2868" s="10">
        <f t="shared" si="225"/>
        <v>3.0997153499999994</v>
      </c>
      <c r="Q2868">
        <v>4.0829166666666667</v>
      </c>
      <c r="R2868" s="10">
        <f t="shared" si="225"/>
        <v>2.10041565</v>
      </c>
      <c r="S2868">
        <v>3.1364414151746028E-3</v>
      </c>
      <c r="T2868">
        <v>-2.5035628201317528</v>
      </c>
    </row>
    <row r="2869" spans="1:20" x14ac:dyDescent="0.25">
      <c r="A2869" s="8">
        <v>35936</v>
      </c>
      <c r="B2869" s="7">
        <v>2.9458120500000002</v>
      </c>
      <c r="C2869" s="7">
        <v>2.1002013000000002</v>
      </c>
      <c r="D2869">
        <f t="shared" si="226"/>
        <v>2867</v>
      </c>
      <c r="E2869" s="4">
        <f t="shared" si="222"/>
        <v>3.1353474349112001E-3</v>
      </c>
      <c r="F2869">
        <f t="shared" si="223"/>
        <v>-2.5037143270169113</v>
      </c>
      <c r="G2869">
        <f t="shared" si="224"/>
        <v>0.87408536585365859</v>
      </c>
      <c r="N2869" s="5">
        <v>35936</v>
      </c>
      <c r="O2869">
        <v>5.7262500000000003</v>
      </c>
      <c r="P2869" s="10">
        <f t="shared" si="225"/>
        <v>2.9458120500000002</v>
      </c>
      <c r="Q2869">
        <v>4.0825000000000005</v>
      </c>
      <c r="R2869" s="10">
        <f t="shared" si="225"/>
        <v>2.1002013000000002</v>
      </c>
      <c r="S2869">
        <v>3.1353474349112001E-3</v>
      </c>
      <c r="T2869">
        <v>-2.5037143270169113</v>
      </c>
    </row>
    <row r="2870" spans="1:20" x14ac:dyDescent="0.25">
      <c r="A2870" s="8">
        <v>35643</v>
      </c>
      <c r="B2870" s="7">
        <v>2.6039238</v>
      </c>
      <c r="C2870" s="7">
        <v>2.0997725999999997</v>
      </c>
      <c r="D2870">
        <f t="shared" si="226"/>
        <v>2868</v>
      </c>
      <c r="E2870" s="4">
        <f t="shared" si="222"/>
        <v>3.1342542175350108E-3</v>
      </c>
      <c r="F2870">
        <f t="shared" si="223"/>
        <v>-2.5038657810661897</v>
      </c>
      <c r="G2870">
        <f t="shared" si="224"/>
        <v>0.87439024390243902</v>
      </c>
      <c r="N2870" s="5">
        <v>35643</v>
      </c>
      <c r="O2870">
        <v>5.0616666666666665</v>
      </c>
      <c r="P2870" s="10">
        <f t="shared" si="225"/>
        <v>2.6039238</v>
      </c>
      <c r="Q2870">
        <v>4.0816666666666661</v>
      </c>
      <c r="R2870" s="10">
        <f t="shared" si="225"/>
        <v>2.0997725999999997</v>
      </c>
      <c r="S2870">
        <v>3.1342542175350108E-3</v>
      </c>
      <c r="T2870">
        <v>-2.5038657810661897</v>
      </c>
    </row>
    <row r="2871" spans="1:20" x14ac:dyDescent="0.25">
      <c r="A2871" s="8">
        <v>35666</v>
      </c>
      <c r="B2871" s="7">
        <v>3.0795664500000006</v>
      </c>
      <c r="C2871" s="7">
        <v>2.0834820000000001</v>
      </c>
      <c r="D2871">
        <f t="shared" si="226"/>
        <v>2869</v>
      </c>
      <c r="E2871" s="4">
        <f t="shared" si="222"/>
        <v>3.1331617622483137E-3</v>
      </c>
      <c r="F2871">
        <f t="shared" si="223"/>
        <v>-2.5040171823164252</v>
      </c>
      <c r="G2871">
        <f t="shared" si="224"/>
        <v>0.87469512195121957</v>
      </c>
      <c r="N2871" s="5">
        <v>35666</v>
      </c>
      <c r="O2871">
        <v>5.986250000000001</v>
      </c>
      <c r="P2871" s="10">
        <f t="shared" si="225"/>
        <v>3.0795664500000006</v>
      </c>
      <c r="Q2871">
        <v>4.05</v>
      </c>
      <c r="R2871" s="10">
        <f t="shared" si="225"/>
        <v>2.0834820000000001</v>
      </c>
      <c r="S2871">
        <v>3.1331617622483137E-3</v>
      </c>
      <c r="T2871">
        <v>-2.5040171823164252</v>
      </c>
    </row>
    <row r="2872" spans="1:20" x14ac:dyDescent="0.25">
      <c r="A2872" s="8">
        <v>36902</v>
      </c>
      <c r="B2872" s="7">
        <v>2.8249186499999999</v>
      </c>
      <c r="C2872" s="7">
        <v>2.0787662999999998</v>
      </c>
      <c r="D2872">
        <f t="shared" si="226"/>
        <v>2870</v>
      </c>
      <c r="E2872" s="4">
        <f t="shared" si="222"/>
        <v>3.1320700682544987E-3</v>
      </c>
      <c r="F2872">
        <f t="shared" si="223"/>
        <v>-2.5041685308044195</v>
      </c>
      <c r="G2872">
        <f t="shared" si="224"/>
        <v>0.875</v>
      </c>
      <c r="N2872" s="5">
        <v>36902</v>
      </c>
      <c r="O2872">
        <v>5.49125</v>
      </c>
      <c r="P2872" s="10">
        <f t="shared" si="225"/>
        <v>2.8249186499999999</v>
      </c>
      <c r="Q2872">
        <v>4.0408333333333326</v>
      </c>
      <c r="R2872" s="10">
        <f t="shared" si="225"/>
        <v>2.0787662999999998</v>
      </c>
      <c r="S2872">
        <v>3.1320700682544987E-3</v>
      </c>
      <c r="T2872">
        <v>-2.5041685308044195</v>
      </c>
    </row>
    <row r="2873" spans="1:20" x14ac:dyDescent="0.25">
      <c r="A2873" s="8">
        <v>37082</v>
      </c>
      <c r="B2873" s="7">
        <v>2.7131118260869562</v>
      </c>
      <c r="C2873" s="7">
        <v>2.0781139304347827</v>
      </c>
      <c r="D2873">
        <f t="shared" si="226"/>
        <v>2871</v>
      </c>
      <c r="E2873" s="4">
        <f t="shared" si="222"/>
        <v>3.1309791347580674E-3</v>
      </c>
      <c r="F2873">
        <f t="shared" si="223"/>
        <v>-2.5043198265669329</v>
      </c>
      <c r="G2873">
        <f t="shared" si="224"/>
        <v>0.87530487804878043</v>
      </c>
      <c r="N2873" s="5">
        <v>37082</v>
      </c>
      <c r="O2873">
        <v>5.2739130434782604</v>
      </c>
      <c r="P2873" s="10">
        <f t="shared" si="225"/>
        <v>2.7131118260869562</v>
      </c>
      <c r="Q2873">
        <v>4.0395652173913046</v>
      </c>
      <c r="R2873" s="10">
        <f t="shared" si="225"/>
        <v>2.0781139304347827</v>
      </c>
      <c r="S2873">
        <v>3.1309791347580674E-3</v>
      </c>
      <c r="T2873">
        <v>-2.5043198265669329</v>
      </c>
    </row>
    <row r="2874" spans="1:20" x14ac:dyDescent="0.25">
      <c r="A2874" s="8">
        <v>37223</v>
      </c>
      <c r="B2874" s="7">
        <v>2.6251444500000001</v>
      </c>
      <c r="C2874" s="7">
        <v>2.0749079999999993</v>
      </c>
      <c r="D2874">
        <f t="shared" si="226"/>
        <v>2872</v>
      </c>
      <c r="E2874" s="4">
        <f t="shared" si="222"/>
        <v>3.1298889609646277E-3</v>
      </c>
      <c r="F2874">
        <f t="shared" si="223"/>
        <v>-2.5044710696406898</v>
      </c>
      <c r="G2874">
        <f t="shared" si="224"/>
        <v>0.87560975609756098</v>
      </c>
      <c r="N2874" s="5">
        <v>37223</v>
      </c>
      <c r="O2874">
        <v>5.1029166666666663</v>
      </c>
      <c r="P2874" s="10">
        <f t="shared" si="225"/>
        <v>2.6251444500000001</v>
      </c>
      <c r="Q2874">
        <v>4.0333333333333323</v>
      </c>
      <c r="R2874" s="10">
        <f t="shared" si="225"/>
        <v>2.0749079999999993</v>
      </c>
      <c r="S2874">
        <v>3.1298889609646277E-3</v>
      </c>
      <c r="T2874">
        <v>-2.5044710696406898</v>
      </c>
    </row>
    <row r="2875" spans="1:20" x14ac:dyDescent="0.25">
      <c r="A2875" s="8">
        <v>36521</v>
      </c>
      <c r="B2875" s="7">
        <v>4.0417836000000005</v>
      </c>
      <c r="C2875" s="7">
        <v>2.0746936500000004</v>
      </c>
      <c r="D2875">
        <f t="shared" si="226"/>
        <v>2873</v>
      </c>
      <c r="E2875" s="4">
        <f t="shared" si="222"/>
        <v>3.1287995460808952E-3</v>
      </c>
      <c r="F2875">
        <f t="shared" si="223"/>
        <v>-2.5046222600623747</v>
      </c>
      <c r="G2875">
        <f t="shared" si="224"/>
        <v>0.87591463414634141</v>
      </c>
      <c r="N2875" s="5">
        <v>36521</v>
      </c>
      <c r="O2875">
        <v>7.8566666666666682</v>
      </c>
      <c r="P2875" s="10">
        <f t="shared" si="225"/>
        <v>4.0417836000000005</v>
      </c>
      <c r="Q2875">
        <v>4.0329166666666669</v>
      </c>
      <c r="R2875" s="10">
        <f t="shared" si="225"/>
        <v>2.0746936500000004</v>
      </c>
      <c r="S2875">
        <v>3.1287995460808952E-3</v>
      </c>
      <c r="T2875">
        <v>-2.5046222600623747</v>
      </c>
    </row>
    <row r="2876" spans="1:20" x14ac:dyDescent="0.25">
      <c r="A2876" s="8">
        <v>37271</v>
      </c>
      <c r="B2876" s="7">
        <v>2.8542066545454543</v>
      </c>
      <c r="C2876" s="7">
        <v>2.0729593636363637</v>
      </c>
      <c r="D2876">
        <f t="shared" si="226"/>
        <v>2874</v>
      </c>
      <c r="E2876" s="4">
        <f t="shared" si="222"/>
        <v>3.1277108893146871E-3</v>
      </c>
      <c r="F2876">
        <f t="shared" si="223"/>
        <v>-2.5047733978686337</v>
      </c>
      <c r="G2876">
        <f t="shared" si="224"/>
        <v>0.87621951219512195</v>
      </c>
      <c r="N2876" s="5">
        <v>37271</v>
      </c>
      <c r="O2876">
        <v>5.5481818181818179</v>
      </c>
      <c r="P2876" s="10">
        <f t="shared" si="225"/>
        <v>2.8542066545454543</v>
      </c>
      <c r="Q2876">
        <v>4.0295454545454543</v>
      </c>
      <c r="R2876" s="10">
        <f t="shared" si="225"/>
        <v>2.0729593636363637</v>
      </c>
      <c r="S2876">
        <v>3.1277108893146871E-3</v>
      </c>
      <c r="T2876">
        <v>-2.5047733978686337</v>
      </c>
    </row>
    <row r="2877" spans="1:20" x14ac:dyDescent="0.25">
      <c r="A2877" s="5">
        <v>38447</v>
      </c>
      <c r="B2877">
        <v>2.6958994363636362</v>
      </c>
      <c r="C2877">
        <v>2.072257854545454</v>
      </c>
      <c r="D2877">
        <f t="shared" si="226"/>
        <v>2875</v>
      </c>
      <c r="E2877" s="4">
        <f t="shared" si="222"/>
        <v>3.1266229898749254E-3</v>
      </c>
      <c r="F2877">
        <f t="shared" si="223"/>
        <v>-2.5049244830960764</v>
      </c>
      <c r="G2877">
        <f t="shared" si="224"/>
        <v>0.87652439024390238</v>
      </c>
      <c r="N2877" s="5">
        <v>38447</v>
      </c>
      <c r="O2877">
        <v>5.2404545454545453</v>
      </c>
      <c r="P2877" s="10">
        <f t="shared" si="225"/>
        <v>2.6958994363636362</v>
      </c>
      <c r="Q2877">
        <v>4.0281818181818174</v>
      </c>
      <c r="R2877" s="10">
        <f t="shared" si="225"/>
        <v>2.072257854545454</v>
      </c>
      <c r="S2877">
        <v>3.1266229898749254E-3</v>
      </c>
      <c r="T2877">
        <v>-2.5049244830960764</v>
      </c>
    </row>
    <row r="2878" spans="1:20" x14ac:dyDescent="0.25">
      <c r="A2878" s="8">
        <v>35601</v>
      </c>
      <c r="B2878" s="7">
        <v>2.6999526</v>
      </c>
      <c r="C2878" s="7">
        <v>2.0586174000000002</v>
      </c>
      <c r="D2878">
        <f t="shared" si="226"/>
        <v>2876</v>
      </c>
      <c r="E2878" s="4">
        <f t="shared" si="222"/>
        <v>3.1255358469716309E-3</v>
      </c>
      <c r="F2878">
        <f t="shared" si="223"/>
        <v>-2.5050755157812721</v>
      </c>
      <c r="G2878">
        <f t="shared" si="224"/>
        <v>0.87682926829268293</v>
      </c>
      <c r="N2878" s="5">
        <v>35601</v>
      </c>
      <c r="O2878">
        <v>5.2483333333333331</v>
      </c>
      <c r="P2878" s="10">
        <f t="shared" si="225"/>
        <v>2.6999526</v>
      </c>
      <c r="Q2878">
        <v>4.0016666666666669</v>
      </c>
      <c r="R2878" s="10">
        <f t="shared" si="225"/>
        <v>2.0586174000000002</v>
      </c>
      <c r="S2878">
        <v>3.1255358469716309E-3</v>
      </c>
      <c r="T2878">
        <v>-2.5050755157812721</v>
      </c>
    </row>
    <row r="2879" spans="1:20" x14ac:dyDescent="0.25">
      <c r="A2879" s="8">
        <v>37828</v>
      </c>
      <c r="B2879" s="7">
        <v>2.5921345499999999</v>
      </c>
      <c r="C2879" s="7">
        <v>2.0543304</v>
      </c>
      <c r="D2879">
        <f t="shared" si="226"/>
        <v>2877</v>
      </c>
      <c r="E2879" s="4">
        <f t="shared" si="222"/>
        <v>3.1244494598159232E-3</v>
      </c>
      <c r="F2879">
        <f t="shared" si="223"/>
        <v>-2.5052264959607529</v>
      </c>
      <c r="G2879">
        <f t="shared" si="224"/>
        <v>0.87713414634146336</v>
      </c>
      <c r="N2879" s="5">
        <v>37828</v>
      </c>
      <c r="O2879">
        <v>5.0387499999999994</v>
      </c>
      <c r="P2879" s="10">
        <f t="shared" si="225"/>
        <v>2.5921345499999999</v>
      </c>
      <c r="Q2879">
        <v>3.9933333333333336</v>
      </c>
      <c r="R2879" s="10">
        <f t="shared" si="225"/>
        <v>2.0543304</v>
      </c>
      <c r="S2879">
        <v>3.1244494598159232E-3</v>
      </c>
      <c r="T2879">
        <v>-2.5052264959607529</v>
      </c>
    </row>
    <row r="2880" spans="1:20" x14ac:dyDescent="0.25">
      <c r="A2880" s="8">
        <v>36400</v>
      </c>
      <c r="B2880" s="7">
        <v>3.0705637499999998</v>
      </c>
      <c r="C2880" s="7">
        <v>2.0539016999999999</v>
      </c>
      <c r="D2880">
        <f t="shared" si="226"/>
        <v>2878</v>
      </c>
      <c r="E2880" s="4">
        <f t="shared" si="222"/>
        <v>3.1233638276200178E-3</v>
      </c>
      <c r="F2880">
        <f t="shared" si="223"/>
        <v>-2.5053774236710136</v>
      </c>
      <c r="G2880">
        <f t="shared" si="224"/>
        <v>0.8774390243902439</v>
      </c>
      <c r="N2880" s="5">
        <v>36400</v>
      </c>
      <c r="O2880">
        <v>5.9687499999999991</v>
      </c>
      <c r="P2880" s="10">
        <f t="shared" si="225"/>
        <v>3.0705637499999998</v>
      </c>
      <c r="Q2880">
        <v>3.9924999999999997</v>
      </c>
      <c r="R2880" s="10">
        <f t="shared" si="225"/>
        <v>2.0539016999999999</v>
      </c>
      <c r="S2880">
        <v>3.1233638276200178E-3</v>
      </c>
      <c r="T2880">
        <v>-2.5053774236710136</v>
      </c>
    </row>
    <row r="2881" spans="1:20" x14ac:dyDescent="0.25">
      <c r="A2881" s="8">
        <v>36899</v>
      </c>
      <c r="B2881" s="7">
        <v>2.9295214499999997</v>
      </c>
      <c r="C2881" s="7">
        <v>2.0536873499999997</v>
      </c>
      <c r="D2881">
        <f t="shared" si="226"/>
        <v>2879</v>
      </c>
      <c r="E2881" s="4">
        <f t="shared" si="222"/>
        <v>3.1222789495972247E-3</v>
      </c>
      <c r="F2881">
        <f t="shared" si="223"/>
        <v>-2.505528298948509</v>
      </c>
      <c r="G2881">
        <f t="shared" si="224"/>
        <v>0.87774390243902434</v>
      </c>
      <c r="N2881" s="5">
        <v>36899</v>
      </c>
      <c r="O2881">
        <v>5.6945833333333331</v>
      </c>
      <c r="P2881" s="10">
        <f t="shared" si="225"/>
        <v>2.9295214499999997</v>
      </c>
      <c r="Q2881">
        <v>3.992083333333333</v>
      </c>
      <c r="R2881" s="10">
        <f t="shared" si="225"/>
        <v>2.0536873499999997</v>
      </c>
      <c r="S2881">
        <v>3.1222789495972247E-3</v>
      </c>
      <c r="T2881">
        <v>-2.505528298948509</v>
      </c>
    </row>
    <row r="2882" spans="1:20" x14ac:dyDescent="0.25">
      <c r="A2882" s="8">
        <v>36506</v>
      </c>
      <c r="B2882" s="7">
        <v>3.5498503500000007</v>
      </c>
      <c r="C2882" s="7">
        <v>2.0500433999999998</v>
      </c>
      <c r="D2882">
        <f t="shared" si="226"/>
        <v>2880</v>
      </c>
      <c r="E2882" s="4">
        <f t="shared" si="222"/>
        <v>3.1211948249619485E-3</v>
      </c>
      <c r="F2882">
        <f t="shared" si="223"/>
        <v>-2.5056791218296577</v>
      </c>
      <c r="G2882">
        <f t="shared" si="224"/>
        <v>0.87804878048780488</v>
      </c>
      <c r="N2882" s="5">
        <v>36506</v>
      </c>
      <c r="O2882">
        <v>6.9004166666666675</v>
      </c>
      <c r="P2882" s="10">
        <f t="shared" si="225"/>
        <v>3.5498503500000007</v>
      </c>
      <c r="Q2882">
        <v>3.9849999999999994</v>
      </c>
      <c r="R2882" s="10">
        <f t="shared" si="225"/>
        <v>2.0500433999999998</v>
      </c>
      <c r="S2882">
        <v>3.1211948249619485E-3</v>
      </c>
      <c r="T2882">
        <v>-2.5056791218296577</v>
      </c>
    </row>
    <row r="2883" spans="1:20" x14ac:dyDescent="0.25">
      <c r="A2883" s="8">
        <v>35623</v>
      </c>
      <c r="B2883" s="7">
        <v>2.5211846999999996</v>
      </c>
      <c r="C2883" s="7">
        <v>2.0500433999999998</v>
      </c>
      <c r="D2883">
        <f t="shared" si="226"/>
        <v>2881</v>
      </c>
      <c r="E2883" s="4">
        <f t="shared" ref="E2883:E2946" si="227">(D$1+1)/D2883/365</f>
        <v>3.1201114529296812E-3</v>
      </c>
      <c r="F2883">
        <f t="shared" ref="F2883:F2946" si="228">LOG(E2883)</f>
        <v>-2.5058298923508397</v>
      </c>
      <c r="G2883">
        <f t="shared" ref="G2883:G2946" si="229">D2883/D$1</f>
        <v>0.87835365853658531</v>
      </c>
      <c r="N2883" s="5">
        <v>35623</v>
      </c>
      <c r="O2883">
        <v>4.9008333333333329</v>
      </c>
      <c r="P2883" s="10">
        <f t="shared" si="225"/>
        <v>2.5211846999999996</v>
      </c>
      <c r="Q2883">
        <v>3.9849999999999994</v>
      </c>
      <c r="R2883" s="10">
        <f t="shared" si="225"/>
        <v>2.0500433999999998</v>
      </c>
      <c r="S2883">
        <v>3.1201114529296812E-3</v>
      </c>
      <c r="T2883">
        <v>-2.5058298923508397</v>
      </c>
    </row>
    <row r="2884" spans="1:20" x14ac:dyDescent="0.25">
      <c r="A2884" s="8">
        <v>37137</v>
      </c>
      <c r="B2884" s="7">
        <v>3.3331425000000001</v>
      </c>
      <c r="C2884" s="7">
        <v>2.04982905</v>
      </c>
      <c r="D2884">
        <f t="shared" si="226"/>
        <v>2882</v>
      </c>
      <c r="E2884" s="4">
        <f t="shared" si="227"/>
        <v>3.1190288327170058E-3</v>
      </c>
      <c r="F2884">
        <f t="shared" si="228"/>
        <v>-2.5059806105483977</v>
      </c>
      <c r="G2884">
        <f t="shared" si="229"/>
        <v>0.87865853658536586</v>
      </c>
      <c r="N2884" s="5">
        <v>37137</v>
      </c>
      <c r="O2884">
        <v>6.479166666666667</v>
      </c>
      <c r="P2884" s="10">
        <f t="shared" ref="P2884:R2947" si="230">O2884*0.51444</f>
        <v>3.3331425000000001</v>
      </c>
      <c r="Q2884">
        <v>3.9845833333333331</v>
      </c>
      <c r="R2884" s="10">
        <f t="shared" si="230"/>
        <v>2.04982905</v>
      </c>
      <c r="S2884">
        <v>3.1190288327170058E-3</v>
      </c>
      <c r="T2884">
        <v>-2.5059806105483977</v>
      </c>
    </row>
    <row r="2885" spans="1:20" x14ac:dyDescent="0.25">
      <c r="A2885" s="8">
        <v>36986</v>
      </c>
      <c r="B2885" s="7">
        <v>2.4626671499999997</v>
      </c>
      <c r="C2885" s="7">
        <v>2.0496146999999998</v>
      </c>
      <c r="D2885">
        <f t="shared" ref="D2885:D2948" si="231">D2884+1</f>
        <v>2883</v>
      </c>
      <c r="E2885" s="4">
        <f t="shared" si="227"/>
        <v>3.1179469635415923E-3</v>
      </c>
      <c r="F2885">
        <f t="shared" si="228"/>
        <v>-2.506131276458635</v>
      </c>
      <c r="G2885">
        <f t="shared" si="229"/>
        <v>0.87896341463414629</v>
      </c>
      <c r="N2885" s="5">
        <v>36986</v>
      </c>
      <c r="O2885">
        <v>4.7870833333333325</v>
      </c>
      <c r="P2885" s="10">
        <f t="shared" si="230"/>
        <v>2.4626671499999997</v>
      </c>
      <c r="Q2885">
        <v>3.9841666666666664</v>
      </c>
      <c r="R2885" s="10">
        <f t="shared" si="230"/>
        <v>2.0496146999999998</v>
      </c>
      <c r="S2885">
        <v>3.1179469635415923E-3</v>
      </c>
      <c r="T2885">
        <v>-2.506131276458635</v>
      </c>
    </row>
    <row r="2886" spans="1:20" x14ac:dyDescent="0.25">
      <c r="A2886" s="8">
        <v>36356</v>
      </c>
      <c r="B2886" s="7">
        <v>3.3545775</v>
      </c>
      <c r="C2886" s="7">
        <v>2.0459707499999999</v>
      </c>
      <c r="D2886">
        <f t="shared" si="231"/>
        <v>2884</v>
      </c>
      <c r="E2886" s="4">
        <f t="shared" si="227"/>
        <v>3.1168658446221954E-3</v>
      </c>
      <c r="F2886">
        <f t="shared" si="228"/>
        <v>-2.5062818901178185</v>
      </c>
      <c r="G2886">
        <f t="shared" si="229"/>
        <v>0.87926829268292683</v>
      </c>
      <c r="N2886" s="5">
        <v>36356</v>
      </c>
      <c r="O2886">
        <v>6.520833333333333</v>
      </c>
      <c r="P2886" s="10">
        <f t="shared" si="230"/>
        <v>3.3545775</v>
      </c>
      <c r="Q2886">
        <v>3.9770833333333329</v>
      </c>
      <c r="R2886" s="10">
        <f t="shared" si="230"/>
        <v>2.0459707499999999</v>
      </c>
      <c r="S2886">
        <v>3.1168658446221954E-3</v>
      </c>
      <c r="T2886">
        <v>-2.5062818901178185</v>
      </c>
    </row>
    <row r="2887" spans="1:20" x14ac:dyDescent="0.25">
      <c r="A2887" s="8">
        <v>35650</v>
      </c>
      <c r="B2887" s="7">
        <v>2.5003927500000001</v>
      </c>
      <c r="C2887" s="7">
        <v>2.0416837500000002</v>
      </c>
      <c r="D2887">
        <f t="shared" si="231"/>
        <v>2885</v>
      </c>
      <c r="E2887" s="4">
        <f t="shared" si="227"/>
        <v>3.1157854751786519E-3</v>
      </c>
      <c r="F2887">
        <f t="shared" si="228"/>
        <v>-2.5064324515621772</v>
      </c>
      <c r="G2887">
        <f t="shared" si="229"/>
        <v>0.87957317073170727</v>
      </c>
      <c r="N2887" s="5">
        <v>35650</v>
      </c>
      <c r="O2887">
        <v>4.8604166666666666</v>
      </c>
      <c r="P2887" s="10">
        <f t="shared" si="230"/>
        <v>2.5003927500000001</v>
      </c>
      <c r="Q2887">
        <v>3.96875</v>
      </c>
      <c r="R2887" s="10">
        <f t="shared" si="230"/>
        <v>2.0416837500000002</v>
      </c>
      <c r="S2887">
        <v>3.1157854751786519E-3</v>
      </c>
      <c r="T2887">
        <v>-2.5064324515621772</v>
      </c>
    </row>
    <row r="2888" spans="1:20" x14ac:dyDescent="0.25">
      <c r="A2888" s="8">
        <v>37763</v>
      </c>
      <c r="B2888" s="7">
        <v>3.2124634500000004</v>
      </c>
      <c r="C2888" s="7">
        <v>2.0416837499999998</v>
      </c>
      <c r="D2888">
        <f t="shared" si="231"/>
        <v>2886</v>
      </c>
      <c r="E2888" s="4">
        <f t="shared" si="227"/>
        <v>3.1147058544318822E-3</v>
      </c>
      <c r="F2888">
        <f t="shared" si="228"/>
        <v>-2.5065829608279024</v>
      </c>
      <c r="G2888">
        <f t="shared" si="229"/>
        <v>0.87987804878048781</v>
      </c>
      <c r="N2888" s="5">
        <v>37763</v>
      </c>
      <c r="O2888">
        <v>6.2445833333333338</v>
      </c>
      <c r="P2888" s="10">
        <f t="shared" si="230"/>
        <v>3.2124634500000004</v>
      </c>
      <c r="Q2888">
        <v>3.9687499999999996</v>
      </c>
      <c r="R2888" s="10">
        <f t="shared" si="230"/>
        <v>2.0416837499999998</v>
      </c>
      <c r="S2888">
        <v>3.1147058544318822E-3</v>
      </c>
      <c r="T2888">
        <v>-2.5065829608279024</v>
      </c>
    </row>
    <row r="2889" spans="1:20" x14ac:dyDescent="0.25">
      <c r="A2889" s="8">
        <v>36819</v>
      </c>
      <c r="B2889" s="7">
        <v>3.4497488999999995</v>
      </c>
      <c r="C2889" s="7">
        <v>2.0414694</v>
      </c>
      <c r="D2889">
        <f t="shared" si="231"/>
        <v>2887</v>
      </c>
      <c r="E2889" s="4">
        <f t="shared" si="227"/>
        <v>3.1136269816038832E-3</v>
      </c>
      <c r="F2889">
        <f t="shared" si="228"/>
        <v>-2.5067334179511476</v>
      </c>
      <c r="G2889">
        <f t="shared" si="229"/>
        <v>0.88018292682926824</v>
      </c>
      <c r="N2889" s="5">
        <v>36819</v>
      </c>
      <c r="O2889">
        <v>6.7058333333333318</v>
      </c>
      <c r="P2889" s="10">
        <f t="shared" si="230"/>
        <v>3.4497488999999995</v>
      </c>
      <c r="Q2889">
        <v>3.9683333333333333</v>
      </c>
      <c r="R2889" s="10">
        <f t="shared" si="230"/>
        <v>2.0414694</v>
      </c>
      <c r="S2889">
        <v>3.1136269816038832E-3</v>
      </c>
      <c r="T2889">
        <v>-2.5067334179511476</v>
      </c>
    </row>
    <row r="2890" spans="1:20" x14ac:dyDescent="0.25">
      <c r="A2890" s="8">
        <v>37285</v>
      </c>
      <c r="B2890" s="7">
        <v>2.9651874260869566</v>
      </c>
      <c r="C2890" s="7">
        <v>2.0389717565217391</v>
      </c>
      <c r="D2890">
        <f t="shared" si="231"/>
        <v>2888</v>
      </c>
      <c r="E2890" s="4">
        <f t="shared" si="227"/>
        <v>3.1125488559177322E-3</v>
      </c>
      <c r="F2890">
        <f t="shared" si="228"/>
        <v>-2.5068838229680286</v>
      </c>
      <c r="G2890">
        <f t="shared" si="229"/>
        <v>0.88048780487804879</v>
      </c>
      <c r="N2890" s="5">
        <v>37285</v>
      </c>
      <c r="O2890">
        <v>5.7639130434782606</v>
      </c>
      <c r="P2890" s="10">
        <f t="shared" si="230"/>
        <v>2.9651874260869566</v>
      </c>
      <c r="Q2890">
        <v>3.9634782608695649</v>
      </c>
      <c r="R2890" s="10">
        <f t="shared" si="230"/>
        <v>2.0389717565217391</v>
      </c>
      <c r="S2890">
        <v>3.1125488559177322E-3</v>
      </c>
      <c r="T2890">
        <v>-2.5068838229680286</v>
      </c>
    </row>
    <row r="2891" spans="1:20" x14ac:dyDescent="0.25">
      <c r="A2891" s="8">
        <v>38133</v>
      </c>
      <c r="B2891" s="7">
        <v>2.5996367999999999</v>
      </c>
      <c r="C2891" s="7">
        <v>2.0373967500000001</v>
      </c>
      <c r="D2891">
        <f t="shared" si="231"/>
        <v>2889</v>
      </c>
      <c r="E2891" s="4">
        <f t="shared" si="227"/>
        <v>3.1114714765975806E-3</v>
      </c>
      <c r="F2891">
        <f t="shared" si="228"/>
        <v>-2.5070341759146242</v>
      </c>
      <c r="G2891">
        <f t="shared" si="229"/>
        <v>0.88079268292682922</v>
      </c>
      <c r="N2891" s="5">
        <v>38133</v>
      </c>
      <c r="O2891">
        <v>5.0533333333333328</v>
      </c>
      <c r="P2891" s="10">
        <f t="shared" si="230"/>
        <v>2.5996367999999999</v>
      </c>
      <c r="Q2891">
        <v>3.9604166666666667</v>
      </c>
      <c r="R2891" s="10">
        <f t="shared" si="230"/>
        <v>2.0373967500000001</v>
      </c>
      <c r="S2891">
        <v>3.1114714765975806E-3</v>
      </c>
      <c r="T2891">
        <v>-2.5070341759146242</v>
      </c>
    </row>
    <row r="2892" spans="1:20" x14ac:dyDescent="0.25">
      <c r="A2892" s="8">
        <v>36837</v>
      </c>
      <c r="B2892" s="7">
        <v>3.2330410499999997</v>
      </c>
      <c r="C2892" s="7">
        <v>2.0373967499999996</v>
      </c>
      <c r="D2892">
        <f t="shared" si="231"/>
        <v>2890</v>
      </c>
      <c r="E2892" s="4">
        <f t="shared" si="227"/>
        <v>3.110394842868654E-3</v>
      </c>
      <c r="F2892">
        <f t="shared" si="228"/>
        <v>-2.5071844768269749</v>
      </c>
      <c r="G2892">
        <f t="shared" si="229"/>
        <v>0.88109756097560976</v>
      </c>
      <c r="N2892" s="5">
        <v>36837</v>
      </c>
      <c r="O2892">
        <v>6.284583333333333</v>
      </c>
      <c r="P2892" s="10">
        <f t="shared" si="230"/>
        <v>3.2330410499999997</v>
      </c>
      <c r="Q2892">
        <v>3.9604166666666658</v>
      </c>
      <c r="R2892" s="10">
        <f t="shared" si="230"/>
        <v>2.0373967499999996</v>
      </c>
      <c r="S2892">
        <v>3.110394842868654E-3</v>
      </c>
      <c r="T2892">
        <v>-2.5071844768269749</v>
      </c>
    </row>
    <row r="2893" spans="1:20" x14ac:dyDescent="0.25">
      <c r="A2893" s="5">
        <v>38396</v>
      </c>
      <c r="B2893">
        <v>2.5164689999999998</v>
      </c>
      <c r="C2893">
        <v>2.0371823999999994</v>
      </c>
      <c r="D2893">
        <f t="shared" si="231"/>
        <v>2891</v>
      </c>
      <c r="E2893" s="4">
        <f t="shared" si="227"/>
        <v>3.1093189539572502E-3</v>
      </c>
      <c r="F2893">
        <f t="shared" si="228"/>
        <v>-2.5073347257410847</v>
      </c>
      <c r="G2893">
        <f t="shared" si="229"/>
        <v>0.88140243902439019</v>
      </c>
      <c r="N2893" s="5">
        <v>38396</v>
      </c>
      <c r="O2893">
        <v>4.8916666666666666</v>
      </c>
      <c r="P2893" s="10">
        <f t="shared" si="230"/>
        <v>2.5164689999999998</v>
      </c>
      <c r="Q2893">
        <v>3.9599999999999991</v>
      </c>
      <c r="R2893" s="10">
        <f t="shared" si="230"/>
        <v>2.0371823999999994</v>
      </c>
      <c r="S2893">
        <v>3.1093189539572502E-3</v>
      </c>
      <c r="T2893">
        <v>-2.5073347257410847</v>
      </c>
    </row>
    <row r="2894" spans="1:20" x14ac:dyDescent="0.25">
      <c r="A2894" s="8">
        <v>38310</v>
      </c>
      <c r="B2894" s="7">
        <v>2.8540702499999999</v>
      </c>
      <c r="C2894" s="7">
        <v>2.0296801499999999</v>
      </c>
      <c r="D2894">
        <f t="shared" si="231"/>
        <v>2892</v>
      </c>
      <c r="E2894" s="4">
        <f t="shared" si="227"/>
        <v>3.1082438090907368E-3</v>
      </c>
      <c r="F2894">
        <f t="shared" si="228"/>
        <v>-2.5074849226929201</v>
      </c>
      <c r="G2894">
        <f t="shared" si="229"/>
        <v>0.88170731707317074</v>
      </c>
      <c r="N2894" s="5">
        <v>38310</v>
      </c>
      <c r="O2894">
        <v>5.5479166666666666</v>
      </c>
      <c r="P2894" s="10">
        <f t="shared" si="230"/>
        <v>2.8540702499999999</v>
      </c>
      <c r="Q2894">
        <v>3.9454166666666666</v>
      </c>
      <c r="R2894" s="10">
        <f t="shared" si="230"/>
        <v>2.0296801499999999</v>
      </c>
      <c r="S2894">
        <v>3.1082438090907368E-3</v>
      </c>
      <c r="T2894">
        <v>-2.5074849226929201</v>
      </c>
    </row>
    <row r="2895" spans="1:20" x14ac:dyDescent="0.25">
      <c r="A2895" s="8">
        <v>37517</v>
      </c>
      <c r="B2895" s="7">
        <v>2.7168862499999995</v>
      </c>
      <c r="C2895" s="7">
        <v>2.0292514500000003</v>
      </c>
      <c r="D2895">
        <f t="shared" si="231"/>
        <v>2893</v>
      </c>
      <c r="E2895" s="4">
        <f t="shared" si="227"/>
        <v>3.1071694074975499E-3</v>
      </c>
      <c r="F2895">
        <f t="shared" si="228"/>
        <v>-2.50763506771841</v>
      </c>
      <c r="G2895">
        <f t="shared" si="229"/>
        <v>0.88201219512195117</v>
      </c>
      <c r="N2895" s="5">
        <v>37517</v>
      </c>
      <c r="O2895">
        <v>5.2812499999999991</v>
      </c>
      <c r="P2895" s="10">
        <f t="shared" si="230"/>
        <v>2.7168862499999995</v>
      </c>
      <c r="Q2895">
        <v>3.9445833333333336</v>
      </c>
      <c r="R2895" s="10">
        <f t="shared" si="230"/>
        <v>2.0292514500000003</v>
      </c>
      <c r="S2895">
        <v>3.1071694074975499E-3</v>
      </c>
      <c r="T2895">
        <v>-2.50763506771841</v>
      </c>
    </row>
    <row r="2896" spans="1:20" x14ac:dyDescent="0.25">
      <c r="A2896" s="8">
        <v>36763</v>
      </c>
      <c r="B2896" s="7">
        <v>4.2749964</v>
      </c>
      <c r="C2896" s="7">
        <v>2.0290370999999996</v>
      </c>
      <c r="D2896">
        <f t="shared" si="231"/>
        <v>2894</v>
      </c>
      <c r="E2896" s="4">
        <f t="shared" si="227"/>
        <v>3.1060957484071909E-3</v>
      </c>
      <c r="F2896">
        <f t="shared" si="228"/>
        <v>-2.5077851608534458</v>
      </c>
      <c r="G2896">
        <f t="shared" si="229"/>
        <v>0.88231707317073171</v>
      </c>
      <c r="N2896" s="5">
        <v>36763</v>
      </c>
      <c r="O2896">
        <v>8.31</v>
      </c>
      <c r="P2896" s="10">
        <f t="shared" si="230"/>
        <v>4.2749964</v>
      </c>
      <c r="Q2896">
        <v>3.9441666666666659</v>
      </c>
      <c r="R2896" s="10">
        <f t="shared" si="230"/>
        <v>2.0290370999999996</v>
      </c>
      <c r="S2896">
        <v>3.1060957484071909E-3</v>
      </c>
      <c r="T2896">
        <v>-2.5077851608534458</v>
      </c>
    </row>
    <row r="2897" spans="1:20" x14ac:dyDescent="0.25">
      <c r="A2897" s="8">
        <v>37438</v>
      </c>
      <c r="B2897" s="7">
        <v>2.5914355826086957</v>
      </c>
      <c r="C2897" s="7">
        <v>2.0259989217391303</v>
      </c>
      <c r="D2897">
        <f t="shared" si="231"/>
        <v>2895</v>
      </c>
      <c r="E2897" s="4">
        <f t="shared" si="227"/>
        <v>3.105022831050228E-3</v>
      </c>
      <c r="F2897">
        <f t="shared" si="228"/>
        <v>-2.5079352021338819</v>
      </c>
      <c r="G2897">
        <f t="shared" si="229"/>
        <v>0.88262195121951215</v>
      </c>
      <c r="N2897" s="5">
        <v>37438</v>
      </c>
      <c r="O2897">
        <v>5.0373913043478264</v>
      </c>
      <c r="P2897" s="10">
        <f t="shared" si="230"/>
        <v>2.5914355826086957</v>
      </c>
      <c r="Q2897">
        <v>3.9382608695652168</v>
      </c>
      <c r="R2897" s="10">
        <f t="shared" si="230"/>
        <v>2.0259989217391303</v>
      </c>
      <c r="S2897">
        <v>3.105022831050228E-3</v>
      </c>
      <c r="T2897">
        <v>-2.5079352021338819</v>
      </c>
    </row>
    <row r="2898" spans="1:20" x14ac:dyDescent="0.25">
      <c r="A2898" s="8">
        <v>36632</v>
      </c>
      <c r="B2898" s="7">
        <v>4.1132833043478261</v>
      </c>
      <c r="C2898" s="7">
        <v>2.0257752521739127</v>
      </c>
      <c r="D2898">
        <f t="shared" si="231"/>
        <v>2896</v>
      </c>
      <c r="E2898" s="4">
        <f t="shared" si="227"/>
        <v>3.1039506546582914E-3</v>
      </c>
      <c r="F2898">
        <f t="shared" si="228"/>
        <v>-2.5080851915955362</v>
      </c>
      <c r="G2898">
        <f t="shared" si="229"/>
        <v>0.88292682926829269</v>
      </c>
      <c r="N2898" s="5">
        <v>36632</v>
      </c>
      <c r="O2898">
        <v>7.9956521739130428</v>
      </c>
      <c r="P2898" s="10">
        <f t="shared" si="230"/>
        <v>4.1132833043478261</v>
      </c>
      <c r="Q2898">
        <v>3.9378260869565214</v>
      </c>
      <c r="R2898" s="10">
        <f t="shared" si="230"/>
        <v>2.0257752521739127</v>
      </c>
      <c r="S2898">
        <v>3.1039506546582914E-3</v>
      </c>
      <c r="T2898">
        <v>-2.5080851915955362</v>
      </c>
    </row>
    <row r="2899" spans="1:20" x14ac:dyDescent="0.25">
      <c r="A2899" s="8">
        <v>37603</v>
      </c>
      <c r="B2899" s="7">
        <v>3.1578041999999997</v>
      </c>
      <c r="C2899" s="7">
        <v>2.0253931500000002</v>
      </c>
      <c r="D2899">
        <f t="shared" si="231"/>
        <v>2897</v>
      </c>
      <c r="E2899" s="4">
        <f t="shared" si="227"/>
        <v>3.10287921846407E-3</v>
      </c>
      <c r="F2899">
        <f t="shared" si="228"/>
        <v>-2.5082351292741887</v>
      </c>
      <c r="G2899">
        <f t="shared" si="229"/>
        <v>0.88323170731707312</v>
      </c>
      <c r="N2899" s="5">
        <v>37603</v>
      </c>
      <c r="O2899">
        <v>6.1383333333333328</v>
      </c>
      <c r="P2899" s="10">
        <f t="shared" si="230"/>
        <v>3.1578041999999997</v>
      </c>
      <c r="Q2899">
        <v>3.9370833333333333</v>
      </c>
      <c r="R2899" s="10">
        <f t="shared" si="230"/>
        <v>2.0253931500000002</v>
      </c>
      <c r="S2899">
        <v>3.10287921846407E-3</v>
      </c>
      <c r="T2899">
        <v>-2.5082351292741887</v>
      </c>
    </row>
    <row r="2900" spans="1:20" x14ac:dyDescent="0.25">
      <c r="A2900" s="8">
        <v>37399</v>
      </c>
      <c r="B2900" s="7">
        <v>2.5248286499999999</v>
      </c>
      <c r="C2900" s="7">
        <v>2.0251787999999999</v>
      </c>
      <c r="D2900">
        <f t="shared" si="231"/>
        <v>2898</v>
      </c>
      <c r="E2900" s="4">
        <f t="shared" si="227"/>
        <v>3.1018085217013151E-3</v>
      </c>
      <c r="F2900">
        <f t="shared" si="228"/>
        <v>-2.5083850152055827</v>
      </c>
      <c r="G2900">
        <f t="shared" si="229"/>
        <v>0.88353658536585367</v>
      </c>
      <c r="N2900" s="5">
        <v>37399</v>
      </c>
      <c r="O2900">
        <v>4.907916666666666</v>
      </c>
      <c r="P2900" s="10">
        <f t="shared" si="230"/>
        <v>2.5248286499999999</v>
      </c>
      <c r="Q2900">
        <v>3.9366666666666661</v>
      </c>
      <c r="R2900" s="10">
        <f t="shared" si="230"/>
        <v>2.0251787999999999</v>
      </c>
      <c r="S2900">
        <v>3.1018085217013151E-3</v>
      </c>
      <c r="T2900">
        <v>-2.5083850152055827</v>
      </c>
    </row>
    <row r="2901" spans="1:20" x14ac:dyDescent="0.25">
      <c r="A2901" s="8">
        <v>36778</v>
      </c>
      <c r="B2901" s="7">
        <v>3.1751665500000001</v>
      </c>
      <c r="C2901" s="7">
        <v>2.0247500999999999</v>
      </c>
      <c r="D2901">
        <f t="shared" si="231"/>
        <v>2899</v>
      </c>
      <c r="E2901" s="4">
        <f t="shared" si="227"/>
        <v>3.100738563604833E-3</v>
      </c>
      <c r="F2901">
        <f t="shared" si="228"/>
        <v>-2.5085348494254243</v>
      </c>
      <c r="G2901">
        <f t="shared" si="229"/>
        <v>0.8838414634146341</v>
      </c>
      <c r="N2901" s="5">
        <v>36778</v>
      </c>
      <c r="O2901">
        <v>6.1720833333333331</v>
      </c>
      <c r="P2901" s="10">
        <f t="shared" si="230"/>
        <v>3.1751665500000001</v>
      </c>
      <c r="Q2901">
        <v>3.9358333333333331</v>
      </c>
      <c r="R2901" s="10">
        <f t="shared" si="230"/>
        <v>2.0247500999999999</v>
      </c>
      <c r="S2901">
        <v>3.100738563604833E-3</v>
      </c>
      <c r="T2901">
        <v>-2.5085348494254243</v>
      </c>
    </row>
    <row r="2902" spans="1:20" x14ac:dyDescent="0.25">
      <c r="A2902" s="5">
        <v>38588</v>
      </c>
      <c r="B2902">
        <v>3.3873730500000003</v>
      </c>
      <c r="C2902">
        <v>2.0247500999999999</v>
      </c>
      <c r="D2902">
        <f t="shared" si="231"/>
        <v>2900</v>
      </c>
      <c r="E2902" s="4">
        <f t="shared" si="227"/>
        <v>3.0996693434104865E-3</v>
      </c>
      <c r="F2902">
        <f t="shared" si="228"/>
        <v>-2.5086846319693832</v>
      </c>
      <c r="G2902">
        <f t="shared" si="229"/>
        <v>0.88414634146341464</v>
      </c>
      <c r="N2902" s="5">
        <v>38588</v>
      </c>
      <c r="O2902">
        <v>6.5845833333333337</v>
      </c>
      <c r="P2902" s="10">
        <f t="shared" si="230"/>
        <v>3.3873730500000003</v>
      </c>
      <c r="Q2902">
        <v>3.9358333333333326</v>
      </c>
      <c r="R2902" s="10">
        <f t="shared" si="230"/>
        <v>2.0247500999999999</v>
      </c>
      <c r="S2902">
        <v>3.0996693434104865E-3</v>
      </c>
      <c r="T2902">
        <v>-2.5086846319693832</v>
      </c>
    </row>
    <row r="2903" spans="1:20" x14ac:dyDescent="0.25">
      <c r="A2903" s="8">
        <v>35468</v>
      </c>
      <c r="B2903" s="7">
        <v>2.55440895</v>
      </c>
      <c r="C2903" s="7">
        <v>2.0204630999999997</v>
      </c>
      <c r="D2903">
        <f t="shared" si="231"/>
        <v>2901</v>
      </c>
      <c r="E2903" s="4">
        <f t="shared" si="227"/>
        <v>3.0986008603551916E-3</v>
      </c>
      <c r="F2903">
        <f t="shared" si="228"/>
        <v>-2.5088343628730909</v>
      </c>
      <c r="G2903">
        <f t="shared" si="229"/>
        <v>0.88445121951219507</v>
      </c>
      <c r="N2903" s="5">
        <v>35468</v>
      </c>
      <c r="O2903">
        <v>4.965416666666667</v>
      </c>
      <c r="P2903" s="10">
        <f t="shared" si="230"/>
        <v>2.55440895</v>
      </c>
      <c r="Q2903">
        <v>3.9274999999999998</v>
      </c>
      <c r="R2903" s="10">
        <f t="shared" si="230"/>
        <v>2.0204630999999997</v>
      </c>
      <c r="S2903">
        <v>3.0986008603551916E-3</v>
      </c>
      <c r="T2903">
        <v>-2.5088343628730909</v>
      </c>
    </row>
    <row r="2904" spans="1:20" x14ac:dyDescent="0.25">
      <c r="A2904" s="5">
        <v>38430</v>
      </c>
      <c r="B2904">
        <v>2.7749750999999998</v>
      </c>
      <c r="C2904">
        <v>2.0170334999999997</v>
      </c>
      <c r="D2904">
        <f t="shared" si="231"/>
        <v>2902</v>
      </c>
      <c r="E2904" s="4">
        <f t="shared" si="227"/>
        <v>3.0975331136769159E-3</v>
      </c>
      <c r="F2904">
        <f t="shared" si="228"/>
        <v>-2.5089840421721443</v>
      </c>
      <c r="G2904">
        <f t="shared" si="229"/>
        <v>0.88475609756097562</v>
      </c>
      <c r="N2904" s="5">
        <v>38430</v>
      </c>
      <c r="O2904">
        <v>5.3941666666666661</v>
      </c>
      <c r="P2904" s="10">
        <f t="shared" si="230"/>
        <v>2.7749750999999998</v>
      </c>
      <c r="Q2904">
        <v>3.9208333333333329</v>
      </c>
      <c r="R2904" s="10">
        <f t="shared" si="230"/>
        <v>2.0170334999999997</v>
      </c>
      <c r="S2904">
        <v>3.0975331136769159E-3</v>
      </c>
      <c r="T2904">
        <v>-2.5089840421721443</v>
      </c>
    </row>
    <row r="2905" spans="1:20" x14ac:dyDescent="0.25">
      <c r="A2905" s="8">
        <v>38087</v>
      </c>
      <c r="B2905" s="7">
        <v>2.8585716000000003</v>
      </c>
      <c r="C2905" s="7">
        <v>2.0168191499999999</v>
      </c>
      <c r="D2905">
        <f t="shared" si="231"/>
        <v>2903</v>
      </c>
      <c r="E2905" s="4">
        <f t="shared" si="227"/>
        <v>3.0964661026146784E-3</v>
      </c>
      <c r="F2905">
        <f t="shared" si="228"/>
        <v>-2.5091336699021007</v>
      </c>
      <c r="G2905">
        <f t="shared" si="229"/>
        <v>0.88506097560975605</v>
      </c>
      <c r="N2905" s="5">
        <v>38087</v>
      </c>
      <c r="O2905">
        <v>5.5566666666666675</v>
      </c>
      <c r="P2905" s="10">
        <f t="shared" si="230"/>
        <v>2.8585716000000003</v>
      </c>
      <c r="Q2905">
        <v>3.9204166666666667</v>
      </c>
      <c r="R2905" s="10">
        <f t="shared" si="230"/>
        <v>2.0168191499999999</v>
      </c>
      <c r="S2905">
        <v>3.0964661026146784E-3</v>
      </c>
      <c r="T2905">
        <v>-2.5091336699021007</v>
      </c>
    </row>
    <row r="2906" spans="1:20" x14ac:dyDescent="0.25">
      <c r="A2906" s="8">
        <v>36395</v>
      </c>
      <c r="B2906" s="7">
        <v>3.1710938999999998</v>
      </c>
      <c r="C2906" s="7">
        <v>2.0127465</v>
      </c>
      <c r="D2906">
        <f t="shared" si="231"/>
        <v>2904</v>
      </c>
      <c r="E2906" s="4">
        <f t="shared" si="227"/>
        <v>3.095399826408544E-3</v>
      </c>
      <c r="F2906">
        <f t="shared" si="228"/>
        <v>-2.5092832460984833</v>
      </c>
      <c r="G2906">
        <f t="shared" si="229"/>
        <v>0.88536585365853659</v>
      </c>
      <c r="N2906" s="5">
        <v>36395</v>
      </c>
      <c r="O2906">
        <v>6.1641666666666666</v>
      </c>
      <c r="P2906" s="10">
        <f t="shared" si="230"/>
        <v>3.1710938999999998</v>
      </c>
      <c r="Q2906">
        <v>3.9124999999999996</v>
      </c>
      <c r="R2906" s="10">
        <f t="shared" si="230"/>
        <v>2.0127465</v>
      </c>
      <c r="S2906">
        <v>3.095399826408544E-3</v>
      </c>
      <c r="T2906">
        <v>-2.5092832460984833</v>
      </c>
    </row>
    <row r="2907" spans="1:20" x14ac:dyDescent="0.25">
      <c r="A2907" s="8">
        <v>36590</v>
      </c>
      <c r="B2907" s="7">
        <v>3.6831760500000001</v>
      </c>
      <c r="C2907" s="7">
        <v>2.0046012000000002</v>
      </c>
      <c r="D2907">
        <f t="shared" si="231"/>
        <v>2905</v>
      </c>
      <c r="E2907" s="4">
        <f t="shared" si="227"/>
        <v>3.0943342842996253E-3</v>
      </c>
      <c r="F2907">
        <f t="shared" si="228"/>
        <v>-2.5094327707967765</v>
      </c>
      <c r="G2907">
        <f t="shared" si="229"/>
        <v>0.88567073170731703</v>
      </c>
      <c r="N2907" s="5">
        <v>36590</v>
      </c>
      <c r="O2907">
        <v>7.1595833333333339</v>
      </c>
      <c r="P2907" s="10">
        <f t="shared" si="230"/>
        <v>3.6831760500000001</v>
      </c>
      <c r="Q2907">
        <v>3.8966666666666669</v>
      </c>
      <c r="R2907" s="10">
        <f t="shared" si="230"/>
        <v>2.0046012000000002</v>
      </c>
      <c r="S2907">
        <v>3.0943342842996253E-3</v>
      </c>
      <c r="T2907">
        <v>-2.5094327707967765</v>
      </c>
    </row>
    <row r="2908" spans="1:20" x14ac:dyDescent="0.25">
      <c r="A2908" s="8">
        <v>36967</v>
      </c>
      <c r="B2908" s="7">
        <v>2.6167847999999996</v>
      </c>
      <c r="C2908" s="7">
        <v>2.0041725000000001</v>
      </c>
      <c r="D2908">
        <f t="shared" si="231"/>
        <v>2906</v>
      </c>
      <c r="E2908" s="4">
        <f t="shared" si="227"/>
        <v>3.0932694755300793E-3</v>
      </c>
      <c r="F2908">
        <f t="shared" si="228"/>
        <v>-2.5095822440324298</v>
      </c>
      <c r="G2908">
        <f t="shared" si="229"/>
        <v>0.88597560975609757</v>
      </c>
      <c r="N2908" s="5">
        <v>36967</v>
      </c>
      <c r="O2908">
        <v>5.086666666666666</v>
      </c>
      <c r="P2908" s="10">
        <f t="shared" si="230"/>
        <v>2.6167847999999996</v>
      </c>
      <c r="Q2908">
        <v>3.8958333333333335</v>
      </c>
      <c r="R2908" s="10">
        <f t="shared" si="230"/>
        <v>2.0041725000000001</v>
      </c>
      <c r="S2908">
        <v>3.0932694755300793E-3</v>
      </c>
      <c r="T2908">
        <v>-2.5095822440324298</v>
      </c>
    </row>
    <row r="2909" spans="1:20" x14ac:dyDescent="0.25">
      <c r="A2909" s="8">
        <v>36672</v>
      </c>
      <c r="B2909" s="7">
        <v>3.5749293000000004</v>
      </c>
      <c r="C2909" s="7">
        <v>2.0039581499999999</v>
      </c>
      <c r="D2909">
        <f t="shared" si="231"/>
        <v>2907</v>
      </c>
      <c r="E2909" s="4">
        <f t="shared" si="227"/>
        <v>3.092205399343107E-3</v>
      </c>
      <c r="F2909">
        <f t="shared" si="228"/>
        <v>-2.5097316658408548</v>
      </c>
      <c r="G2909">
        <f t="shared" si="229"/>
        <v>0.886280487804878</v>
      </c>
      <c r="N2909" s="5">
        <v>36672</v>
      </c>
      <c r="O2909">
        <v>6.9491666666666676</v>
      </c>
      <c r="P2909" s="10">
        <f t="shared" si="230"/>
        <v>3.5749293000000004</v>
      </c>
      <c r="Q2909">
        <v>3.8954166666666663</v>
      </c>
      <c r="R2909" s="10">
        <f t="shared" si="230"/>
        <v>2.0039581499999999</v>
      </c>
      <c r="S2909">
        <v>3.092205399343107E-3</v>
      </c>
      <c r="T2909">
        <v>-2.5097316658408548</v>
      </c>
    </row>
    <row r="2910" spans="1:20" x14ac:dyDescent="0.25">
      <c r="A2910" s="8">
        <v>35970</v>
      </c>
      <c r="B2910" s="7">
        <v>2.6877346499999994</v>
      </c>
      <c r="C2910" s="7">
        <v>2.0035294499999998</v>
      </c>
      <c r="D2910">
        <f t="shared" si="231"/>
        <v>2908</v>
      </c>
      <c r="E2910" s="4">
        <f t="shared" si="227"/>
        <v>3.0911420549829473E-3</v>
      </c>
      <c r="F2910">
        <f t="shared" si="228"/>
        <v>-2.5098810362574273</v>
      </c>
      <c r="G2910">
        <f t="shared" si="229"/>
        <v>0.88658536585365855</v>
      </c>
      <c r="N2910" s="5">
        <v>35970</v>
      </c>
      <c r="O2910">
        <v>5.2245833333333325</v>
      </c>
      <c r="P2910" s="10">
        <f t="shared" si="230"/>
        <v>2.6877346499999994</v>
      </c>
      <c r="Q2910">
        <v>3.8945833333333328</v>
      </c>
      <c r="R2910" s="10">
        <f t="shared" si="230"/>
        <v>2.0035294499999998</v>
      </c>
      <c r="S2910">
        <v>3.0911420549829473E-3</v>
      </c>
      <c r="T2910">
        <v>-2.5098810362574273</v>
      </c>
    </row>
    <row r="2911" spans="1:20" x14ac:dyDescent="0.25">
      <c r="A2911" s="8">
        <v>36517</v>
      </c>
      <c r="B2911" s="7">
        <v>3.6122261999999994</v>
      </c>
      <c r="C2911" s="7">
        <v>2.0000998499999998</v>
      </c>
      <c r="D2911">
        <f t="shared" si="231"/>
        <v>2909</v>
      </c>
      <c r="E2911" s="4">
        <f t="shared" si="227"/>
        <v>3.0900794416948815E-3</v>
      </c>
      <c r="F2911">
        <f t="shared" si="228"/>
        <v>-2.5100303553174861</v>
      </c>
      <c r="G2911">
        <f t="shared" si="229"/>
        <v>0.88689024390243898</v>
      </c>
      <c r="N2911" s="5">
        <v>36517</v>
      </c>
      <c r="O2911">
        <v>7.0216666666666656</v>
      </c>
      <c r="P2911" s="10">
        <f t="shared" si="230"/>
        <v>3.6122261999999994</v>
      </c>
      <c r="Q2911">
        <v>3.887916666666666</v>
      </c>
      <c r="R2911" s="10">
        <f t="shared" si="230"/>
        <v>2.0000998499999998</v>
      </c>
      <c r="S2911">
        <v>3.0900794416948815E-3</v>
      </c>
      <c r="T2911">
        <v>-2.5100303553174861</v>
      </c>
    </row>
    <row r="2912" spans="1:20" x14ac:dyDescent="0.25">
      <c r="A2912" s="8">
        <v>35709</v>
      </c>
      <c r="B2912" s="7">
        <v>2.5539802499999995</v>
      </c>
      <c r="C2912" s="7">
        <v>1.9964559</v>
      </c>
      <c r="D2912">
        <f t="shared" si="231"/>
        <v>2910</v>
      </c>
      <c r="E2912" s="4">
        <f t="shared" si="227"/>
        <v>3.089017558725227E-3</v>
      </c>
      <c r="F2912">
        <f t="shared" si="228"/>
        <v>-2.5101796230563345</v>
      </c>
      <c r="G2912">
        <f t="shared" si="229"/>
        <v>0.88719512195121952</v>
      </c>
      <c r="N2912" s="5">
        <v>35709</v>
      </c>
      <c r="O2912">
        <v>4.9645833333333327</v>
      </c>
      <c r="P2912" s="10">
        <f t="shared" si="230"/>
        <v>2.5539802499999995</v>
      </c>
      <c r="Q2912">
        <v>3.8808333333333334</v>
      </c>
      <c r="R2912" s="10">
        <f t="shared" si="230"/>
        <v>1.9964559</v>
      </c>
      <c r="S2912">
        <v>3.089017558725227E-3</v>
      </c>
      <c r="T2912">
        <v>-2.5101796230563345</v>
      </c>
    </row>
    <row r="2913" spans="1:20" x14ac:dyDescent="0.25">
      <c r="A2913" s="5">
        <v>38436</v>
      </c>
      <c r="B2913">
        <v>2.8163446499999996</v>
      </c>
      <c r="C2913">
        <v>1.9872388499999996</v>
      </c>
      <c r="D2913">
        <f t="shared" si="231"/>
        <v>2911</v>
      </c>
      <c r="E2913" s="4">
        <f t="shared" si="227"/>
        <v>3.0879564053213366E-3</v>
      </c>
      <c r="F2913">
        <f t="shared" si="228"/>
        <v>-2.510328839509238</v>
      </c>
      <c r="G2913">
        <f t="shared" si="229"/>
        <v>0.88749999999999996</v>
      </c>
      <c r="N2913" s="5">
        <v>38436</v>
      </c>
      <c r="O2913">
        <v>5.4745833333333325</v>
      </c>
      <c r="P2913" s="10">
        <f t="shared" si="230"/>
        <v>2.8163446499999996</v>
      </c>
      <c r="Q2913">
        <v>3.8629166666666657</v>
      </c>
      <c r="R2913" s="10">
        <f t="shared" si="230"/>
        <v>1.9872388499999996</v>
      </c>
      <c r="S2913">
        <v>3.0879564053213366E-3</v>
      </c>
      <c r="T2913">
        <v>-2.510328839509238</v>
      </c>
    </row>
    <row r="2914" spans="1:20" x14ac:dyDescent="0.25">
      <c r="A2914" s="8">
        <v>37302</v>
      </c>
      <c r="B2914" s="7">
        <v>2.5248286499999999</v>
      </c>
      <c r="C2914" s="7">
        <v>1.98380925</v>
      </c>
      <c r="D2914">
        <f t="shared" si="231"/>
        <v>2912</v>
      </c>
      <c r="E2914" s="4">
        <f t="shared" si="227"/>
        <v>3.0868959807315976E-3</v>
      </c>
      <c r="F2914">
        <f t="shared" si="228"/>
        <v>-2.5104780047114263</v>
      </c>
      <c r="G2914">
        <f t="shared" si="229"/>
        <v>0.8878048780487805</v>
      </c>
      <c r="N2914" s="5">
        <v>37302</v>
      </c>
      <c r="O2914">
        <v>4.907916666666666</v>
      </c>
      <c r="P2914" s="10">
        <f t="shared" si="230"/>
        <v>2.5248286499999999</v>
      </c>
      <c r="Q2914">
        <v>3.8562499999999997</v>
      </c>
      <c r="R2914" s="10">
        <f t="shared" si="230"/>
        <v>1.98380925</v>
      </c>
      <c r="S2914">
        <v>3.0868959807315976E-3</v>
      </c>
      <c r="T2914">
        <v>-2.5104780047114263</v>
      </c>
    </row>
    <row r="2915" spans="1:20" x14ac:dyDescent="0.25">
      <c r="A2915" s="8">
        <v>36453</v>
      </c>
      <c r="B2915" s="7">
        <v>4.0585028999999997</v>
      </c>
      <c r="C2915" s="7">
        <v>1.97909355</v>
      </c>
      <c r="D2915">
        <f t="shared" si="231"/>
        <v>2913</v>
      </c>
      <c r="E2915" s="4">
        <f t="shared" si="227"/>
        <v>3.0858362842054276E-3</v>
      </c>
      <c r="F2915">
        <f t="shared" si="228"/>
        <v>-2.5106271186980944</v>
      </c>
      <c r="G2915">
        <f t="shared" si="229"/>
        <v>0.88810975609756093</v>
      </c>
      <c r="N2915" s="5">
        <v>36453</v>
      </c>
      <c r="O2915">
        <v>7.8891666666666653</v>
      </c>
      <c r="P2915" s="10">
        <f t="shared" si="230"/>
        <v>4.0585028999999997</v>
      </c>
      <c r="Q2915">
        <v>3.8470833333333334</v>
      </c>
      <c r="R2915" s="10">
        <f t="shared" si="230"/>
        <v>1.97909355</v>
      </c>
      <c r="S2915">
        <v>3.0858362842054276E-3</v>
      </c>
      <c r="T2915">
        <v>-2.5106271186980944</v>
      </c>
    </row>
    <row r="2916" spans="1:20" x14ac:dyDescent="0.25">
      <c r="A2916" s="5">
        <v>38537</v>
      </c>
      <c r="B2916">
        <v>3.6788890500000004</v>
      </c>
      <c r="C2916">
        <v>1.97909355</v>
      </c>
      <c r="D2916">
        <f t="shared" si="231"/>
        <v>2914</v>
      </c>
      <c r="E2916" s="4">
        <f t="shared" si="227"/>
        <v>3.0847773149932779E-3</v>
      </c>
      <c r="F2916">
        <f t="shared" si="228"/>
        <v>-2.5107761815043985</v>
      </c>
      <c r="G2916">
        <f t="shared" si="229"/>
        <v>0.88841463414634148</v>
      </c>
      <c r="N2916" s="5">
        <v>38537</v>
      </c>
      <c r="O2916">
        <v>7.151250000000001</v>
      </c>
      <c r="P2916" s="10">
        <f t="shared" si="230"/>
        <v>3.6788890500000004</v>
      </c>
      <c r="Q2916">
        <v>3.8470833333333334</v>
      </c>
      <c r="R2916" s="10">
        <f t="shared" si="230"/>
        <v>1.97909355</v>
      </c>
      <c r="S2916">
        <v>3.0847773149932779E-3</v>
      </c>
      <c r="T2916">
        <v>-2.5107761815043985</v>
      </c>
    </row>
    <row r="2917" spans="1:20" x14ac:dyDescent="0.25">
      <c r="A2917" s="8">
        <v>37984</v>
      </c>
      <c r="B2917" s="7">
        <v>2.4122948999999996</v>
      </c>
      <c r="C2917" s="7">
        <v>1.9788791999999997</v>
      </c>
      <c r="D2917">
        <f t="shared" si="231"/>
        <v>2915</v>
      </c>
      <c r="E2917" s="4">
        <f t="shared" si="227"/>
        <v>3.0837190723466247E-3</v>
      </c>
      <c r="F2917">
        <f t="shared" si="228"/>
        <v>-2.5109251931654599</v>
      </c>
      <c r="G2917">
        <f t="shared" si="229"/>
        <v>0.88871951219512191</v>
      </c>
      <c r="N2917" s="5">
        <v>37984</v>
      </c>
      <c r="O2917">
        <v>4.689166666666666</v>
      </c>
      <c r="P2917" s="10">
        <f t="shared" si="230"/>
        <v>2.4122948999999996</v>
      </c>
      <c r="Q2917">
        <v>3.8466666666666662</v>
      </c>
      <c r="R2917" s="10">
        <f t="shared" si="230"/>
        <v>1.9788791999999997</v>
      </c>
      <c r="S2917">
        <v>3.0837190723466247E-3</v>
      </c>
      <c r="T2917">
        <v>-2.5109251931654599</v>
      </c>
    </row>
    <row r="2918" spans="1:20" x14ac:dyDescent="0.25">
      <c r="A2918" s="8">
        <v>37167</v>
      </c>
      <c r="B2918" s="7">
        <v>2.4523131130434783</v>
      </c>
      <c r="C2918" s="7">
        <v>1.9743312521739131</v>
      </c>
      <c r="D2918">
        <f t="shared" si="231"/>
        <v>2916</v>
      </c>
      <c r="E2918" s="4">
        <f t="shared" si="227"/>
        <v>3.0826615555179732E-3</v>
      </c>
      <c r="F2918">
        <f t="shared" si="228"/>
        <v>-2.5110741537163639</v>
      </c>
      <c r="G2918">
        <f t="shared" si="229"/>
        <v>0.88902439024390245</v>
      </c>
      <c r="N2918" s="5">
        <v>37167</v>
      </c>
      <c r="O2918">
        <v>4.7669565217391305</v>
      </c>
      <c r="P2918" s="10">
        <f t="shared" si="230"/>
        <v>2.4523131130434783</v>
      </c>
      <c r="Q2918">
        <v>3.8378260869565217</v>
      </c>
      <c r="R2918" s="10">
        <f t="shared" si="230"/>
        <v>1.9743312521739131</v>
      </c>
      <c r="S2918">
        <v>3.0826615555179732E-3</v>
      </c>
      <c r="T2918">
        <v>-2.5110741537163639</v>
      </c>
    </row>
    <row r="2919" spans="1:20" x14ac:dyDescent="0.25">
      <c r="A2919" s="8">
        <v>37362</v>
      </c>
      <c r="B2919" s="7">
        <v>2.4836020000000003</v>
      </c>
      <c r="C2919" s="7">
        <v>1.9720200000000001</v>
      </c>
      <c r="D2919">
        <f t="shared" si="231"/>
        <v>2917</v>
      </c>
      <c r="E2919" s="4">
        <f t="shared" si="227"/>
        <v>3.0816047637608535E-3</v>
      </c>
      <c r="F2919">
        <f t="shared" si="228"/>
        <v>-2.5112230631921597</v>
      </c>
      <c r="G2919">
        <f t="shared" si="229"/>
        <v>0.88932926829268288</v>
      </c>
      <c r="N2919" s="5">
        <v>37362</v>
      </c>
      <c r="O2919">
        <v>4.8277777777777784</v>
      </c>
      <c r="P2919" s="10">
        <f t="shared" si="230"/>
        <v>2.4836020000000003</v>
      </c>
      <c r="Q2919">
        <v>3.8333333333333335</v>
      </c>
      <c r="R2919" s="10">
        <f t="shared" si="230"/>
        <v>1.9720200000000001</v>
      </c>
      <c r="S2919">
        <v>3.0816047637608535E-3</v>
      </c>
      <c r="T2919">
        <v>-2.5112230631921597</v>
      </c>
    </row>
    <row r="2920" spans="1:20" x14ac:dyDescent="0.25">
      <c r="A2920" s="5">
        <v>38441</v>
      </c>
      <c r="B2920">
        <v>2.9854667999999998</v>
      </c>
      <c r="C2920">
        <v>1.9712850857142856</v>
      </c>
      <c r="D2920">
        <f t="shared" si="231"/>
        <v>2918</v>
      </c>
      <c r="E2920" s="4">
        <f t="shared" si="227"/>
        <v>3.0805486963298187E-3</v>
      </c>
      <c r="F2920">
        <f t="shared" si="228"/>
        <v>-2.5113719216278598</v>
      </c>
      <c r="G2920">
        <f t="shared" si="229"/>
        <v>0.88963414634146343</v>
      </c>
      <c r="N2920" s="5">
        <v>38441</v>
      </c>
      <c r="O2920">
        <v>5.8033333333333328</v>
      </c>
      <c r="P2920" s="10">
        <f t="shared" si="230"/>
        <v>2.9854667999999998</v>
      </c>
      <c r="Q2920">
        <v>3.8319047619047617</v>
      </c>
      <c r="R2920" s="10">
        <f t="shared" si="230"/>
        <v>1.9712850857142856</v>
      </c>
      <c r="S2920">
        <v>3.0805486963298187E-3</v>
      </c>
      <c r="T2920">
        <v>-2.5113719216278598</v>
      </c>
    </row>
    <row r="2921" spans="1:20" x14ac:dyDescent="0.25">
      <c r="A2921" s="8">
        <v>38289</v>
      </c>
      <c r="B2921" s="7">
        <v>2.5036079999999998</v>
      </c>
      <c r="C2921" s="7">
        <v>1.9709482499999997</v>
      </c>
      <c r="D2921">
        <f t="shared" si="231"/>
        <v>2919</v>
      </c>
      <c r="E2921" s="4">
        <f t="shared" si="227"/>
        <v>3.079493352480442E-3</v>
      </c>
      <c r="F2921">
        <f t="shared" si="228"/>
        <v>-2.5115207290584416</v>
      </c>
      <c r="G2921">
        <f t="shared" si="229"/>
        <v>0.88993902439024386</v>
      </c>
      <c r="N2921" s="5">
        <v>38289</v>
      </c>
      <c r="O2921">
        <v>4.8666666666666663</v>
      </c>
      <c r="P2921" s="10">
        <f t="shared" si="230"/>
        <v>2.5036079999999998</v>
      </c>
      <c r="Q2921">
        <v>3.8312499999999994</v>
      </c>
      <c r="R2921" s="10">
        <f t="shared" si="230"/>
        <v>1.9709482499999997</v>
      </c>
      <c r="S2921">
        <v>3.079493352480442E-3</v>
      </c>
      <c r="T2921">
        <v>-2.5115207290584416</v>
      </c>
    </row>
    <row r="2922" spans="1:20" x14ac:dyDescent="0.25">
      <c r="A2922" s="8">
        <v>36560</v>
      </c>
      <c r="B2922" s="7">
        <v>3.9168175499999993</v>
      </c>
      <c r="C2922" s="7">
        <v>1.9666612499999998</v>
      </c>
      <c r="D2922">
        <f t="shared" si="231"/>
        <v>2920</v>
      </c>
      <c r="E2922" s="4">
        <f t="shared" si="227"/>
        <v>3.0784387314693189E-3</v>
      </c>
      <c r="F2922">
        <f t="shared" si="228"/>
        <v>-2.5116694855188455</v>
      </c>
      <c r="G2922">
        <f t="shared" si="229"/>
        <v>0.8902439024390244</v>
      </c>
      <c r="N2922" s="5">
        <v>36560</v>
      </c>
      <c r="O2922">
        <v>7.6137499999999987</v>
      </c>
      <c r="P2922" s="10">
        <f t="shared" si="230"/>
        <v>3.9168175499999993</v>
      </c>
      <c r="Q2922">
        <v>3.8229166666666661</v>
      </c>
      <c r="R2922" s="10">
        <f t="shared" si="230"/>
        <v>1.9666612499999998</v>
      </c>
      <c r="S2922">
        <v>3.0784387314693189E-3</v>
      </c>
      <c r="T2922">
        <v>-2.5116694855188455</v>
      </c>
    </row>
    <row r="2923" spans="1:20" x14ac:dyDescent="0.25">
      <c r="A2923" s="8">
        <v>37085</v>
      </c>
      <c r="B2923" s="7">
        <v>2.3040201913043474</v>
      </c>
      <c r="C2923" s="7">
        <v>1.9562140173913043</v>
      </c>
      <c r="D2923">
        <f t="shared" si="231"/>
        <v>2921</v>
      </c>
      <c r="E2923" s="4">
        <f t="shared" si="227"/>
        <v>3.0773848325540603E-3</v>
      </c>
      <c r="F2923">
        <f t="shared" si="228"/>
        <v>-2.511818191043977</v>
      </c>
      <c r="G2923">
        <f t="shared" si="229"/>
        <v>0.89054878048780484</v>
      </c>
      <c r="N2923" s="5">
        <v>37085</v>
      </c>
      <c r="O2923">
        <v>4.4786956521739123</v>
      </c>
      <c r="P2923" s="10">
        <f t="shared" si="230"/>
        <v>2.3040201913043474</v>
      </c>
      <c r="Q2923">
        <v>3.8026086956521739</v>
      </c>
      <c r="R2923" s="10">
        <f t="shared" si="230"/>
        <v>1.9562140173913043</v>
      </c>
      <c r="S2923">
        <v>3.0773848325540603E-3</v>
      </c>
      <c r="T2923">
        <v>-2.511818191043977</v>
      </c>
    </row>
    <row r="2924" spans="1:20" x14ac:dyDescent="0.25">
      <c r="A2924" s="8">
        <v>38029</v>
      </c>
      <c r="B2924" s="7">
        <v>2.6165704499999998</v>
      </c>
      <c r="C2924" s="7">
        <v>1.94222535</v>
      </c>
      <c r="D2924">
        <f t="shared" si="231"/>
        <v>2922</v>
      </c>
      <c r="E2924" s="4">
        <f t="shared" si="227"/>
        <v>3.076331654993296E-3</v>
      </c>
      <c r="F2924">
        <f t="shared" si="228"/>
        <v>-2.511966845668705</v>
      </c>
      <c r="G2924">
        <f t="shared" si="229"/>
        <v>0.89085365853658538</v>
      </c>
      <c r="N2924" s="5">
        <v>38029</v>
      </c>
      <c r="O2924">
        <v>5.0862499999999997</v>
      </c>
      <c r="P2924" s="10">
        <f t="shared" si="230"/>
        <v>2.6165704499999998</v>
      </c>
      <c r="Q2924">
        <v>3.7754166666666666</v>
      </c>
      <c r="R2924" s="10">
        <f t="shared" si="230"/>
        <v>1.94222535</v>
      </c>
      <c r="S2924">
        <v>3.076331654993296E-3</v>
      </c>
      <c r="T2924">
        <v>-2.511966845668705</v>
      </c>
    </row>
    <row r="2925" spans="1:20" x14ac:dyDescent="0.25">
      <c r="A2925" s="8">
        <v>36803</v>
      </c>
      <c r="B2925" s="7">
        <v>3.4956198000000005</v>
      </c>
      <c r="C2925" s="7">
        <v>1.9417966499999997</v>
      </c>
      <c r="D2925">
        <f t="shared" si="231"/>
        <v>2923</v>
      </c>
      <c r="E2925" s="4">
        <f t="shared" si="227"/>
        <v>3.0752791980466682E-3</v>
      </c>
      <c r="F2925">
        <f t="shared" si="228"/>
        <v>-2.5121154494278635</v>
      </c>
      <c r="G2925">
        <f t="shared" si="229"/>
        <v>0.89115853658536581</v>
      </c>
      <c r="N2925" s="5">
        <v>36803</v>
      </c>
      <c r="O2925">
        <v>6.7950000000000008</v>
      </c>
      <c r="P2925" s="10">
        <f t="shared" si="230"/>
        <v>3.4956198000000005</v>
      </c>
      <c r="Q2925">
        <v>3.7745833333333327</v>
      </c>
      <c r="R2925" s="10">
        <f t="shared" si="230"/>
        <v>1.9417966499999997</v>
      </c>
      <c r="S2925">
        <v>3.0752791980466682E-3</v>
      </c>
      <c r="T2925">
        <v>-2.5121154494278635</v>
      </c>
    </row>
    <row r="2926" spans="1:20" x14ac:dyDescent="0.25">
      <c r="A2926" s="8">
        <v>35500</v>
      </c>
      <c r="B2926" s="7">
        <v>2.4918187499999997</v>
      </c>
      <c r="C2926" s="7">
        <v>1.9415822999999999</v>
      </c>
      <c r="D2926">
        <f t="shared" si="231"/>
        <v>2924</v>
      </c>
      <c r="E2926" s="4">
        <f t="shared" si="227"/>
        <v>3.0742274609748326E-3</v>
      </c>
      <c r="F2926">
        <f t="shared" si="228"/>
        <v>-2.5122640023562499</v>
      </c>
      <c r="G2926">
        <f t="shared" si="229"/>
        <v>0.89146341463414636</v>
      </c>
      <c r="N2926" s="5">
        <v>35500</v>
      </c>
      <c r="O2926">
        <v>4.8437499999999991</v>
      </c>
      <c r="P2926" s="10">
        <f t="shared" si="230"/>
        <v>2.4918187499999997</v>
      </c>
      <c r="Q2926">
        <v>3.7741666666666664</v>
      </c>
      <c r="R2926" s="10">
        <f t="shared" si="230"/>
        <v>1.9415822999999999</v>
      </c>
      <c r="S2926">
        <v>3.0742274609748326E-3</v>
      </c>
      <c r="T2926">
        <v>-2.5122640023562499</v>
      </c>
    </row>
    <row r="2927" spans="1:20" x14ac:dyDescent="0.25">
      <c r="A2927" s="8">
        <v>38030</v>
      </c>
      <c r="B2927" s="7">
        <v>2.8583572499999996</v>
      </c>
      <c r="C2927" s="7">
        <v>1.9413679499999998</v>
      </c>
      <c r="D2927">
        <f t="shared" si="231"/>
        <v>2925</v>
      </c>
      <c r="E2927" s="4">
        <f t="shared" si="227"/>
        <v>3.0731764430394571E-3</v>
      </c>
      <c r="F2927">
        <f t="shared" si="228"/>
        <v>-2.5124125044886263</v>
      </c>
      <c r="G2927">
        <f t="shared" si="229"/>
        <v>0.89176829268292679</v>
      </c>
      <c r="N2927" s="5">
        <v>38030</v>
      </c>
      <c r="O2927">
        <v>5.5562499999999995</v>
      </c>
      <c r="P2927" s="10">
        <f t="shared" si="230"/>
        <v>2.8583572499999996</v>
      </c>
      <c r="Q2927">
        <v>3.7737499999999997</v>
      </c>
      <c r="R2927" s="10">
        <f t="shared" si="230"/>
        <v>1.9413679499999998</v>
      </c>
      <c r="S2927">
        <v>3.0731764430394571E-3</v>
      </c>
      <c r="T2927">
        <v>-2.5124125044886263</v>
      </c>
    </row>
    <row r="2928" spans="1:20" x14ac:dyDescent="0.25">
      <c r="A2928" s="8">
        <v>36415</v>
      </c>
      <c r="B2928" s="7">
        <v>3.4174472869565218</v>
      </c>
      <c r="C2928" s="7">
        <v>1.9392151304347827</v>
      </c>
      <c r="D2928">
        <f t="shared" si="231"/>
        <v>2926</v>
      </c>
      <c r="E2928" s="4">
        <f t="shared" si="227"/>
        <v>3.0721261435032164E-3</v>
      </c>
      <c r="F2928">
        <f t="shared" si="228"/>
        <v>-2.5125609558597191</v>
      </c>
      <c r="G2928">
        <f t="shared" si="229"/>
        <v>0.89207317073170733</v>
      </c>
      <c r="N2928" s="5">
        <v>36415</v>
      </c>
      <c r="O2928">
        <v>6.6430434782608696</v>
      </c>
      <c r="P2928" s="10">
        <f t="shared" si="230"/>
        <v>3.4174472869565218</v>
      </c>
      <c r="Q2928">
        <v>3.7695652173913046</v>
      </c>
      <c r="R2928" s="10">
        <f t="shared" si="230"/>
        <v>1.9392151304347827</v>
      </c>
      <c r="S2928">
        <v>3.0721261435032164E-3</v>
      </c>
      <c r="T2928">
        <v>-2.5125609558597191</v>
      </c>
    </row>
    <row r="2929" spans="1:20" x14ac:dyDescent="0.25">
      <c r="A2929" s="8">
        <v>36993</v>
      </c>
      <c r="B2929" s="7">
        <v>2.4922474500000003</v>
      </c>
      <c r="C2929" s="7">
        <v>1.93750965</v>
      </c>
      <c r="D2929">
        <f t="shared" si="231"/>
        <v>2927</v>
      </c>
      <c r="E2929" s="4">
        <f t="shared" si="227"/>
        <v>3.0710765616297955E-3</v>
      </c>
      <c r="F2929">
        <f t="shared" si="228"/>
        <v>-2.5127093565042191</v>
      </c>
      <c r="G2929">
        <f t="shared" si="229"/>
        <v>0.89237804878048776</v>
      </c>
      <c r="N2929" s="5">
        <v>36993</v>
      </c>
      <c r="O2929">
        <v>4.8445833333333335</v>
      </c>
      <c r="P2929" s="10">
        <f t="shared" si="230"/>
        <v>2.4922474500000003</v>
      </c>
      <c r="Q2929">
        <v>3.7662499999999999</v>
      </c>
      <c r="R2929" s="10">
        <f t="shared" si="230"/>
        <v>1.93750965</v>
      </c>
      <c r="S2929">
        <v>3.0710765616297955E-3</v>
      </c>
      <c r="T2929">
        <v>-2.5127093565042191</v>
      </c>
    </row>
    <row r="2930" spans="1:20" x14ac:dyDescent="0.25">
      <c r="A2930" s="8">
        <v>38243</v>
      </c>
      <c r="B2930" s="7">
        <v>2.6212071789473685</v>
      </c>
      <c r="C2930" s="7">
        <v>1.9367312210526313</v>
      </c>
      <c r="D2930">
        <f t="shared" si="231"/>
        <v>2928</v>
      </c>
      <c r="E2930" s="4">
        <f t="shared" si="227"/>
        <v>3.0700276966838837E-3</v>
      </c>
      <c r="F2930">
        <f t="shared" si="228"/>
        <v>-2.5128577064567814</v>
      </c>
      <c r="G2930">
        <f t="shared" si="229"/>
        <v>0.89268292682926831</v>
      </c>
      <c r="N2930" s="5">
        <v>38243</v>
      </c>
      <c r="O2930">
        <v>5.0952631578947374</v>
      </c>
      <c r="P2930" s="10">
        <f t="shared" si="230"/>
        <v>2.6212071789473685</v>
      </c>
      <c r="Q2930">
        <v>3.7647368421052625</v>
      </c>
      <c r="R2930" s="10">
        <f t="shared" si="230"/>
        <v>1.9367312210526313</v>
      </c>
      <c r="S2930">
        <v>3.0700276966838837E-3</v>
      </c>
      <c r="T2930">
        <v>-2.5128577064567814</v>
      </c>
    </row>
    <row r="2931" spans="1:20" x14ac:dyDescent="0.25">
      <c r="A2931" s="8">
        <v>37673</v>
      </c>
      <c r="B2931" s="7">
        <v>2.8787204999999996</v>
      </c>
      <c r="C2931" s="7">
        <v>1.9293643499999997</v>
      </c>
      <c r="D2931">
        <f t="shared" si="231"/>
        <v>2929</v>
      </c>
      <c r="E2931" s="4">
        <f t="shared" si="227"/>
        <v>3.0689795479311747E-3</v>
      </c>
      <c r="F2931">
        <f t="shared" si="228"/>
        <v>-2.5130060057520258</v>
      </c>
      <c r="G2931">
        <f t="shared" si="229"/>
        <v>0.89298780487804874</v>
      </c>
      <c r="N2931" s="5">
        <v>37673</v>
      </c>
      <c r="O2931">
        <v>5.5958333333333323</v>
      </c>
      <c r="P2931" s="10">
        <f t="shared" si="230"/>
        <v>2.8787204999999996</v>
      </c>
      <c r="Q2931">
        <v>3.7504166666666663</v>
      </c>
      <c r="R2931" s="10">
        <f t="shared" si="230"/>
        <v>1.9293643499999997</v>
      </c>
      <c r="S2931">
        <v>3.0689795479311747E-3</v>
      </c>
      <c r="T2931">
        <v>-2.5130060057520258</v>
      </c>
    </row>
    <row r="2932" spans="1:20" x14ac:dyDescent="0.25">
      <c r="A2932" s="8">
        <v>36881</v>
      </c>
      <c r="B2932" s="7">
        <v>3.3545775000000009</v>
      </c>
      <c r="C2932" s="7">
        <v>1.9207903500000001</v>
      </c>
      <c r="D2932">
        <f t="shared" si="231"/>
        <v>2930</v>
      </c>
      <c r="E2932" s="4">
        <f t="shared" si="227"/>
        <v>3.0679321146383654E-3</v>
      </c>
      <c r="F2932">
        <f t="shared" si="228"/>
        <v>-2.5131542544245367</v>
      </c>
      <c r="G2932">
        <f t="shared" si="229"/>
        <v>0.89329268292682928</v>
      </c>
      <c r="N2932" s="5">
        <v>36881</v>
      </c>
      <c r="O2932">
        <v>6.5208333333333348</v>
      </c>
      <c r="P2932" s="10">
        <f t="shared" si="230"/>
        <v>3.3545775000000009</v>
      </c>
      <c r="Q2932">
        <v>3.7337500000000001</v>
      </c>
      <c r="R2932" s="10">
        <f t="shared" si="230"/>
        <v>1.9207903500000001</v>
      </c>
      <c r="S2932">
        <v>3.0679321146383654E-3</v>
      </c>
      <c r="T2932">
        <v>-2.5131542544245367</v>
      </c>
    </row>
    <row r="2933" spans="1:20" x14ac:dyDescent="0.25">
      <c r="A2933" s="8">
        <v>35814</v>
      </c>
      <c r="B2933" s="7">
        <v>0</v>
      </c>
      <c r="C2933" s="7">
        <v>1.9207903500000001</v>
      </c>
      <c r="D2933">
        <f t="shared" si="231"/>
        <v>2931</v>
      </c>
      <c r="E2933" s="4">
        <f t="shared" si="227"/>
        <v>3.0668853960731531E-3</v>
      </c>
      <c r="F2933">
        <f t="shared" si="228"/>
        <v>-2.5133024525088623</v>
      </c>
      <c r="G2933">
        <f t="shared" si="229"/>
        <v>0.89359756097560972</v>
      </c>
      <c r="N2933" s="5">
        <v>35814</v>
      </c>
      <c r="P2933" s="10">
        <f t="shared" si="230"/>
        <v>0</v>
      </c>
      <c r="Q2933">
        <v>3.7337500000000001</v>
      </c>
      <c r="R2933" s="10">
        <f t="shared" si="230"/>
        <v>1.9207903500000001</v>
      </c>
      <c r="S2933">
        <v>3.0668853960731531E-3</v>
      </c>
      <c r="T2933">
        <v>-2.5133024525088623</v>
      </c>
    </row>
    <row r="2934" spans="1:20" x14ac:dyDescent="0.25">
      <c r="A2934" s="8">
        <v>37366</v>
      </c>
      <c r="B2934" s="7">
        <v>2.5123963499999999</v>
      </c>
      <c r="C2934" s="7">
        <v>1.91821815</v>
      </c>
      <c r="D2934">
        <f t="shared" si="231"/>
        <v>2932</v>
      </c>
      <c r="E2934" s="4">
        <f t="shared" si="227"/>
        <v>3.065839391504233E-3</v>
      </c>
      <c r="F2934">
        <f t="shared" si="228"/>
        <v>-2.5134506000395174</v>
      </c>
      <c r="G2934">
        <f t="shared" si="229"/>
        <v>0.89390243902439026</v>
      </c>
      <c r="N2934" s="5">
        <v>37366</v>
      </c>
      <c r="O2934">
        <v>4.88375</v>
      </c>
      <c r="P2934" s="10">
        <f t="shared" si="230"/>
        <v>2.5123963499999999</v>
      </c>
      <c r="Q2934">
        <v>3.7287499999999998</v>
      </c>
      <c r="R2934" s="10">
        <f t="shared" si="230"/>
        <v>1.91821815</v>
      </c>
      <c r="S2934">
        <v>3.065839391504233E-3</v>
      </c>
      <c r="T2934">
        <v>-2.5134506000395174</v>
      </c>
    </row>
    <row r="2935" spans="1:20" x14ac:dyDescent="0.25">
      <c r="A2935" s="8">
        <v>36674</v>
      </c>
      <c r="B2935" s="7">
        <v>4.77464625</v>
      </c>
      <c r="C2935" s="7">
        <v>1.9126450499999996</v>
      </c>
      <c r="D2935">
        <f t="shared" si="231"/>
        <v>2933</v>
      </c>
      <c r="E2935" s="4">
        <f t="shared" si="227"/>
        <v>3.0647941002012991E-3</v>
      </c>
      <c r="F2935">
        <f t="shared" si="228"/>
        <v>-2.5135986970509792</v>
      </c>
      <c r="G2935">
        <f t="shared" si="229"/>
        <v>0.89420731707317069</v>
      </c>
      <c r="N2935" s="5">
        <v>36674</v>
      </c>
      <c r="O2935">
        <v>9.28125</v>
      </c>
      <c r="P2935" s="10">
        <f t="shared" si="230"/>
        <v>4.77464625</v>
      </c>
      <c r="Q2935">
        <v>3.7179166666666661</v>
      </c>
      <c r="R2935" s="10">
        <f t="shared" si="230"/>
        <v>1.9126450499999996</v>
      </c>
      <c r="S2935">
        <v>3.0647941002012991E-3</v>
      </c>
      <c r="T2935">
        <v>-2.5135986970509792</v>
      </c>
    </row>
    <row r="2936" spans="1:20" x14ac:dyDescent="0.25">
      <c r="A2936" s="8">
        <v>36736</v>
      </c>
      <c r="B2936" s="7">
        <v>4.1249513999999996</v>
      </c>
      <c r="C2936" s="7">
        <v>1.9124307</v>
      </c>
      <c r="D2936">
        <f t="shared" si="231"/>
        <v>2934</v>
      </c>
      <c r="E2936" s="4">
        <f t="shared" si="227"/>
        <v>3.0637495214350411E-3</v>
      </c>
      <c r="F2936">
        <f t="shared" si="228"/>
        <v>-2.5137467435776908</v>
      </c>
      <c r="G2936">
        <f t="shared" si="229"/>
        <v>0.89451219512195124</v>
      </c>
      <c r="N2936" s="5">
        <v>36736</v>
      </c>
      <c r="O2936">
        <v>8.0183333333333326</v>
      </c>
      <c r="P2936" s="10">
        <f t="shared" si="230"/>
        <v>4.1249513999999996</v>
      </c>
      <c r="Q2936">
        <v>3.7174999999999998</v>
      </c>
      <c r="R2936" s="10">
        <f t="shared" si="230"/>
        <v>1.9124307</v>
      </c>
      <c r="S2936">
        <v>3.0637495214350411E-3</v>
      </c>
      <c r="T2936">
        <v>-2.5137467435776908</v>
      </c>
    </row>
    <row r="2937" spans="1:20" x14ac:dyDescent="0.25">
      <c r="A2937" s="8">
        <v>37926</v>
      </c>
      <c r="B2937" s="7">
        <v>2.2787548499999994</v>
      </c>
      <c r="C2937" s="7">
        <v>1.8961401</v>
      </c>
      <c r="D2937">
        <f t="shared" si="231"/>
        <v>2935</v>
      </c>
      <c r="E2937" s="4">
        <f t="shared" si="227"/>
        <v>3.062705654477142E-3</v>
      </c>
      <c r="F2937">
        <f t="shared" si="228"/>
        <v>-2.5138947396540603</v>
      </c>
      <c r="G2937">
        <f t="shared" si="229"/>
        <v>0.89481707317073167</v>
      </c>
      <c r="N2937" s="5">
        <v>37926</v>
      </c>
      <c r="O2937">
        <v>4.4295833333333325</v>
      </c>
      <c r="P2937" s="10">
        <f t="shared" si="230"/>
        <v>2.2787548499999994</v>
      </c>
      <c r="Q2937">
        <v>3.6858333333333331</v>
      </c>
      <c r="R2937" s="10">
        <f t="shared" si="230"/>
        <v>1.8961401</v>
      </c>
      <c r="S2937">
        <v>3.062705654477142E-3</v>
      </c>
      <c r="T2937">
        <v>-2.5138947396540603</v>
      </c>
    </row>
    <row r="2938" spans="1:20" x14ac:dyDescent="0.25">
      <c r="A2938" s="8">
        <v>35853</v>
      </c>
      <c r="B2938" s="7">
        <v>2.2832562000000003</v>
      </c>
      <c r="C2938" s="7">
        <v>1.8877804499999999</v>
      </c>
      <c r="D2938">
        <f t="shared" si="231"/>
        <v>2936</v>
      </c>
      <c r="E2938" s="4">
        <f t="shared" si="227"/>
        <v>3.0616624986002758E-3</v>
      </c>
      <c r="F2938">
        <f t="shared" si="228"/>
        <v>-2.5140426853144602</v>
      </c>
      <c r="G2938">
        <f t="shared" si="229"/>
        <v>0.89512195121951221</v>
      </c>
      <c r="N2938" s="5">
        <v>35853</v>
      </c>
      <c r="O2938">
        <v>4.4383333333333335</v>
      </c>
      <c r="P2938" s="10">
        <f t="shared" si="230"/>
        <v>2.2832562000000003</v>
      </c>
      <c r="Q2938">
        <v>3.6695833333333332</v>
      </c>
      <c r="R2938" s="10">
        <f t="shared" si="230"/>
        <v>1.8877804499999999</v>
      </c>
      <c r="S2938">
        <v>3.0616624986002758E-3</v>
      </c>
      <c r="T2938">
        <v>-2.5140426853144602</v>
      </c>
    </row>
    <row r="2939" spans="1:20" x14ac:dyDescent="0.25">
      <c r="A2939" s="8">
        <v>36499</v>
      </c>
      <c r="B2939" s="7">
        <v>3.3539344499999997</v>
      </c>
      <c r="C2939" s="7">
        <v>1.8873517499999999</v>
      </c>
      <c r="D2939">
        <f t="shared" si="231"/>
        <v>2937</v>
      </c>
      <c r="E2939" s="4">
        <f t="shared" si="227"/>
        <v>3.0606200530781105E-3</v>
      </c>
      <c r="F2939">
        <f t="shared" si="228"/>
        <v>-2.5141905805932274</v>
      </c>
      <c r="G2939">
        <f t="shared" si="229"/>
        <v>0.89542682926829265</v>
      </c>
      <c r="N2939" s="5">
        <v>36499</v>
      </c>
      <c r="O2939">
        <v>6.5195833333333324</v>
      </c>
      <c r="P2939" s="10">
        <f t="shared" si="230"/>
        <v>3.3539344499999997</v>
      </c>
      <c r="Q2939">
        <v>3.6687499999999997</v>
      </c>
      <c r="R2939" s="10">
        <f t="shared" si="230"/>
        <v>1.8873517499999999</v>
      </c>
      <c r="S2939">
        <v>3.0606200530781105E-3</v>
      </c>
      <c r="T2939">
        <v>-2.5141905805932274</v>
      </c>
    </row>
    <row r="2940" spans="1:20" x14ac:dyDescent="0.25">
      <c r="A2940" s="8">
        <v>35979</v>
      </c>
      <c r="B2940" s="7">
        <v>2.5629829499999999</v>
      </c>
      <c r="C2940" s="7">
        <v>1.8873517499999999</v>
      </c>
      <c r="D2940">
        <f t="shared" si="231"/>
        <v>2938</v>
      </c>
      <c r="E2940" s="4">
        <f t="shared" si="227"/>
        <v>3.0595783171852996E-3</v>
      </c>
      <c r="F2940">
        <f t="shared" si="228"/>
        <v>-2.5143384255246648</v>
      </c>
      <c r="G2940">
        <f t="shared" si="229"/>
        <v>0.89573170731707319</v>
      </c>
      <c r="N2940" s="5">
        <v>35979</v>
      </c>
      <c r="O2940">
        <v>4.9820833333333328</v>
      </c>
      <c r="P2940" s="10">
        <f t="shared" si="230"/>
        <v>2.5629829499999999</v>
      </c>
      <c r="Q2940">
        <v>3.6687499999999997</v>
      </c>
      <c r="R2940" s="10">
        <f t="shared" si="230"/>
        <v>1.8873517499999999</v>
      </c>
      <c r="S2940">
        <v>3.0595783171852996E-3</v>
      </c>
      <c r="T2940">
        <v>-2.5143384255246648</v>
      </c>
    </row>
    <row r="2941" spans="1:20" x14ac:dyDescent="0.25">
      <c r="A2941" s="8">
        <v>36858</v>
      </c>
      <c r="B2941" s="7">
        <v>3.408379350000001</v>
      </c>
      <c r="C2941" s="7">
        <v>1.8794207999999999</v>
      </c>
      <c r="D2941">
        <f t="shared" si="231"/>
        <v>2939</v>
      </c>
      <c r="E2941" s="4">
        <f t="shared" si="227"/>
        <v>3.0585372901974859E-3</v>
      </c>
      <c r="F2941">
        <f t="shared" si="228"/>
        <v>-2.5144862201430396</v>
      </c>
      <c r="G2941">
        <f t="shared" si="229"/>
        <v>0.89603658536585362</v>
      </c>
      <c r="N2941" s="5">
        <v>36858</v>
      </c>
      <c r="O2941">
        <v>6.625416666666669</v>
      </c>
      <c r="P2941" s="10">
        <f t="shared" si="230"/>
        <v>3.408379350000001</v>
      </c>
      <c r="Q2941">
        <v>3.6533333333333329</v>
      </c>
      <c r="R2941" s="10">
        <f t="shared" si="230"/>
        <v>1.8794207999999999</v>
      </c>
      <c r="S2941">
        <v>3.0585372901974859E-3</v>
      </c>
      <c r="T2941">
        <v>-2.5144862201430396</v>
      </c>
    </row>
    <row r="2942" spans="1:20" x14ac:dyDescent="0.25">
      <c r="A2942" s="8">
        <v>38162</v>
      </c>
      <c r="B2942" s="7">
        <v>3.1458005999999998</v>
      </c>
      <c r="C2942" s="7">
        <v>1.8753481499999998</v>
      </c>
      <c r="D2942">
        <f t="shared" si="231"/>
        <v>2940</v>
      </c>
      <c r="E2942" s="4">
        <f t="shared" si="227"/>
        <v>3.0574969713912967E-3</v>
      </c>
      <c r="F2942">
        <f t="shared" si="228"/>
        <v>-2.5146339644825844</v>
      </c>
      <c r="G2942">
        <f t="shared" si="229"/>
        <v>0.89634146341463417</v>
      </c>
      <c r="N2942" s="5">
        <v>38162</v>
      </c>
      <c r="O2942">
        <v>6.1149999999999993</v>
      </c>
      <c r="P2942" s="10">
        <f t="shared" si="230"/>
        <v>3.1458005999999998</v>
      </c>
      <c r="Q2942">
        <v>3.6454166666666663</v>
      </c>
      <c r="R2942" s="10">
        <f t="shared" si="230"/>
        <v>1.8753481499999998</v>
      </c>
      <c r="S2942">
        <v>3.0574969713912967E-3</v>
      </c>
      <c r="T2942">
        <v>-2.5146339644825844</v>
      </c>
    </row>
    <row r="2943" spans="1:20" x14ac:dyDescent="0.25">
      <c r="A2943" s="8">
        <v>37964</v>
      </c>
      <c r="B2943" s="7">
        <v>2.4127235999999996</v>
      </c>
      <c r="C2943" s="7">
        <v>1.8751337999999997</v>
      </c>
      <c r="D2943">
        <f t="shared" si="231"/>
        <v>2941</v>
      </c>
      <c r="E2943" s="4">
        <f t="shared" si="227"/>
        <v>3.0564573600443423E-3</v>
      </c>
      <c r="F2943">
        <f t="shared" si="228"/>
        <v>-2.5147816585774962</v>
      </c>
      <c r="G2943">
        <f t="shared" si="229"/>
        <v>0.8966463414634146</v>
      </c>
      <c r="N2943" s="5">
        <v>37964</v>
      </c>
      <c r="O2943">
        <v>4.6899999999999995</v>
      </c>
      <c r="P2943" s="10">
        <f t="shared" si="230"/>
        <v>2.4127235999999996</v>
      </c>
      <c r="Q2943">
        <v>3.6449999999999996</v>
      </c>
      <c r="R2943" s="10">
        <f t="shared" si="230"/>
        <v>1.8751337999999997</v>
      </c>
      <c r="S2943">
        <v>3.0564573600443423E-3</v>
      </c>
      <c r="T2943">
        <v>-2.5147816585774962</v>
      </c>
    </row>
    <row r="2944" spans="1:20" x14ac:dyDescent="0.25">
      <c r="A2944" s="8">
        <v>37959</v>
      </c>
      <c r="B2944" s="7">
        <v>2.6710153500000002</v>
      </c>
      <c r="C2944" s="7">
        <v>1.8708467999999998</v>
      </c>
      <c r="D2944">
        <f t="shared" si="231"/>
        <v>2942</v>
      </c>
      <c r="E2944" s="4">
        <f t="shared" si="227"/>
        <v>3.055418455435218E-3</v>
      </c>
      <c r="F2944">
        <f t="shared" si="228"/>
        <v>-2.5149293024619381</v>
      </c>
      <c r="G2944">
        <f t="shared" si="229"/>
        <v>0.89695121951219514</v>
      </c>
      <c r="N2944" s="5">
        <v>37959</v>
      </c>
      <c r="O2944">
        <v>5.1920833333333336</v>
      </c>
      <c r="P2944" s="10">
        <f t="shared" si="230"/>
        <v>2.6710153500000002</v>
      </c>
      <c r="Q2944">
        <v>3.6366666666666663</v>
      </c>
      <c r="R2944" s="10">
        <f t="shared" si="230"/>
        <v>1.8708467999999998</v>
      </c>
      <c r="S2944">
        <v>3.055418455435218E-3</v>
      </c>
      <c r="T2944">
        <v>-2.5149293024619381</v>
      </c>
    </row>
    <row r="2945" spans="1:20" x14ac:dyDescent="0.25">
      <c r="A2945" s="8">
        <v>35934</v>
      </c>
      <c r="B2945" s="7">
        <v>2.5589103</v>
      </c>
      <c r="C2945" s="7">
        <v>1.87063245</v>
      </c>
      <c r="D2945">
        <f t="shared" si="231"/>
        <v>2943</v>
      </c>
      <c r="E2945" s="4">
        <f t="shared" si="227"/>
        <v>3.0543802568434968E-3</v>
      </c>
      <c r="F2945">
        <f t="shared" si="228"/>
        <v>-2.5150768961700378</v>
      </c>
      <c r="G2945">
        <f t="shared" si="229"/>
        <v>0.89725609756097557</v>
      </c>
      <c r="N2945" s="5">
        <v>35934</v>
      </c>
      <c r="O2945">
        <v>4.9741666666666662</v>
      </c>
      <c r="P2945" s="10">
        <f t="shared" si="230"/>
        <v>2.5589103</v>
      </c>
      <c r="Q2945">
        <v>3.63625</v>
      </c>
      <c r="R2945" s="10">
        <f t="shared" si="230"/>
        <v>1.87063245</v>
      </c>
      <c r="S2945">
        <v>3.0543802568434968E-3</v>
      </c>
      <c r="T2945">
        <v>-2.5150768961700378</v>
      </c>
    </row>
    <row r="2946" spans="1:20" x14ac:dyDescent="0.25">
      <c r="A2946" s="8">
        <v>38216</v>
      </c>
      <c r="B2946" s="7">
        <v>2.4605888869565216</v>
      </c>
      <c r="C2946" s="7">
        <v>1.8701012347826087</v>
      </c>
      <c r="D2946">
        <f t="shared" si="231"/>
        <v>2944</v>
      </c>
      <c r="E2946" s="4">
        <f t="shared" si="227"/>
        <v>3.0533427635497318E-3</v>
      </c>
      <c r="F2946">
        <f t="shared" si="228"/>
        <v>-2.5152244397358885</v>
      </c>
      <c r="G2946">
        <f t="shared" si="229"/>
        <v>0.89756097560975612</v>
      </c>
      <c r="N2946" s="5">
        <v>38216</v>
      </c>
      <c r="O2946">
        <v>4.7830434782608693</v>
      </c>
      <c r="P2946" s="10">
        <f t="shared" si="230"/>
        <v>2.4605888869565216</v>
      </c>
      <c r="Q2946">
        <v>3.635217391304348</v>
      </c>
      <c r="R2946" s="10">
        <f t="shared" si="230"/>
        <v>1.8701012347826087</v>
      </c>
      <c r="S2946">
        <v>3.0533427635497318E-3</v>
      </c>
      <c r="T2946">
        <v>-2.5152244397358885</v>
      </c>
    </row>
    <row r="2947" spans="1:20" x14ac:dyDescent="0.25">
      <c r="A2947" s="8">
        <v>37176</v>
      </c>
      <c r="B2947" s="7">
        <v>2.4208688999999999</v>
      </c>
      <c r="C2947" s="7">
        <v>1.8622728</v>
      </c>
      <c r="D2947">
        <f t="shared" si="231"/>
        <v>2945</v>
      </c>
      <c r="E2947" s="4">
        <f t="shared" ref="E2947:E3010" si="232">(D$1+1)/D2947/365</f>
        <v>3.0523059748354536E-3</v>
      </c>
      <c r="F2947">
        <f t="shared" ref="F2947:F3010" si="233">LOG(E2947)</f>
        <v>-2.5153719331935473</v>
      </c>
      <c r="G2947">
        <f t="shared" ref="G2947:G3010" si="234">D2947/D$1</f>
        <v>0.89786585365853655</v>
      </c>
      <c r="N2947" s="5">
        <v>37176</v>
      </c>
      <c r="O2947">
        <v>4.7058333333333326</v>
      </c>
      <c r="P2947" s="10">
        <f t="shared" si="230"/>
        <v>2.4208688999999999</v>
      </c>
      <c r="Q2947">
        <v>3.6199999999999997</v>
      </c>
      <c r="R2947" s="10">
        <f t="shared" si="230"/>
        <v>1.8622728</v>
      </c>
      <c r="S2947">
        <v>3.0523059748354536E-3</v>
      </c>
      <c r="T2947">
        <v>-2.5153719331935473</v>
      </c>
    </row>
    <row r="2948" spans="1:20" x14ac:dyDescent="0.25">
      <c r="A2948" s="8">
        <v>36446</v>
      </c>
      <c r="B2948" s="7">
        <v>3.5080521</v>
      </c>
      <c r="C2948" s="7">
        <v>1.8620584499999999</v>
      </c>
      <c r="D2948">
        <f t="shared" si="231"/>
        <v>2946</v>
      </c>
      <c r="E2948" s="4">
        <f t="shared" si="232"/>
        <v>3.0512698899831671E-3</v>
      </c>
      <c r="F2948">
        <f t="shared" si="233"/>
        <v>-2.5155193765770392</v>
      </c>
      <c r="G2948">
        <f t="shared" si="234"/>
        <v>0.89817073170731709</v>
      </c>
      <c r="N2948" s="5">
        <v>36446</v>
      </c>
      <c r="O2948">
        <v>6.8191666666666668</v>
      </c>
      <c r="P2948" s="10">
        <f t="shared" ref="P2948:R3011" si="235">O2948*0.51444</f>
        <v>3.5080521</v>
      </c>
      <c r="Q2948">
        <v>3.6195833333333329</v>
      </c>
      <c r="R2948" s="10">
        <f t="shared" si="235"/>
        <v>1.8620584499999999</v>
      </c>
      <c r="S2948">
        <v>3.0512698899831671E-3</v>
      </c>
      <c r="T2948">
        <v>-2.5155193765770392</v>
      </c>
    </row>
    <row r="2949" spans="1:20" x14ac:dyDescent="0.25">
      <c r="A2949" s="8">
        <v>36579</v>
      </c>
      <c r="B2949" s="7">
        <v>3.7371922500000001</v>
      </c>
      <c r="C2949" s="7">
        <v>1.8582001499999998</v>
      </c>
      <c r="D2949">
        <f t="shared" ref="D2949:D3012" si="236">D2948+1</f>
        <v>2947</v>
      </c>
      <c r="E2949" s="4">
        <f t="shared" si="232"/>
        <v>3.0502345082763522E-3</v>
      </c>
      <c r="F2949">
        <f t="shared" si="233"/>
        <v>-2.5156667699203523</v>
      </c>
      <c r="G2949">
        <f t="shared" si="234"/>
        <v>0.89847560975609753</v>
      </c>
      <c r="N2949" s="5">
        <v>36579</v>
      </c>
      <c r="O2949">
        <v>7.2645833333333334</v>
      </c>
      <c r="P2949" s="10">
        <f t="shared" si="235"/>
        <v>3.7371922500000001</v>
      </c>
      <c r="Q2949">
        <v>3.6120833333333331</v>
      </c>
      <c r="R2949" s="10">
        <f t="shared" si="235"/>
        <v>1.8582001499999998</v>
      </c>
      <c r="S2949">
        <v>3.0502345082763522E-3</v>
      </c>
      <c r="T2949">
        <v>-2.5156667699203523</v>
      </c>
    </row>
    <row r="2950" spans="1:20" x14ac:dyDescent="0.25">
      <c r="A2950" s="5">
        <v>38540</v>
      </c>
      <c r="B2950">
        <v>2.609435657142857</v>
      </c>
      <c r="C2950">
        <v>1.8566384571428571</v>
      </c>
      <c r="D2950">
        <f t="shared" si="236"/>
        <v>2948</v>
      </c>
      <c r="E2950" s="4">
        <f t="shared" si="232"/>
        <v>3.0491998289994614E-3</v>
      </c>
      <c r="F2950">
        <f t="shared" si="233"/>
        <v>-2.515814113257441</v>
      </c>
      <c r="G2950">
        <f t="shared" si="234"/>
        <v>0.89878048780487807</v>
      </c>
      <c r="N2950" s="5">
        <v>38540</v>
      </c>
      <c r="O2950">
        <v>5.0723809523809518</v>
      </c>
      <c r="P2950" s="10">
        <f t="shared" si="235"/>
        <v>2.609435657142857</v>
      </c>
      <c r="Q2950">
        <v>3.6090476190476188</v>
      </c>
      <c r="R2950" s="10">
        <f t="shared" si="235"/>
        <v>1.8566384571428571</v>
      </c>
      <c r="S2950">
        <v>3.0491998289994614E-3</v>
      </c>
      <c r="T2950">
        <v>-2.515814113257441</v>
      </c>
    </row>
    <row r="2951" spans="1:20" x14ac:dyDescent="0.25">
      <c r="A2951" s="8">
        <v>36472</v>
      </c>
      <c r="B2951" s="7">
        <v>4.0392486782608703</v>
      </c>
      <c r="C2951" s="7">
        <v>1.8564573913043478</v>
      </c>
      <c r="D2951">
        <f t="shared" si="236"/>
        <v>2949</v>
      </c>
      <c r="E2951" s="4">
        <f t="shared" si="232"/>
        <v>3.0481658514379148E-3</v>
      </c>
      <c r="F2951">
        <f t="shared" si="233"/>
        <v>-2.5159614066222251</v>
      </c>
      <c r="G2951">
        <f t="shared" si="234"/>
        <v>0.8990853658536585</v>
      </c>
      <c r="N2951" s="5">
        <v>36472</v>
      </c>
      <c r="O2951">
        <v>7.8517391304347841</v>
      </c>
      <c r="P2951" s="10">
        <f t="shared" si="235"/>
        <v>4.0392486782608703</v>
      </c>
      <c r="Q2951">
        <v>3.6086956521739131</v>
      </c>
      <c r="R2951" s="10">
        <f t="shared" si="235"/>
        <v>1.8564573913043478</v>
      </c>
      <c r="S2951">
        <v>3.0481658514379148E-3</v>
      </c>
      <c r="T2951">
        <v>-2.5159614066222251</v>
      </c>
    </row>
    <row r="2952" spans="1:20" x14ac:dyDescent="0.25">
      <c r="A2952" s="8">
        <v>36834</v>
      </c>
      <c r="B2952" s="7">
        <v>2.9496703499999999</v>
      </c>
      <c r="C2952" s="7">
        <v>1.8541274999999999</v>
      </c>
      <c r="D2952">
        <f t="shared" si="236"/>
        <v>2950</v>
      </c>
      <c r="E2952" s="4">
        <f t="shared" si="232"/>
        <v>3.0471325748781053E-3</v>
      </c>
      <c r="F2952">
        <f t="shared" si="233"/>
        <v>-2.5161086500485901</v>
      </c>
      <c r="G2952">
        <f t="shared" si="234"/>
        <v>0.89939024390243905</v>
      </c>
      <c r="N2952" s="5">
        <v>36834</v>
      </c>
      <c r="O2952">
        <v>5.7337499999999997</v>
      </c>
      <c r="P2952" s="10">
        <f t="shared" si="235"/>
        <v>2.9496703499999999</v>
      </c>
      <c r="Q2952">
        <v>3.6041666666666665</v>
      </c>
      <c r="R2952" s="10">
        <f t="shared" si="235"/>
        <v>1.8541274999999999</v>
      </c>
      <c r="S2952">
        <v>3.0471325748781053E-3</v>
      </c>
      <c r="T2952">
        <v>-2.5161086500485901</v>
      </c>
    </row>
    <row r="2953" spans="1:20" x14ac:dyDescent="0.25">
      <c r="A2953" s="8">
        <v>36482</v>
      </c>
      <c r="B2953" s="7">
        <v>3.0667054499999997</v>
      </c>
      <c r="C2953" s="7">
        <v>1.8457678500000001</v>
      </c>
      <c r="D2953">
        <f t="shared" si="236"/>
        <v>2951</v>
      </c>
      <c r="E2953" s="4">
        <f t="shared" si="232"/>
        <v>3.0460999986073913E-3</v>
      </c>
      <c r="F2953">
        <f t="shared" si="233"/>
        <v>-2.5162558435703866</v>
      </c>
      <c r="G2953">
        <f t="shared" si="234"/>
        <v>0.89969512195121948</v>
      </c>
      <c r="N2953" s="5">
        <v>36482</v>
      </c>
      <c r="O2953">
        <v>5.9612499999999997</v>
      </c>
      <c r="P2953" s="10">
        <f t="shared" si="235"/>
        <v>3.0667054499999997</v>
      </c>
      <c r="Q2953">
        <v>3.5879166666666666</v>
      </c>
      <c r="R2953" s="10">
        <f t="shared" si="235"/>
        <v>1.8457678500000001</v>
      </c>
      <c r="S2953">
        <v>3.0460999986073913E-3</v>
      </c>
      <c r="T2953">
        <v>-2.5162558435703866</v>
      </c>
    </row>
    <row r="2954" spans="1:20" x14ac:dyDescent="0.25">
      <c r="A2954" s="8">
        <v>36737</v>
      </c>
      <c r="B2954" s="7">
        <v>3.1749521999999999</v>
      </c>
      <c r="C2954" s="7">
        <v>1.8416952</v>
      </c>
      <c r="D2954">
        <f t="shared" si="236"/>
        <v>2952</v>
      </c>
      <c r="E2954" s="4">
        <f t="shared" si="232"/>
        <v>3.0450681219140957E-3</v>
      </c>
      <c r="F2954">
        <f t="shared" si="233"/>
        <v>-2.5164029872214311</v>
      </c>
      <c r="G2954">
        <f t="shared" si="234"/>
        <v>0.9</v>
      </c>
      <c r="N2954" s="5">
        <v>36737</v>
      </c>
      <c r="O2954">
        <v>6.171666666666666</v>
      </c>
      <c r="P2954" s="10">
        <f t="shared" si="235"/>
        <v>3.1749521999999999</v>
      </c>
      <c r="Q2954">
        <v>3.58</v>
      </c>
      <c r="R2954" s="10">
        <f t="shared" si="235"/>
        <v>1.8416952</v>
      </c>
      <c r="S2954">
        <v>3.0450681219140957E-3</v>
      </c>
      <c r="T2954">
        <v>-2.5164029872214311</v>
      </c>
    </row>
    <row r="2955" spans="1:20" x14ac:dyDescent="0.25">
      <c r="A2955" s="8">
        <v>37209</v>
      </c>
      <c r="B2955" s="7">
        <v>2.3004042</v>
      </c>
      <c r="C2955" s="7">
        <v>1.8412664999999997</v>
      </c>
      <c r="D2955">
        <f t="shared" si="236"/>
        <v>2953</v>
      </c>
      <c r="E2955" s="4">
        <f t="shared" si="232"/>
        <v>3.0440369440875078E-3</v>
      </c>
      <c r="F2955">
        <f t="shared" si="233"/>
        <v>-2.5165500810355055</v>
      </c>
      <c r="G2955">
        <f t="shared" si="234"/>
        <v>0.90030487804878045</v>
      </c>
      <c r="N2955" s="5">
        <v>37209</v>
      </c>
      <c r="O2955">
        <v>4.4716666666666667</v>
      </c>
      <c r="P2955" s="10">
        <f t="shared" si="235"/>
        <v>2.3004042</v>
      </c>
      <c r="Q2955">
        <v>3.5791666666666662</v>
      </c>
      <c r="R2955" s="10">
        <f t="shared" si="235"/>
        <v>1.8412664999999997</v>
      </c>
      <c r="S2955">
        <v>3.0440369440875078E-3</v>
      </c>
      <c r="T2955">
        <v>-2.5165500810355055</v>
      </c>
    </row>
    <row r="2956" spans="1:20" x14ac:dyDescent="0.25">
      <c r="A2956" s="5">
        <v>38462</v>
      </c>
      <c r="B2956">
        <v>2.5876332</v>
      </c>
      <c r="C2956">
        <v>1.8376225500000001</v>
      </c>
      <c r="D2956">
        <f t="shared" si="236"/>
        <v>2954</v>
      </c>
      <c r="E2956" s="4">
        <f t="shared" si="232"/>
        <v>3.0430064644178779E-3</v>
      </c>
      <c r="F2956">
        <f t="shared" si="233"/>
        <v>-2.5166971250463579</v>
      </c>
      <c r="G2956">
        <f t="shared" si="234"/>
        <v>0.900609756097561</v>
      </c>
      <c r="N2956" s="5">
        <v>38462</v>
      </c>
      <c r="O2956">
        <v>5.03</v>
      </c>
      <c r="P2956" s="10">
        <f t="shared" si="235"/>
        <v>2.5876332</v>
      </c>
      <c r="Q2956">
        <v>3.5720833333333335</v>
      </c>
      <c r="R2956" s="10">
        <f t="shared" si="235"/>
        <v>1.8376225500000001</v>
      </c>
      <c r="S2956">
        <v>3.0430064644178779E-3</v>
      </c>
      <c r="T2956">
        <v>-2.5166971250463579</v>
      </c>
    </row>
    <row r="2957" spans="1:20" x14ac:dyDescent="0.25">
      <c r="A2957" s="8">
        <v>36498</v>
      </c>
      <c r="B2957" s="7">
        <v>3.8666596500000012</v>
      </c>
      <c r="C2957" s="7">
        <v>1.8335499</v>
      </c>
      <c r="D2957">
        <f t="shared" si="236"/>
        <v>2955</v>
      </c>
      <c r="E2957" s="4">
        <f t="shared" si="232"/>
        <v>3.041976682196417E-3</v>
      </c>
      <c r="F2957">
        <f t="shared" si="233"/>
        <v>-2.5168441192877009</v>
      </c>
      <c r="G2957">
        <f t="shared" si="234"/>
        <v>0.90091463414634143</v>
      </c>
      <c r="N2957" s="5">
        <v>36498</v>
      </c>
      <c r="O2957">
        <v>7.5162500000000021</v>
      </c>
      <c r="P2957" s="10">
        <f t="shared" si="235"/>
        <v>3.8666596500000012</v>
      </c>
      <c r="Q2957">
        <v>3.5641666666666665</v>
      </c>
      <c r="R2957" s="10">
        <f t="shared" si="235"/>
        <v>1.8335499</v>
      </c>
      <c r="S2957">
        <v>3.041976682196417E-3</v>
      </c>
      <c r="T2957">
        <v>-2.5168441192877009</v>
      </c>
    </row>
    <row r="2958" spans="1:20" x14ac:dyDescent="0.25">
      <c r="A2958" s="8">
        <v>37536</v>
      </c>
      <c r="B2958" s="7">
        <v>2.6667283500000001</v>
      </c>
      <c r="C2958" s="7">
        <v>1.8292628999999998</v>
      </c>
      <c r="D2958">
        <f t="shared" si="236"/>
        <v>2956</v>
      </c>
      <c r="E2958" s="4">
        <f t="shared" si="232"/>
        <v>3.0409475967152944E-3</v>
      </c>
      <c r="F2958">
        <f t="shared" si="233"/>
        <v>-2.5169910637932151</v>
      </c>
      <c r="G2958">
        <f t="shared" si="234"/>
        <v>0.90121951219512197</v>
      </c>
      <c r="N2958" s="5">
        <v>37536</v>
      </c>
      <c r="O2958">
        <v>5.1837499999999999</v>
      </c>
      <c r="P2958" s="10">
        <f t="shared" si="235"/>
        <v>2.6667283500000001</v>
      </c>
      <c r="Q2958">
        <v>3.5558333333333327</v>
      </c>
      <c r="R2958" s="10">
        <f t="shared" si="235"/>
        <v>1.8292628999999998</v>
      </c>
      <c r="S2958">
        <v>3.0409475967152944E-3</v>
      </c>
      <c r="T2958">
        <v>-2.5169910637932151</v>
      </c>
    </row>
    <row r="2959" spans="1:20" x14ac:dyDescent="0.25">
      <c r="A2959" s="5">
        <v>38676</v>
      </c>
      <c r="B2959">
        <v>2.1419995499999995</v>
      </c>
      <c r="C2959">
        <v>1.8251902499999997</v>
      </c>
      <c r="D2959">
        <f t="shared" si="236"/>
        <v>2957</v>
      </c>
      <c r="E2959" s="4">
        <f t="shared" si="232"/>
        <v>3.03991920726764E-3</v>
      </c>
      <c r="F2959">
        <f t="shared" si="233"/>
        <v>-2.5171379585965448</v>
      </c>
      <c r="G2959">
        <f t="shared" si="234"/>
        <v>0.90152439024390241</v>
      </c>
      <c r="N2959" s="5">
        <v>38676</v>
      </c>
      <c r="O2959">
        <v>4.1637499999999994</v>
      </c>
      <c r="P2959" s="10">
        <f t="shared" si="235"/>
        <v>2.1419995499999995</v>
      </c>
      <c r="Q2959">
        <v>3.5479166666666662</v>
      </c>
      <c r="R2959" s="10">
        <f t="shared" si="235"/>
        <v>1.8251902499999997</v>
      </c>
      <c r="S2959">
        <v>3.03991920726764E-3</v>
      </c>
      <c r="T2959">
        <v>-2.5171379585965448</v>
      </c>
    </row>
    <row r="2960" spans="1:20" x14ac:dyDescent="0.25">
      <c r="A2960" s="8">
        <v>37552</v>
      </c>
      <c r="B2960" s="7">
        <v>2.2277590363636364</v>
      </c>
      <c r="C2960" s="7">
        <v>1.8227544545454546</v>
      </c>
      <c r="D2960">
        <f t="shared" si="236"/>
        <v>2958</v>
      </c>
      <c r="E2960" s="4">
        <f t="shared" si="232"/>
        <v>3.0388915131475359E-3</v>
      </c>
      <c r="F2960">
        <f t="shared" si="233"/>
        <v>-2.5172848037313007</v>
      </c>
      <c r="G2960">
        <f t="shared" si="234"/>
        <v>0.90182926829268295</v>
      </c>
      <c r="N2960" s="5">
        <v>37552</v>
      </c>
      <c r="O2960">
        <v>4.3304545454545451</v>
      </c>
      <c r="P2960" s="10">
        <f t="shared" si="235"/>
        <v>2.2277590363636364</v>
      </c>
      <c r="Q2960">
        <v>3.5431818181818184</v>
      </c>
      <c r="R2960" s="10">
        <f t="shared" si="235"/>
        <v>1.8227544545454546</v>
      </c>
      <c r="S2960">
        <v>3.0388915131475359E-3</v>
      </c>
      <c r="T2960">
        <v>-2.5172848037313007</v>
      </c>
    </row>
    <row r="2961" spans="1:20" x14ac:dyDescent="0.25">
      <c r="A2961" s="5">
        <v>38590</v>
      </c>
      <c r="B2961">
        <v>2.7501105000000003</v>
      </c>
      <c r="C2961">
        <v>1.8170449499999999</v>
      </c>
      <c r="D2961">
        <f t="shared" si="236"/>
        <v>2959</v>
      </c>
      <c r="E2961" s="4">
        <f t="shared" si="232"/>
        <v>3.0378645136500204E-3</v>
      </c>
      <c r="F2961">
        <f t="shared" si="233"/>
        <v>-2.5174315992310601</v>
      </c>
      <c r="G2961">
        <f t="shared" si="234"/>
        <v>0.90213414634146338</v>
      </c>
      <c r="N2961" s="5">
        <v>38590</v>
      </c>
      <c r="O2961">
        <v>5.3458333333333341</v>
      </c>
      <c r="P2961" s="10">
        <f t="shared" si="235"/>
        <v>2.7501105000000003</v>
      </c>
      <c r="Q2961">
        <v>3.532083333333333</v>
      </c>
      <c r="R2961" s="10">
        <f t="shared" si="235"/>
        <v>1.8170449499999999</v>
      </c>
      <c r="S2961">
        <v>3.0378645136500204E-3</v>
      </c>
      <c r="T2961">
        <v>-2.5174315992310601</v>
      </c>
    </row>
    <row r="2962" spans="1:20" x14ac:dyDescent="0.25">
      <c r="A2962" s="8">
        <v>37061</v>
      </c>
      <c r="B2962" s="7">
        <v>2.7457065818181818</v>
      </c>
      <c r="C2962" s="7">
        <v>1.8134009999999996</v>
      </c>
      <c r="D2962">
        <f t="shared" si="236"/>
        <v>2960</v>
      </c>
      <c r="E2962" s="4">
        <f t="shared" si="232"/>
        <v>3.0368382080710847E-3</v>
      </c>
      <c r="F2962">
        <f t="shared" si="233"/>
        <v>-2.5175783451293654</v>
      </c>
      <c r="G2962">
        <f t="shared" si="234"/>
        <v>0.90243902439024393</v>
      </c>
      <c r="N2962" s="5">
        <v>37061</v>
      </c>
      <c r="O2962">
        <v>5.3372727272727269</v>
      </c>
      <c r="P2962" s="10">
        <f t="shared" si="235"/>
        <v>2.7457065818181818</v>
      </c>
      <c r="Q2962">
        <v>3.524999999999999</v>
      </c>
      <c r="R2962" s="10">
        <f t="shared" si="235"/>
        <v>1.8134009999999996</v>
      </c>
      <c r="S2962">
        <v>3.0368382080710847E-3</v>
      </c>
      <c r="T2962">
        <v>-2.5175783451293654</v>
      </c>
    </row>
    <row r="2963" spans="1:20" x14ac:dyDescent="0.25">
      <c r="A2963" s="8">
        <v>36906</v>
      </c>
      <c r="B2963" s="7">
        <v>2.7751894500000001</v>
      </c>
      <c r="C2963" s="7">
        <v>1.8121148999999999</v>
      </c>
      <c r="D2963">
        <f t="shared" si="236"/>
        <v>2961</v>
      </c>
      <c r="E2963" s="4">
        <f t="shared" si="232"/>
        <v>3.03581259570767E-3</v>
      </c>
      <c r="F2963">
        <f t="shared" si="233"/>
        <v>-2.5177250414597263</v>
      </c>
      <c r="G2963">
        <f t="shared" si="234"/>
        <v>0.90274390243902436</v>
      </c>
      <c r="N2963" s="5">
        <v>36906</v>
      </c>
      <c r="O2963">
        <v>5.3945833333333333</v>
      </c>
      <c r="P2963" s="10">
        <f t="shared" si="235"/>
        <v>2.7751894500000001</v>
      </c>
      <c r="Q2963">
        <v>3.5224999999999995</v>
      </c>
      <c r="R2963" s="10">
        <f t="shared" si="235"/>
        <v>1.8121148999999999</v>
      </c>
      <c r="S2963">
        <v>3.03581259570767E-3</v>
      </c>
      <c r="T2963">
        <v>-2.5177250414597263</v>
      </c>
    </row>
    <row r="2964" spans="1:20" x14ac:dyDescent="0.25">
      <c r="A2964" s="8">
        <v>37925</v>
      </c>
      <c r="B2964" s="7">
        <v>2.1874417500000001</v>
      </c>
      <c r="C2964" s="7">
        <v>1.8121148999999999</v>
      </c>
      <c r="D2964">
        <f t="shared" si="236"/>
        <v>2962</v>
      </c>
      <c r="E2964" s="4">
        <f t="shared" si="232"/>
        <v>3.0347876758576673E-3</v>
      </c>
      <c r="F2964">
        <f t="shared" si="233"/>
        <v>-2.5178716882556169</v>
      </c>
      <c r="G2964">
        <f t="shared" si="234"/>
        <v>0.9030487804878049</v>
      </c>
      <c r="N2964" s="5">
        <v>37925</v>
      </c>
      <c r="O2964">
        <v>4.2520833333333332</v>
      </c>
      <c r="P2964" s="10">
        <f t="shared" si="235"/>
        <v>2.1874417500000001</v>
      </c>
      <c r="Q2964">
        <v>3.5224999999999995</v>
      </c>
      <c r="R2964" s="10">
        <f t="shared" si="235"/>
        <v>1.8121148999999999</v>
      </c>
      <c r="S2964">
        <v>3.0347876758576673E-3</v>
      </c>
      <c r="T2964">
        <v>-2.5178716882556169</v>
      </c>
    </row>
    <row r="2965" spans="1:20" x14ac:dyDescent="0.25">
      <c r="A2965" s="8">
        <v>37156</v>
      </c>
      <c r="B2965" s="7">
        <v>2.295297078260869</v>
      </c>
      <c r="C2965" s="7">
        <v>1.786448817391304</v>
      </c>
      <c r="D2965">
        <f t="shared" si="236"/>
        <v>2963</v>
      </c>
      <c r="E2965" s="4">
        <f t="shared" si="232"/>
        <v>3.0337634478199162E-3</v>
      </c>
      <c r="F2965">
        <f t="shared" si="233"/>
        <v>-2.518018285550478</v>
      </c>
      <c r="G2965">
        <f t="shared" si="234"/>
        <v>0.90335365853658534</v>
      </c>
      <c r="N2965" s="5">
        <v>37156</v>
      </c>
      <c r="O2965">
        <v>4.4617391304347818</v>
      </c>
      <c r="P2965" s="10">
        <f t="shared" si="235"/>
        <v>2.295297078260869</v>
      </c>
      <c r="Q2965">
        <v>3.4726086956521733</v>
      </c>
      <c r="R2965" s="10">
        <f t="shared" si="235"/>
        <v>1.786448817391304</v>
      </c>
      <c r="S2965">
        <v>3.0337634478199162E-3</v>
      </c>
      <c r="T2965">
        <v>-2.518018285550478</v>
      </c>
    </row>
    <row r="2966" spans="1:20" x14ac:dyDescent="0.25">
      <c r="A2966" s="8">
        <v>37801</v>
      </c>
      <c r="B2966" s="7">
        <v>2.7248171999999995</v>
      </c>
      <c r="C2966" s="7">
        <v>1.7829632999999998</v>
      </c>
      <c r="D2966">
        <f t="shared" si="236"/>
        <v>2964</v>
      </c>
      <c r="E2966" s="4">
        <f t="shared" si="232"/>
        <v>3.0327399108942008E-3</v>
      </c>
      <c r="F2966">
        <f t="shared" si="233"/>
        <v>-2.5181648333777176</v>
      </c>
      <c r="G2966">
        <f t="shared" si="234"/>
        <v>0.90365853658536588</v>
      </c>
      <c r="N2966" s="5">
        <v>37801</v>
      </c>
      <c r="O2966">
        <v>5.296666666666666</v>
      </c>
      <c r="P2966" s="10">
        <f t="shared" si="235"/>
        <v>2.7248171999999995</v>
      </c>
      <c r="Q2966">
        <v>3.4658333333333329</v>
      </c>
      <c r="R2966" s="10">
        <f t="shared" si="235"/>
        <v>1.7829632999999998</v>
      </c>
      <c r="S2966">
        <v>3.0327399108942008E-3</v>
      </c>
      <c r="T2966">
        <v>-2.5181648333777176</v>
      </c>
    </row>
    <row r="2967" spans="1:20" x14ac:dyDescent="0.25">
      <c r="A2967" s="8">
        <v>37195</v>
      </c>
      <c r="B2967" s="7">
        <v>2.983752</v>
      </c>
      <c r="C2967" s="7">
        <v>1.77974805</v>
      </c>
      <c r="D2967">
        <f t="shared" si="236"/>
        <v>2965</v>
      </c>
      <c r="E2967" s="4">
        <f t="shared" si="232"/>
        <v>3.0317170643812514E-3</v>
      </c>
      <c r="F2967">
        <f t="shared" si="233"/>
        <v>-2.5183113317707084</v>
      </c>
      <c r="G2967">
        <f t="shared" si="234"/>
        <v>0.90396341463414631</v>
      </c>
      <c r="N2967" s="5">
        <v>37195</v>
      </c>
      <c r="O2967">
        <v>5.8</v>
      </c>
      <c r="P2967" s="10">
        <f t="shared" si="235"/>
        <v>2.983752</v>
      </c>
      <c r="Q2967">
        <v>3.4595833333333332</v>
      </c>
      <c r="R2967" s="10">
        <f t="shared" si="235"/>
        <v>1.77974805</v>
      </c>
      <c r="S2967">
        <v>3.0317170643812514E-3</v>
      </c>
      <c r="T2967">
        <v>-2.5183113317707084</v>
      </c>
    </row>
    <row r="2968" spans="1:20" x14ac:dyDescent="0.25">
      <c r="A2968" s="8">
        <v>37152</v>
      </c>
      <c r="B2968" s="7">
        <v>2.45838015</v>
      </c>
      <c r="C2968" s="7">
        <v>1.77931935</v>
      </c>
      <c r="D2968">
        <f t="shared" si="236"/>
        <v>2966</v>
      </c>
      <c r="E2968" s="4">
        <f t="shared" si="232"/>
        <v>3.0306949075827412E-3</v>
      </c>
      <c r="F2968">
        <f t="shared" si="233"/>
        <v>-2.5184577807627901</v>
      </c>
      <c r="G2968">
        <f t="shared" si="234"/>
        <v>0.90426829268292686</v>
      </c>
      <c r="N2968" s="5">
        <v>37152</v>
      </c>
      <c r="O2968">
        <v>4.7787499999999996</v>
      </c>
      <c r="P2968" s="10">
        <f t="shared" si="235"/>
        <v>2.45838015</v>
      </c>
      <c r="Q2968">
        <v>3.4587499999999998</v>
      </c>
      <c r="R2968" s="10">
        <f t="shared" si="235"/>
        <v>1.77931935</v>
      </c>
      <c r="S2968">
        <v>3.0306949075827412E-3</v>
      </c>
      <c r="T2968">
        <v>-2.5184577807627901</v>
      </c>
    </row>
    <row r="2969" spans="1:20" x14ac:dyDescent="0.25">
      <c r="A2969" s="8">
        <v>36489</v>
      </c>
      <c r="B2969" s="7">
        <v>3.4585372500000005</v>
      </c>
      <c r="C2969" s="7">
        <v>1.7791049999999997</v>
      </c>
      <c r="D2969">
        <f t="shared" si="236"/>
        <v>2967</v>
      </c>
      <c r="E2969" s="4">
        <f t="shared" si="232"/>
        <v>3.0296734398012845E-3</v>
      </c>
      <c r="F2969">
        <f t="shared" si="233"/>
        <v>-2.518604180387269</v>
      </c>
      <c r="G2969">
        <f t="shared" si="234"/>
        <v>0.90457317073170729</v>
      </c>
      <c r="N2969" s="5">
        <v>36489</v>
      </c>
      <c r="O2969">
        <v>6.7229166666666673</v>
      </c>
      <c r="P2969" s="10">
        <f t="shared" si="235"/>
        <v>3.4585372500000005</v>
      </c>
      <c r="Q2969">
        <v>3.4583333333333326</v>
      </c>
      <c r="R2969" s="10">
        <f t="shared" si="235"/>
        <v>1.7791049999999997</v>
      </c>
      <c r="S2969">
        <v>3.0296734398012845E-3</v>
      </c>
      <c r="T2969">
        <v>-2.518604180387269</v>
      </c>
    </row>
    <row r="2970" spans="1:20" x14ac:dyDescent="0.25">
      <c r="A2970" s="8">
        <v>36758</v>
      </c>
      <c r="B2970" s="7">
        <v>3.6748164000000001</v>
      </c>
      <c r="C2970" s="7">
        <v>1.7748179999999998</v>
      </c>
      <c r="D2970">
        <f t="shared" si="236"/>
        <v>2968</v>
      </c>
      <c r="E2970" s="4">
        <f t="shared" si="232"/>
        <v>3.0286526603404348E-3</v>
      </c>
      <c r="F2970">
        <f t="shared" si="233"/>
        <v>-2.5187505306774165</v>
      </c>
      <c r="G2970">
        <f t="shared" si="234"/>
        <v>0.90487804878048783</v>
      </c>
      <c r="N2970" s="5">
        <v>36758</v>
      </c>
      <c r="O2970">
        <v>7.1433333333333335</v>
      </c>
      <c r="P2970" s="10">
        <f t="shared" si="235"/>
        <v>3.6748164000000001</v>
      </c>
      <c r="Q2970">
        <v>3.4499999999999997</v>
      </c>
      <c r="R2970" s="10">
        <f t="shared" si="235"/>
        <v>1.7748179999999998</v>
      </c>
      <c r="S2970">
        <v>3.0286526603404348E-3</v>
      </c>
      <c r="T2970">
        <v>-2.5187505306774165</v>
      </c>
    </row>
    <row r="2971" spans="1:20" x14ac:dyDescent="0.25">
      <c r="A2971" s="8">
        <v>36422</v>
      </c>
      <c r="B2971" s="7">
        <v>2.9753923500000004</v>
      </c>
      <c r="C2971" s="7">
        <v>1.7630287500000001</v>
      </c>
      <c r="D2971">
        <f t="shared" si="236"/>
        <v>2969</v>
      </c>
      <c r="E2971" s="4">
        <f t="shared" si="232"/>
        <v>3.0276325685046853E-3</v>
      </c>
      <c r="F2971">
        <f t="shared" si="233"/>
        <v>-2.5188968316664715</v>
      </c>
      <c r="G2971">
        <f t="shared" si="234"/>
        <v>0.90518292682926826</v>
      </c>
      <c r="N2971" s="5">
        <v>36422</v>
      </c>
      <c r="O2971">
        <v>5.7837500000000004</v>
      </c>
      <c r="P2971" s="10">
        <f t="shared" si="235"/>
        <v>2.9753923500000004</v>
      </c>
      <c r="Q2971">
        <v>3.4270833333333335</v>
      </c>
      <c r="R2971" s="10">
        <f t="shared" si="235"/>
        <v>1.7630287500000001</v>
      </c>
      <c r="S2971">
        <v>3.0276325685046853E-3</v>
      </c>
      <c r="T2971">
        <v>-2.5188968316664715</v>
      </c>
    </row>
    <row r="2972" spans="1:20" x14ac:dyDescent="0.25">
      <c r="A2972" s="8">
        <v>36718</v>
      </c>
      <c r="B2972" s="7">
        <v>4.1080177499999992</v>
      </c>
      <c r="C2972" s="7">
        <v>1.7583130499999999</v>
      </c>
      <c r="D2972">
        <f t="shared" si="236"/>
        <v>2970</v>
      </c>
      <c r="E2972" s="4">
        <f t="shared" si="232"/>
        <v>3.0266131635994652E-3</v>
      </c>
      <c r="F2972">
        <f t="shared" si="233"/>
        <v>-2.5190430833876394</v>
      </c>
      <c r="G2972">
        <f t="shared" si="234"/>
        <v>0.90548780487804881</v>
      </c>
      <c r="N2972" s="5">
        <v>36718</v>
      </c>
      <c r="O2972">
        <v>7.9854166666666657</v>
      </c>
      <c r="P2972" s="10">
        <f t="shared" si="235"/>
        <v>4.1080177499999992</v>
      </c>
      <c r="Q2972">
        <v>3.4179166666666663</v>
      </c>
      <c r="R2972" s="10">
        <f t="shared" si="235"/>
        <v>1.7583130499999999</v>
      </c>
      <c r="S2972">
        <v>3.0266131635994652E-3</v>
      </c>
      <c r="T2972">
        <v>-2.5190430833876394</v>
      </c>
    </row>
    <row r="2973" spans="1:20" x14ac:dyDescent="0.25">
      <c r="A2973" s="8">
        <v>36493</v>
      </c>
      <c r="B2973" s="7">
        <v>3.9168175500000002</v>
      </c>
      <c r="C2973" s="7">
        <v>1.7497390499999999</v>
      </c>
      <c r="D2973">
        <f t="shared" si="236"/>
        <v>2971</v>
      </c>
      <c r="E2973" s="4">
        <f t="shared" si="232"/>
        <v>3.0255944449311379E-3</v>
      </c>
      <c r="F2973">
        <f t="shared" si="233"/>
        <v>-2.519189285874091</v>
      </c>
      <c r="G2973">
        <f t="shared" si="234"/>
        <v>0.90579268292682924</v>
      </c>
      <c r="N2973" s="5">
        <v>36493</v>
      </c>
      <c r="O2973">
        <v>7.6137500000000005</v>
      </c>
      <c r="P2973" s="10">
        <f t="shared" si="235"/>
        <v>3.9168175500000002</v>
      </c>
      <c r="Q2973">
        <v>3.4012499999999997</v>
      </c>
      <c r="R2973" s="10">
        <f t="shared" si="235"/>
        <v>1.7497390499999999</v>
      </c>
      <c r="S2973">
        <v>3.0255944449311379E-3</v>
      </c>
      <c r="T2973">
        <v>-2.519189285874091</v>
      </c>
    </row>
    <row r="2974" spans="1:20" x14ac:dyDescent="0.25">
      <c r="A2974" s="8">
        <v>36548</v>
      </c>
      <c r="B2974" s="7">
        <v>3.6298029000000001</v>
      </c>
      <c r="C2974" s="7">
        <v>1.7293757999999999</v>
      </c>
      <c r="D2974">
        <f t="shared" si="236"/>
        <v>2972</v>
      </c>
      <c r="E2974" s="4">
        <f t="shared" si="232"/>
        <v>3.0245764118070023E-3</v>
      </c>
      <c r="F2974">
        <f t="shared" si="233"/>
        <v>-2.5193354391589646</v>
      </c>
      <c r="G2974">
        <f t="shared" si="234"/>
        <v>0.90609756097560978</v>
      </c>
      <c r="N2974" s="5">
        <v>36548</v>
      </c>
      <c r="O2974">
        <v>7.0558333333333332</v>
      </c>
      <c r="P2974" s="10">
        <f t="shared" si="235"/>
        <v>3.6298029000000001</v>
      </c>
      <c r="Q2974">
        <v>3.3616666666666664</v>
      </c>
      <c r="R2974" s="10">
        <f t="shared" si="235"/>
        <v>1.7293757999999999</v>
      </c>
      <c r="S2974">
        <v>3.0245764118070023E-3</v>
      </c>
      <c r="T2974">
        <v>-2.5193354391589646</v>
      </c>
    </row>
    <row r="2975" spans="1:20" x14ac:dyDescent="0.25">
      <c r="A2975" s="8">
        <v>37895</v>
      </c>
      <c r="B2975" s="7">
        <v>2.4873173999999993</v>
      </c>
      <c r="C2975" s="7">
        <v>1.7291614499999999</v>
      </c>
      <c r="D2975">
        <f t="shared" si="236"/>
        <v>2973</v>
      </c>
      <c r="E2975" s="4">
        <f t="shared" si="232"/>
        <v>3.023559063535288E-3</v>
      </c>
      <c r="F2975">
        <f t="shared" si="233"/>
        <v>-2.5194815432753646</v>
      </c>
      <c r="G2975">
        <f t="shared" si="234"/>
        <v>0.90640243902439022</v>
      </c>
      <c r="N2975" s="5">
        <v>37895</v>
      </c>
      <c r="O2975">
        <v>4.8349999999999991</v>
      </c>
      <c r="P2975" s="10">
        <f t="shared" si="235"/>
        <v>2.4873173999999993</v>
      </c>
      <c r="Q2975">
        <v>3.3612499999999996</v>
      </c>
      <c r="R2975" s="10">
        <f t="shared" si="235"/>
        <v>1.7291614499999999</v>
      </c>
      <c r="S2975">
        <v>3.023559063535288E-3</v>
      </c>
      <c r="T2975">
        <v>-2.5194815432753646</v>
      </c>
    </row>
    <row r="2976" spans="1:20" x14ac:dyDescent="0.25">
      <c r="A2976" s="8">
        <v>37196</v>
      </c>
      <c r="B2976" s="7">
        <v>2.2789691999999997</v>
      </c>
      <c r="C2976" s="7">
        <v>1.7287327499999998</v>
      </c>
      <c r="D2976">
        <f t="shared" si="236"/>
        <v>2974</v>
      </c>
      <c r="E2976" s="4">
        <f t="shared" si="232"/>
        <v>3.0225423994251549E-3</v>
      </c>
      <c r="F2976">
        <f t="shared" si="233"/>
        <v>-2.5196275982563625</v>
      </c>
      <c r="G2976">
        <f t="shared" si="234"/>
        <v>0.90670731707317076</v>
      </c>
      <c r="N2976" s="5">
        <v>37196</v>
      </c>
      <c r="O2976">
        <v>4.43</v>
      </c>
      <c r="P2976" s="10">
        <f t="shared" si="235"/>
        <v>2.2789691999999997</v>
      </c>
      <c r="Q2976">
        <v>3.3604166666666662</v>
      </c>
      <c r="R2976" s="10">
        <f t="shared" si="235"/>
        <v>1.7287327499999998</v>
      </c>
      <c r="S2976">
        <v>3.0225423994251549E-3</v>
      </c>
      <c r="T2976">
        <v>-2.5196275982563625</v>
      </c>
    </row>
    <row r="2977" spans="1:20" x14ac:dyDescent="0.25">
      <c r="A2977" s="8">
        <v>37885</v>
      </c>
      <c r="B2977" s="7">
        <v>2.3867779304347825</v>
      </c>
      <c r="C2977" s="7">
        <v>1.7260580347826087</v>
      </c>
      <c r="D2977">
        <f t="shared" si="236"/>
        <v>2975</v>
      </c>
      <c r="E2977" s="4">
        <f t="shared" si="232"/>
        <v>3.0215264187866925E-3</v>
      </c>
      <c r="F2977">
        <f t="shared" si="233"/>
        <v>-2.5197736041349956</v>
      </c>
      <c r="G2977">
        <f t="shared" si="234"/>
        <v>0.90701219512195119</v>
      </c>
      <c r="N2977" s="5">
        <v>37885</v>
      </c>
      <c r="O2977">
        <v>4.6395652173913042</v>
      </c>
      <c r="P2977" s="10">
        <f t="shared" si="235"/>
        <v>2.3867779304347825</v>
      </c>
      <c r="Q2977">
        <v>3.3552173913043477</v>
      </c>
      <c r="R2977" s="10">
        <f t="shared" si="235"/>
        <v>1.7260580347826087</v>
      </c>
      <c r="S2977">
        <v>3.0215264187866925E-3</v>
      </c>
      <c r="T2977">
        <v>-2.5197736041349956</v>
      </c>
    </row>
    <row r="2978" spans="1:20" x14ac:dyDescent="0.25">
      <c r="A2978" s="8">
        <v>37068</v>
      </c>
      <c r="B2978" s="7">
        <v>2.5956070199999997</v>
      </c>
      <c r="C2978" s="7">
        <v>1.7244028799999997</v>
      </c>
      <c r="D2978">
        <f t="shared" si="236"/>
        <v>2976</v>
      </c>
      <c r="E2978" s="4">
        <f t="shared" si="232"/>
        <v>3.0205111209309177E-3</v>
      </c>
      <c r="F2978">
        <f t="shared" si="233"/>
        <v>-2.5199195609442682</v>
      </c>
      <c r="G2978">
        <f t="shared" si="234"/>
        <v>0.90731707317073174</v>
      </c>
      <c r="N2978" s="5">
        <v>37068</v>
      </c>
      <c r="O2978">
        <v>5.0454999999999997</v>
      </c>
      <c r="P2978" s="10">
        <f t="shared" si="235"/>
        <v>2.5956070199999997</v>
      </c>
      <c r="Q2978">
        <v>3.3519999999999994</v>
      </c>
      <c r="R2978" s="10">
        <f t="shared" si="235"/>
        <v>1.7244028799999997</v>
      </c>
      <c r="S2978">
        <v>3.0205111209309177E-3</v>
      </c>
      <c r="T2978">
        <v>-2.5199195609442682</v>
      </c>
    </row>
    <row r="2979" spans="1:20" x14ac:dyDescent="0.25">
      <c r="A2979" s="8">
        <v>35692</v>
      </c>
      <c r="B2979" s="7">
        <v>2.2918301999999997</v>
      </c>
      <c r="C2979" s="7">
        <v>1.7167291500000001</v>
      </c>
      <c r="D2979">
        <f t="shared" si="236"/>
        <v>2977</v>
      </c>
      <c r="E2979" s="4">
        <f t="shared" si="232"/>
        <v>3.0194965051697715E-3</v>
      </c>
      <c r="F2979">
        <f t="shared" si="233"/>
        <v>-2.520065468717152</v>
      </c>
      <c r="G2979">
        <f t="shared" si="234"/>
        <v>0.90762195121951217</v>
      </c>
      <c r="N2979" s="5">
        <v>35692</v>
      </c>
      <c r="O2979">
        <v>4.4549999999999992</v>
      </c>
      <c r="P2979" s="10">
        <f t="shared" si="235"/>
        <v>2.2918301999999997</v>
      </c>
      <c r="Q2979">
        <v>3.3370833333333336</v>
      </c>
      <c r="R2979" s="10">
        <f t="shared" si="235"/>
        <v>1.7167291500000001</v>
      </c>
      <c r="S2979">
        <v>3.0194965051697715E-3</v>
      </c>
      <c r="T2979">
        <v>-2.520065468717152</v>
      </c>
    </row>
    <row r="2980" spans="1:20" x14ac:dyDescent="0.25">
      <c r="A2980" s="8">
        <v>37119</v>
      </c>
      <c r="B2980" s="7">
        <v>2.3955755999999999</v>
      </c>
      <c r="C2980" s="7">
        <v>1.7167291499999997</v>
      </c>
      <c r="D2980">
        <f t="shared" si="236"/>
        <v>2978</v>
      </c>
      <c r="E2980" s="4">
        <f t="shared" si="232"/>
        <v>3.0184825708161221E-3</v>
      </c>
      <c r="F2980">
        <f t="shared" si="233"/>
        <v>-2.5202113274865843</v>
      </c>
      <c r="G2980">
        <f t="shared" si="234"/>
        <v>0.90792682926829271</v>
      </c>
      <c r="N2980" s="5">
        <v>37119</v>
      </c>
      <c r="O2980">
        <v>4.6566666666666663</v>
      </c>
      <c r="P2980" s="10">
        <f t="shared" si="235"/>
        <v>2.3955755999999999</v>
      </c>
      <c r="Q2980">
        <v>3.3370833333333327</v>
      </c>
      <c r="R2980" s="10">
        <f t="shared" si="235"/>
        <v>1.7167291499999997</v>
      </c>
      <c r="S2980">
        <v>3.0184825708161221E-3</v>
      </c>
      <c r="T2980">
        <v>-2.5202113274865843</v>
      </c>
    </row>
    <row r="2981" spans="1:20" x14ac:dyDescent="0.25">
      <c r="A2981" s="8">
        <v>36725</v>
      </c>
      <c r="B2981" s="7">
        <v>3.1912427999999999</v>
      </c>
      <c r="C2981" s="7">
        <v>1.7120134499999999</v>
      </c>
      <c r="D2981">
        <f t="shared" si="236"/>
        <v>2979</v>
      </c>
      <c r="E2981" s="4">
        <f t="shared" si="232"/>
        <v>3.0174693171837567E-3</v>
      </c>
      <c r="F2981">
        <f t="shared" si="233"/>
        <v>-2.5203571372854707</v>
      </c>
      <c r="G2981">
        <f t="shared" si="234"/>
        <v>0.90823170731707314</v>
      </c>
      <c r="N2981" s="5">
        <v>36725</v>
      </c>
      <c r="O2981">
        <v>6.2033333333333331</v>
      </c>
      <c r="P2981" s="10">
        <f t="shared" si="235"/>
        <v>3.1912427999999999</v>
      </c>
      <c r="Q2981">
        <v>3.3279166666666664</v>
      </c>
      <c r="R2981" s="10">
        <f t="shared" si="235"/>
        <v>1.7120134499999999</v>
      </c>
      <c r="S2981">
        <v>3.0174693171837567E-3</v>
      </c>
      <c r="T2981">
        <v>-2.5203571372854707</v>
      </c>
    </row>
    <row r="2982" spans="1:20" x14ac:dyDescent="0.25">
      <c r="A2982" s="8">
        <v>37741</v>
      </c>
      <c r="B2982" s="7">
        <v>2.3874302999999997</v>
      </c>
      <c r="C2982" s="7">
        <v>1.6957228500000001</v>
      </c>
      <c r="D2982">
        <f t="shared" si="236"/>
        <v>2980</v>
      </c>
      <c r="E2982" s="4">
        <f t="shared" si="232"/>
        <v>3.0164567435873864E-3</v>
      </c>
      <c r="F2982">
        <f t="shared" si="233"/>
        <v>-2.5205028981466824</v>
      </c>
      <c r="G2982">
        <f t="shared" si="234"/>
        <v>0.90853658536585369</v>
      </c>
      <c r="N2982" s="5">
        <v>37741</v>
      </c>
      <c r="O2982">
        <v>4.6408333333333323</v>
      </c>
      <c r="P2982" s="10">
        <f t="shared" si="235"/>
        <v>2.3874302999999997</v>
      </c>
      <c r="Q2982">
        <v>3.2962500000000001</v>
      </c>
      <c r="R2982" s="10">
        <f t="shared" si="235"/>
        <v>1.6957228500000001</v>
      </c>
      <c r="S2982">
        <v>3.0164567435873864E-3</v>
      </c>
      <c r="T2982">
        <v>-2.5205028981466824</v>
      </c>
    </row>
    <row r="2983" spans="1:20" x14ac:dyDescent="0.25">
      <c r="A2983" s="8">
        <v>37556</v>
      </c>
      <c r="B2983" s="7">
        <v>2.7256373217391299</v>
      </c>
      <c r="C2983" s="7">
        <v>1.6824424695652174</v>
      </c>
      <c r="D2983">
        <f t="shared" si="236"/>
        <v>2981</v>
      </c>
      <c r="E2983" s="4">
        <f t="shared" si="232"/>
        <v>3.0154448493426404E-3</v>
      </c>
      <c r="F2983">
        <f t="shared" si="233"/>
        <v>-2.5206486101030579</v>
      </c>
      <c r="G2983">
        <f t="shared" si="234"/>
        <v>0.90884146341463412</v>
      </c>
      <c r="N2983" s="5">
        <v>37556</v>
      </c>
      <c r="O2983">
        <v>5.2982608695652162</v>
      </c>
      <c r="P2983" s="10">
        <f t="shared" si="235"/>
        <v>2.7256373217391299</v>
      </c>
      <c r="Q2983">
        <v>3.2704347826086955</v>
      </c>
      <c r="R2983" s="10">
        <f t="shared" si="235"/>
        <v>1.6824424695652174</v>
      </c>
      <c r="S2983">
        <v>3.0154448493426404E-3</v>
      </c>
      <c r="T2983">
        <v>-2.5206486101030579</v>
      </c>
    </row>
    <row r="2984" spans="1:20" x14ac:dyDescent="0.25">
      <c r="A2984" s="8">
        <v>37617</v>
      </c>
      <c r="B2984" s="7">
        <v>2.5747722</v>
      </c>
      <c r="C2984" s="7">
        <v>1.6794322499999998</v>
      </c>
      <c r="D2984">
        <f t="shared" si="236"/>
        <v>2982</v>
      </c>
      <c r="E2984" s="4">
        <f t="shared" si="232"/>
        <v>3.0144336337660665E-3</v>
      </c>
      <c r="F2984">
        <f t="shared" si="233"/>
        <v>-2.5207942731874029</v>
      </c>
      <c r="G2984">
        <f t="shared" si="234"/>
        <v>0.90914634146341466</v>
      </c>
      <c r="N2984" s="5">
        <v>37617</v>
      </c>
      <c r="O2984">
        <v>5.0049999999999999</v>
      </c>
      <c r="P2984" s="10">
        <f t="shared" si="235"/>
        <v>2.5747722</v>
      </c>
      <c r="Q2984">
        <v>3.2645833333333329</v>
      </c>
      <c r="R2984" s="10">
        <f t="shared" si="235"/>
        <v>1.6794322499999998</v>
      </c>
      <c r="S2984">
        <v>3.0144336337660665E-3</v>
      </c>
      <c r="T2984">
        <v>-2.5207942731874029</v>
      </c>
    </row>
    <row r="2985" spans="1:20" x14ac:dyDescent="0.25">
      <c r="A2985" s="8">
        <v>36814</v>
      </c>
      <c r="B2985" s="7">
        <v>2.8459249500000001</v>
      </c>
      <c r="C2985" s="7">
        <v>1.6792179</v>
      </c>
      <c r="D2985">
        <f t="shared" si="236"/>
        <v>2983</v>
      </c>
      <c r="E2985" s="4">
        <f t="shared" si="232"/>
        <v>3.0134230961751294E-3</v>
      </c>
      <c r="F2985">
        <f t="shared" si="233"/>
        <v>-2.5209398874324895</v>
      </c>
      <c r="G2985">
        <f t="shared" si="234"/>
        <v>0.9094512195121951</v>
      </c>
      <c r="N2985" s="5">
        <v>36814</v>
      </c>
      <c r="O2985">
        <v>5.5320833333333335</v>
      </c>
      <c r="P2985" s="10">
        <f t="shared" si="235"/>
        <v>2.8459249500000001</v>
      </c>
      <c r="Q2985">
        <v>3.2641666666666667</v>
      </c>
      <c r="R2985" s="10">
        <f t="shared" si="235"/>
        <v>1.6792179</v>
      </c>
      <c r="S2985">
        <v>3.0134230961751294E-3</v>
      </c>
      <c r="T2985">
        <v>-2.5209398874324895</v>
      </c>
    </row>
    <row r="2986" spans="1:20" x14ac:dyDescent="0.25">
      <c r="A2986" s="8">
        <v>38268</v>
      </c>
      <c r="B2986" s="7">
        <v>2.2003027499999996</v>
      </c>
      <c r="C2986" s="7">
        <v>1.6792179</v>
      </c>
      <c r="D2986">
        <f t="shared" si="236"/>
        <v>2984</v>
      </c>
      <c r="E2986" s="4">
        <f t="shared" si="232"/>
        <v>3.0124132358882076E-3</v>
      </c>
      <c r="F2986">
        <f t="shared" si="233"/>
        <v>-2.5210854528710582</v>
      </c>
      <c r="G2986">
        <f t="shared" si="234"/>
        <v>0.90975609756097564</v>
      </c>
      <c r="N2986" s="5">
        <v>38268</v>
      </c>
      <c r="O2986">
        <v>4.2770833333333327</v>
      </c>
      <c r="P2986" s="10">
        <f t="shared" si="235"/>
        <v>2.2003027499999996</v>
      </c>
      <c r="Q2986">
        <v>3.2641666666666667</v>
      </c>
      <c r="R2986" s="10">
        <f t="shared" si="235"/>
        <v>1.6792179</v>
      </c>
      <c r="S2986">
        <v>3.0124132358882076E-3</v>
      </c>
      <c r="T2986">
        <v>-2.5210854528710582</v>
      </c>
    </row>
    <row r="2987" spans="1:20" x14ac:dyDescent="0.25">
      <c r="A2987" s="5">
        <v>38500</v>
      </c>
      <c r="B2987">
        <v>2.2620355499999998</v>
      </c>
      <c r="C2987">
        <v>1.6622842499999999</v>
      </c>
      <c r="D2987">
        <f t="shared" si="236"/>
        <v>2985</v>
      </c>
      <c r="E2987" s="4">
        <f t="shared" si="232"/>
        <v>3.0114040522245932E-3</v>
      </c>
      <c r="F2987">
        <f t="shared" si="233"/>
        <v>-2.5212309695358148</v>
      </c>
      <c r="G2987">
        <f t="shared" si="234"/>
        <v>0.91006097560975607</v>
      </c>
      <c r="N2987" s="5">
        <v>38500</v>
      </c>
      <c r="O2987">
        <v>4.3970833333333328</v>
      </c>
      <c r="P2987" s="10">
        <f t="shared" si="235"/>
        <v>2.2620355499999998</v>
      </c>
      <c r="Q2987">
        <v>3.2312499999999997</v>
      </c>
      <c r="R2987" s="10">
        <f t="shared" si="235"/>
        <v>1.6622842499999999</v>
      </c>
      <c r="S2987">
        <v>3.0114040522245932E-3</v>
      </c>
      <c r="T2987">
        <v>-2.5212309695358148</v>
      </c>
    </row>
    <row r="2988" spans="1:20" x14ac:dyDescent="0.25">
      <c r="A2988" s="8">
        <v>36678</v>
      </c>
      <c r="B2988" s="7">
        <v>3.1828831500000003</v>
      </c>
      <c r="C2988" s="7">
        <v>1.6543533000000004</v>
      </c>
      <c r="D2988">
        <f t="shared" si="236"/>
        <v>2986</v>
      </c>
      <c r="E2988" s="4">
        <f t="shared" si="232"/>
        <v>3.0103955445044909E-3</v>
      </c>
      <c r="F2988">
        <f t="shared" si="233"/>
        <v>-2.5213764374594336</v>
      </c>
      <c r="G2988">
        <f t="shared" si="234"/>
        <v>0.91036585365853662</v>
      </c>
      <c r="N2988" s="5">
        <v>36678</v>
      </c>
      <c r="O2988">
        <v>6.1870833333333337</v>
      </c>
      <c r="P2988" s="10">
        <f t="shared" si="235"/>
        <v>3.1828831500000003</v>
      </c>
      <c r="Q2988">
        <v>3.2158333333333338</v>
      </c>
      <c r="R2988" s="10">
        <f t="shared" si="235"/>
        <v>1.6543533000000004</v>
      </c>
      <c r="S2988">
        <v>3.0103955445044909E-3</v>
      </c>
      <c r="T2988">
        <v>-2.5213764374594336</v>
      </c>
    </row>
    <row r="2989" spans="1:20" x14ac:dyDescent="0.25">
      <c r="A2989" s="8">
        <v>35931</v>
      </c>
      <c r="B2989" s="7">
        <v>2.0796237</v>
      </c>
      <c r="C2989" s="7">
        <v>1.6457793000000001</v>
      </c>
      <c r="D2989">
        <f t="shared" si="236"/>
        <v>2987</v>
      </c>
      <c r="E2989" s="4">
        <f t="shared" si="232"/>
        <v>3.0093877120490162E-3</v>
      </c>
      <c r="F2989">
        <f t="shared" si="233"/>
        <v>-2.5215218566745552</v>
      </c>
      <c r="G2989">
        <f t="shared" si="234"/>
        <v>0.91067073170731705</v>
      </c>
      <c r="N2989" s="5">
        <v>35931</v>
      </c>
      <c r="O2989">
        <v>4.0424999999999995</v>
      </c>
      <c r="P2989" s="10">
        <f t="shared" si="235"/>
        <v>2.0796237</v>
      </c>
      <c r="Q2989">
        <v>3.1991666666666667</v>
      </c>
      <c r="R2989" s="10">
        <f t="shared" si="235"/>
        <v>1.6457793000000001</v>
      </c>
      <c r="S2989">
        <v>3.0093877120490162E-3</v>
      </c>
      <c r="T2989">
        <v>-2.5215218566745552</v>
      </c>
    </row>
    <row r="2990" spans="1:20" x14ac:dyDescent="0.25">
      <c r="A2990" s="8">
        <v>37454</v>
      </c>
      <c r="B2990" s="7">
        <v>2.2421009999999999</v>
      </c>
      <c r="C2990" s="7">
        <v>1.6457792999999998</v>
      </c>
      <c r="D2990">
        <f t="shared" si="236"/>
        <v>2988</v>
      </c>
      <c r="E2990" s="4">
        <f t="shared" si="232"/>
        <v>3.0083805541801915E-3</v>
      </c>
      <c r="F2990">
        <f t="shared" si="233"/>
        <v>-2.5216672272137881</v>
      </c>
      <c r="G2990">
        <f t="shared" si="234"/>
        <v>0.91097560975609759</v>
      </c>
      <c r="N2990" s="5">
        <v>37454</v>
      </c>
      <c r="O2990">
        <v>4.3583333333333334</v>
      </c>
      <c r="P2990" s="10">
        <f t="shared" si="235"/>
        <v>2.2421009999999999</v>
      </c>
      <c r="Q2990">
        <v>3.1991666666666663</v>
      </c>
      <c r="R2990" s="10">
        <f t="shared" si="235"/>
        <v>1.6457792999999998</v>
      </c>
      <c r="S2990">
        <v>3.0083805541801915E-3</v>
      </c>
      <c r="T2990">
        <v>-2.5216672272137881</v>
      </c>
    </row>
    <row r="2991" spans="1:20" x14ac:dyDescent="0.25">
      <c r="A2991" s="8">
        <v>36464</v>
      </c>
      <c r="B2991" s="7">
        <v>2.822038904347826</v>
      </c>
      <c r="C2991" s="7">
        <v>1.6388269043478261</v>
      </c>
      <c r="D2991">
        <f t="shared" si="236"/>
        <v>2989</v>
      </c>
      <c r="E2991" s="4">
        <f t="shared" si="232"/>
        <v>3.0073740702209473E-3</v>
      </c>
      <c r="F2991">
        <f t="shared" si="233"/>
        <v>-2.5218125491097076</v>
      </c>
      <c r="G2991">
        <f t="shared" si="234"/>
        <v>0.91128048780487803</v>
      </c>
      <c r="N2991" s="5">
        <v>36464</v>
      </c>
      <c r="O2991">
        <v>5.4856521739130431</v>
      </c>
      <c r="P2991" s="10">
        <f t="shared" si="235"/>
        <v>2.822038904347826</v>
      </c>
      <c r="Q2991">
        <v>3.1856521739130432</v>
      </c>
      <c r="R2991" s="10">
        <f t="shared" si="235"/>
        <v>1.6388269043478261</v>
      </c>
      <c r="S2991">
        <v>3.0073740702209473E-3</v>
      </c>
      <c r="T2991">
        <v>-2.5218125491097076</v>
      </c>
    </row>
    <row r="2992" spans="1:20" x14ac:dyDescent="0.25">
      <c r="A2992" s="8">
        <v>36531</v>
      </c>
      <c r="B2992" s="7">
        <v>3.9586158</v>
      </c>
      <c r="C2992" s="7">
        <v>1.6288456499999999</v>
      </c>
      <c r="D2992">
        <f t="shared" si="236"/>
        <v>2990</v>
      </c>
      <c r="E2992" s="4">
        <f t="shared" si="232"/>
        <v>3.0063682594951209E-3</v>
      </c>
      <c r="F2992">
        <f t="shared" si="233"/>
        <v>-2.5219578223948567</v>
      </c>
      <c r="G2992">
        <f t="shared" si="234"/>
        <v>0.91158536585365857</v>
      </c>
      <c r="N2992" s="5">
        <v>36531</v>
      </c>
      <c r="O2992">
        <v>7.6950000000000003</v>
      </c>
      <c r="P2992" s="10">
        <f t="shared" si="235"/>
        <v>3.9586158</v>
      </c>
      <c r="Q2992">
        <v>3.1662499999999998</v>
      </c>
      <c r="R2992" s="10">
        <f t="shared" si="235"/>
        <v>1.6288456499999999</v>
      </c>
      <c r="S2992">
        <v>3.0063682594951209E-3</v>
      </c>
      <c r="T2992">
        <v>-2.5219578223948567</v>
      </c>
    </row>
    <row r="2993" spans="1:20" x14ac:dyDescent="0.25">
      <c r="A2993" s="8">
        <v>37798</v>
      </c>
      <c r="B2993" s="7">
        <v>2.2213090499999999</v>
      </c>
      <c r="C2993" s="7">
        <v>1.6207003500000001</v>
      </c>
      <c r="D2993">
        <f t="shared" si="236"/>
        <v>2991</v>
      </c>
      <c r="E2993" s="4">
        <f t="shared" si="232"/>
        <v>3.0053631213274529E-3</v>
      </c>
      <c r="F2993">
        <f t="shared" si="233"/>
        <v>-2.5221030471017452</v>
      </c>
      <c r="G2993">
        <f t="shared" si="234"/>
        <v>0.911890243902439</v>
      </c>
      <c r="N2993" s="5">
        <v>37798</v>
      </c>
      <c r="O2993">
        <v>4.3179166666666662</v>
      </c>
      <c r="P2993" s="10">
        <f t="shared" si="235"/>
        <v>2.2213090499999999</v>
      </c>
      <c r="Q2993">
        <v>3.1504166666666666</v>
      </c>
      <c r="R2993" s="10">
        <f t="shared" si="235"/>
        <v>1.6207003500000001</v>
      </c>
      <c r="S2993">
        <v>3.0053631213274529E-3</v>
      </c>
      <c r="T2993">
        <v>-2.5221030471017452</v>
      </c>
    </row>
    <row r="2994" spans="1:20" x14ac:dyDescent="0.25">
      <c r="A2994" s="8">
        <v>35836</v>
      </c>
      <c r="B2994" s="7">
        <v>0</v>
      </c>
      <c r="C2994" s="7">
        <v>1.6207003500000001</v>
      </c>
      <c r="D2994">
        <f t="shared" si="236"/>
        <v>2992</v>
      </c>
      <c r="E2994" s="4">
        <f t="shared" si="232"/>
        <v>3.0043586550435866E-3</v>
      </c>
      <c r="F2994">
        <f t="shared" si="233"/>
        <v>-2.5222482232628507</v>
      </c>
      <c r="G2994">
        <f t="shared" si="234"/>
        <v>0.91219512195121955</v>
      </c>
      <c r="N2994" s="5">
        <v>35836</v>
      </c>
      <c r="P2994" s="10">
        <f t="shared" si="235"/>
        <v>0</v>
      </c>
      <c r="Q2994">
        <v>3.1504166666666666</v>
      </c>
      <c r="R2994" s="10">
        <f t="shared" si="235"/>
        <v>1.6207003500000001</v>
      </c>
      <c r="S2994">
        <v>3.0043586550435866E-3</v>
      </c>
      <c r="T2994">
        <v>-2.5222482232628507</v>
      </c>
    </row>
    <row r="2995" spans="1:20" x14ac:dyDescent="0.25">
      <c r="A2995" s="8">
        <v>36824</v>
      </c>
      <c r="B2995" s="7">
        <v>2.7496817999999994</v>
      </c>
      <c r="C2995" s="7">
        <v>1.6164133499999995</v>
      </c>
      <c r="D2995">
        <f t="shared" si="236"/>
        <v>2993</v>
      </c>
      <c r="E2995" s="4">
        <f t="shared" si="232"/>
        <v>3.0033548599700671E-3</v>
      </c>
      <c r="F2995">
        <f t="shared" si="233"/>
        <v>-2.5223933509106184</v>
      </c>
      <c r="G2995">
        <f t="shared" si="234"/>
        <v>0.91249999999999998</v>
      </c>
      <c r="N2995" s="5">
        <v>36824</v>
      </c>
      <c r="O2995">
        <v>5.3449999999999989</v>
      </c>
      <c r="P2995" s="10">
        <f t="shared" si="235"/>
        <v>2.7496817999999994</v>
      </c>
      <c r="Q2995">
        <v>3.1420833333333325</v>
      </c>
      <c r="R2995" s="10">
        <f t="shared" si="235"/>
        <v>1.6164133499999995</v>
      </c>
      <c r="S2995">
        <v>3.0033548599700671E-3</v>
      </c>
      <c r="T2995">
        <v>-2.5223933509106184</v>
      </c>
    </row>
    <row r="2996" spans="1:20" x14ac:dyDescent="0.25">
      <c r="A2996" s="5">
        <v>38557</v>
      </c>
      <c r="B2996">
        <v>2.8752909</v>
      </c>
      <c r="C2996">
        <v>1.6123407000000001</v>
      </c>
      <c r="D2996">
        <f t="shared" si="236"/>
        <v>2994</v>
      </c>
      <c r="E2996" s="4">
        <f t="shared" si="232"/>
        <v>3.0023517354343392E-3</v>
      </c>
      <c r="F2996">
        <f t="shared" si="233"/>
        <v>-2.5225384300774607</v>
      </c>
      <c r="G2996">
        <f t="shared" si="234"/>
        <v>0.91280487804878052</v>
      </c>
      <c r="N2996" s="5">
        <v>38557</v>
      </c>
      <c r="O2996">
        <v>5.5891666666666664</v>
      </c>
      <c r="P2996" s="10">
        <f t="shared" si="235"/>
        <v>2.8752909</v>
      </c>
      <c r="Q2996">
        <v>3.1341666666666668</v>
      </c>
      <c r="R2996" s="10">
        <f t="shared" si="235"/>
        <v>1.6123407000000001</v>
      </c>
      <c r="S2996">
        <v>3.0023517354343392E-3</v>
      </c>
      <c r="T2996">
        <v>-2.5225384300774607</v>
      </c>
    </row>
    <row r="2997" spans="1:20" x14ac:dyDescent="0.25">
      <c r="A2997" s="8">
        <v>36730</v>
      </c>
      <c r="B2997" s="7">
        <v>3.6246585000000002</v>
      </c>
      <c r="C2997" s="7">
        <v>1.6121263499999998</v>
      </c>
      <c r="D2997">
        <f t="shared" si="236"/>
        <v>2995</v>
      </c>
      <c r="E2997" s="4">
        <f t="shared" si="232"/>
        <v>3.0013492807647447E-3</v>
      </c>
      <c r="F2997">
        <f t="shared" si="233"/>
        <v>-2.5226834607957573</v>
      </c>
      <c r="G2997">
        <f t="shared" si="234"/>
        <v>0.91310975609756095</v>
      </c>
      <c r="N2997" s="5">
        <v>36730</v>
      </c>
      <c r="O2997">
        <v>7.0458333333333334</v>
      </c>
      <c r="P2997" s="10">
        <f t="shared" si="235"/>
        <v>3.6246585000000002</v>
      </c>
      <c r="Q2997">
        <v>3.1337499999999996</v>
      </c>
      <c r="R2997" s="10">
        <f t="shared" si="235"/>
        <v>1.6121263499999998</v>
      </c>
      <c r="S2997">
        <v>3.0013492807647447E-3</v>
      </c>
      <c r="T2997">
        <v>-2.5226834607957573</v>
      </c>
    </row>
    <row r="2998" spans="1:20" x14ac:dyDescent="0.25">
      <c r="A2998" s="8">
        <v>37646</v>
      </c>
      <c r="B2998" s="7">
        <v>2.2337413499999998</v>
      </c>
      <c r="C2998" s="7">
        <v>1.6080536999999999</v>
      </c>
      <c r="D2998">
        <f t="shared" si="236"/>
        <v>2996</v>
      </c>
      <c r="E2998" s="4">
        <f t="shared" si="232"/>
        <v>3.0003474952905243E-3</v>
      </c>
      <c r="F2998">
        <f t="shared" si="233"/>
        <v>-2.5228284430978558</v>
      </c>
      <c r="G2998">
        <f t="shared" si="234"/>
        <v>0.9134146341463415</v>
      </c>
      <c r="N2998" s="5">
        <v>37646</v>
      </c>
      <c r="O2998">
        <v>4.3420833333333331</v>
      </c>
      <c r="P2998" s="10">
        <f t="shared" si="235"/>
        <v>2.2337413499999998</v>
      </c>
      <c r="Q2998">
        <v>3.125833333333333</v>
      </c>
      <c r="R2998" s="10">
        <f t="shared" si="235"/>
        <v>1.6080536999999999</v>
      </c>
      <c r="S2998">
        <v>3.0003474952905243E-3</v>
      </c>
      <c r="T2998">
        <v>-2.5228284430978558</v>
      </c>
    </row>
    <row r="2999" spans="1:20" x14ac:dyDescent="0.25">
      <c r="A2999" s="8">
        <v>35688</v>
      </c>
      <c r="B2999" s="7">
        <v>1.9857383999999998</v>
      </c>
      <c r="C2999" s="7">
        <v>1.6006433142857144</v>
      </c>
      <c r="D2999">
        <f t="shared" si="236"/>
        <v>2997</v>
      </c>
      <c r="E2999" s="4">
        <f t="shared" si="232"/>
        <v>2.9993463783418123E-3</v>
      </c>
      <c r="F2999">
        <f t="shared" si="233"/>
        <v>-2.5229733770160716</v>
      </c>
      <c r="G2999">
        <f t="shared" si="234"/>
        <v>0.91371951219512193</v>
      </c>
      <c r="N2999" s="5">
        <v>35688</v>
      </c>
      <c r="O2999">
        <v>3.8599999999999994</v>
      </c>
      <c r="P2999" s="10">
        <f t="shared" si="235"/>
        <v>1.9857383999999998</v>
      </c>
      <c r="Q2999">
        <v>3.1114285714285717</v>
      </c>
      <c r="R2999" s="10">
        <f t="shared" si="235"/>
        <v>1.6006433142857144</v>
      </c>
      <c r="S2999">
        <v>2.9993463783418123E-3</v>
      </c>
      <c r="T2999">
        <v>-2.5229733770160716</v>
      </c>
    </row>
    <row r="3000" spans="1:20" x14ac:dyDescent="0.25">
      <c r="A3000" s="8">
        <v>37791</v>
      </c>
      <c r="B3000" s="7">
        <v>2.4294428999999997</v>
      </c>
      <c r="C3000" s="7">
        <v>1.6001227499999997</v>
      </c>
      <c r="D3000">
        <f t="shared" si="236"/>
        <v>2998</v>
      </c>
      <c r="E3000" s="4">
        <f t="shared" si="232"/>
        <v>2.9983459292496368E-3</v>
      </c>
      <c r="F3000">
        <f t="shared" si="233"/>
        <v>-2.5231182625826878</v>
      </c>
      <c r="G3000">
        <f t="shared" si="234"/>
        <v>0.91402439024390247</v>
      </c>
      <c r="N3000" s="5">
        <v>37791</v>
      </c>
      <c r="O3000">
        <v>4.7224999999999993</v>
      </c>
      <c r="P3000" s="10">
        <f t="shared" si="235"/>
        <v>2.4294428999999997</v>
      </c>
      <c r="Q3000">
        <v>3.1104166666666662</v>
      </c>
      <c r="R3000" s="10">
        <f t="shared" si="235"/>
        <v>1.6001227499999997</v>
      </c>
      <c r="S3000">
        <v>2.9983459292496368E-3</v>
      </c>
      <c r="T3000">
        <v>-2.5231182625826878</v>
      </c>
    </row>
    <row r="3001" spans="1:20" x14ac:dyDescent="0.25">
      <c r="A3001" s="5">
        <v>38427</v>
      </c>
      <c r="B3001">
        <v>2.5374753000000001</v>
      </c>
      <c r="C3001">
        <v>1.5996940499999999</v>
      </c>
      <c r="D3001">
        <f t="shared" si="236"/>
        <v>2999</v>
      </c>
      <c r="E3001" s="4">
        <f t="shared" si="232"/>
        <v>2.9973461473459186E-3</v>
      </c>
      <c r="F3001">
        <f t="shared" si="233"/>
        <v>-2.5232630998299541</v>
      </c>
      <c r="G3001">
        <f t="shared" si="234"/>
        <v>0.91432926829268291</v>
      </c>
      <c r="N3001" s="5">
        <v>38427</v>
      </c>
      <c r="O3001">
        <v>4.9325000000000001</v>
      </c>
      <c r="P3001" s="10">
        <f t="shared" si="235"/>
        <v>2.5374753000000001</v>
      </c>
      <c r="Q3001">
        <v>3.1095833333333331</v>
      </c>
      <c r="R3001" s="10">
        <f t="shared" si="235"/>
        <v>1.5996940499999999</v>
      </c>
      <c r="S3001">
        <v>2.9973461473459186E-3</v>
      </c>
      <c r="T3001">
        <v>-2.5232630998299541</v>
      </c>
    </row>
    <row r="3002" spans="1:20" x14ac:dyDescent="0.25">
      <c r="A3002" s="8">
        <v>36503</v>
      </c>
      <c r="B3002" s="7">
        <v>2.99168295</v>
      </c>
      <c r="C3002" s="7">
        <v>1.5915487500000001</v>
      </c>
      <c r="D3002">
        <f t="shared" si="236"/>
        <v>3000</v>
      </c>
      <c r="E3002" s="4">
        <f t="shared" si="232"/>
        <v>2.99634703196347E-3</v>
      </c>
      <c r="F3002">
        <f t="shared" si="233"/>
        <v>-2.5234078887900897</v>
      </c>
      <c r="G3002">
        <f t="shared" si="234"/>
        <v>0.91463414634146345</v>
      </c>
      <c r="N3002" s="5">
        <v>36503</v>
      </c>
      <c r="O3002">
        <v>5.8154166666666667</v>
      </c>
      <c r="P3002" s="10">
        <f t="shared" si="235"/>
        <v>2.99168295</v>
      </c>
      <c r="Q3002">
        <v>3.09375</v>
      </c>
      <c r="R3002" s="10">
        <f t="shared" si="235"/>
        <v>1.5915487500000001</v>
      </c>
      <c r="S3002">
        <v>2.99634703196347E-3</v>
      </c>
      <c r="T3002">
        <v>-2.5234078887900897</v>
      </c>
    </row>
    <row r="3003" spans="1:20" x14ac:dyDescent="0.25">
      <c r="A3003" s="5">
        <v>38566</v>
      </c>
      <c r="B3003">
        <v>2.2999755</v>
      </c>
      <c r="C3003">
        <v>1.5870474000000003</v>
      </c>
      <c r="D3003">
        <f t="shared" si="236"/>
        <v>3001</v>
      </c>
      <c r="E3003" s="4">
        <f t="shared" si="232"/>
        <v>2.9953485824359919E-3</v>
      </c>
      <c r="F3003">
        <f t="shared" si="233"/>
        <v>-2.5235526294952795</v>
      </c>
      <c r="G3003">
        <f t="shared" si="234"/>
        <v>0.91493902439024388</v>
      </c>
      <c r="N3003" s="5">
        <v>38566</v>
      </c>
      <c r="O3003">
        <v>4.4708333333333332</v>
      </c>
      <c r="P3003" s="10">
        <f t="shared" si="235"/>
        <v>2.2999755</v>
      </c>
      <c r="Q3003">
        <v>3.0850000000000004</v>
      </c>
      <c r="R3003" s="10">
        <f t="shared" si="235"/>
        <v>1.5870474000000003</v>
      </c>
      <c r="S3003">
        <v>2.9953485824359919E-3</v>
      </c>
      <c r="T3003">
        <v>-2.5235526294952795</v>
      </c>
    </row>
    <row r="3004" spans="1:20" x14ac:dyDescent="0.25">
      <c r="A3004" s="8">
        <v>36522</v>
      </c>
      <c r="B3004" s="7">
        <v>4.1669640000000019</v>
      </c>
      <c r="C3004" s="7">
        <v>1.5754725000000001</v>
      </c>
      <c r="D3004">
        <f t="shared" si="236"/>
        <v>3002</v>
      </c>
      <c r="E3004" s="4">
        <f t="shared" si="232"/>
        <v>2.9943507980980714E-3</v>
      </c>
      <c r="F3004">
        <f t="shared" si="233"/>
        <v>-2.5236973219776786</v>
      </c>
      <c r="G3004">
        <f t="shared" si="234"/>
        <v>0.91524390243902443</v>
      </c>
      <c r="N3004" s="5">
        <v>36522</v>
      </c>
      <c r="O3004">
        <v>8.1000000000000032</v>
      </c>
      <c r="P3004" s="10">
        <f t="shared" si="235"/>
        <v>4.1669640000000019</v>
      </c>
      <c r="Q3004">
        <v>3.0625</v>
      </c>
      <c r="R3004" s="10">
        <f t="shared" si="235"/>
        <v>1.5754725000000001</v>
      </c>
      <c r="S3004">
        <v>2.9943507980980714E-3</v>
      </c>
      <c r="T3004">
        <v>-2.5236973219776786</v>
      </c>
    </row>
    <row r="3005" spans="1:20" x14ac:dyDescent="0.25">
      <c r="A3005" s="8">
        <v>37290</v>
      </c>
      <c r="B3005" s="7">
        <v>2.2963315500000001</v>
      </c>
      <c r="C3005" s="7">
        <v>1.5748294499999997</v>
      </c>
      <c r="D3005">
        <f t="shared" si="236"/>
        <v>3003</v>
      </c>
      <c r="E3005" s="4">
        <f t="shared" si="232"/>
        <v>2.9933536782851852E-3</v>
      </c>
      <c r="F3005">
        <f t="shared" si="233"/>
        <v>-2.523841966269408</v>
      </c>
      <c r="G3005">
        <f t="shared" si="234"/>
        <v>0.91554878048780486</v>
      </c>
      <c r="N3005" s="5">
        <v>37290</v>
      </c>
      <c r="O3005">
        <v>4.4637500000000001</v>
      </c>
      <c r="P3005" s="10">
        <f t="shared" si="235"/>
        <v>2.2963315500000001</v>
      </c>
      <c r="Q3005">
        <v>3.0612499999999994</v>
      </c>
      <c r="R3005" s="10">
        <f t="shared" si="235"/>
        <v>1.5748294499999997</v>
      </c>
      <c r="S3005">
        <v>2.9933536782851852E-3</v>
      </c>
      <c r="T3005">
        <v>-2.523841966269408</v>
      </c>
    </row>
    <row r="3006" spans="1:20" x14ac:dyDescent="0.25">
      <c r="A3006" s="8">
        <v>35780</v>
      </c>
      <c r="B3006" s="7">
        <v>2.0710496999999997</v>
      </c>
      <c r="C3006" s="7">
        <v>1.5668984999999997</v>
      </c>
      <c r="D3006">
        <f t="shared" si="236"/>
        <v>3004</v>
      </c>
      <c r="E3006" s="4">
        <f t="shared" si="232"/>
        <v>2.992357222333692E-3</v>
      </c>
      <c r="F3006">
        <f t="shared" si="233"/>
        <v>-2.5239865624025577</v>
      </c>
      <c r="G3006">
        <f t="shared" si="234"/>
        <v>0.9158536585365854</v>
      </c>
      <c r="N3006" s="5">
        <v>35780</v>
      </c>
      <c r="O3006">
        <v>4.0258333333333329</v>
      </c>
      <c r="P3006" s="10">
        <f t="shared" si="235"/>
        <v>2.0710496999999997</v>
      </c>
      <c r="Q3006">
        <v>3.0458333333333329</v>
      </c>
      <c r="R3006" s="10">
        <f t="shared" si="235"/>
        <v>1.5668984999999997</v>
      </c>
      <c r="S3006">
        <v>2.992357222333692E-3</v>
      </c>
      <c r="T3006">
        <v>-2.5239865624025577</v>
      </c>
    </row>
    <row r="3007" spans="1:20" x14ac:dyDescent="0.25">
      <c r="A3007" s="8">
        <v>37848</v>
      </c>
      <c r="B3007" s="7">
        <v>2.2249530000000002</v>
      </c>
      <c r="C3007" s="7">
        <v>1.5664697999999999</v>
      </c>
      <c r="D3007">
        <f t="shared" si="236"/>
        <v>3005</v>
      </c>
      <c r="E3007" s="4">
        <f t="shared" si="232"/>
        <v>2.9913614295808359E-3</v>
      </c>
      <c r="F3007">
        <f t="shared" si="233"/>
        <v>-2.5241311104091855</v>
      </c>
      <c r="G3007">
        <f t="shared" si="234"/>
        <v>0.91615853658536583</v>
      </c>
      <c r="N3007" s="5">
        <v>37848</v>
      </c>
      <c r="O3007">
        <v>4.3250000000000002</v>
      </c>
      <c r="P3007" s="10">
        <f t="shared" si="235"/>
        <v>2.2249530000000002</v>
      </c>
      <c r="Q3007">
        <v>3.0449999999999999</v>
      </c>
      <c r="R3007" s="10">
        <f t="shared" si="235"/>
        <v>1.5664697999999999</v>
      </c>
      <c r="S3007">
        <v>2.9913614295808359E-3</v>
      </c>
      <c r="T3007">
        <v>-2.5241311104091855</v>
      </c>
    </row>
    <row r="3008" spans="1:20" x14ac:dyDescent="0.25">
      <c r="A3008" s="8">
        <v>37303</v>
      </c>
      <c r="B3008" s="7">
        <v>2.4830303999999996</v>
      </c>
      <c r="C3008" s="7">
        <v>1.5587531999999999</v>
      </c>
      <c r="D3008">
        <f t="shared" si="236"/>
        <v>3006</v>
      </c>
      <c r="E3008" s="4">
        <f t="shared" si="232"/>
        <v>2.9903662993647413E-3</v>
      </c>
      <c r="F3008">
        <f t="shared" si="233"/>
        <v>-2.5242756103213164</v>
      </c>
      <c r="G3008">
        <f t="shared" si="234"/>
        <v>0.91646341463414638</v>
      </c>
      <c r="N3008" s="5">
        <v>37303</v>
      </c>
      <c r="O3008">
        <v>4.8266666666666662</v>
      </c>
      <c r="P3008" s="10">
        <f t="shared" si="235"/>
        <v>2.4830303999999996</v>
      </c>
      <c r="Q3008">
        <v>3.03</v>
      </c>
      <c r="R3008" s="10">
        <f t="shared" si="235"/>
        <v>1.5587531999999999</v>
      </c>
      <c r="S3008">
        <v>2.9903662993647413E-3</v>
      </c>
      <c r="T3008">
        <v>-2.5242756103213164</v>
      </c>
    </row>
    <row r="3009" spans="1:20" x14ac:dyDescent="0.25">
      <c r="A3009" s="8">
        <v>36815</v>
      </c>
      <c r="B3009" s="7">
        <v>3.0719083090909085</v>
      </c>
      <c r="C3009" s="7">
        <v>1.5545441454545454</v>
      </c>
      <c r="D3009">
        <f t="shared" si="236"/>
        <v>3007</v>
      </c>
      <c r="E3009" s="4">
        <f t="shared" si="232"/>
        <v>2.9893718310244136E-3</v>
      </c>
      <c r="F3009">
        <f t="shared" si="233"/>
        <v>-2.5244200621709445</v>
      </c>
      <c r="G3009">
        <f t="shared" si="234"/>
        <v>0.91676829268292681</v>
      </c>
      <c r="N3009" s="5">
        <v>36815</v>
      </c>
      <c r="O3009">
        <v>5.9713636363636349</v>
      </c>
      <c r="P3009" s="10">
        <f t="shared" si="235"/>
        <v>3.0719083090909085</v>
      </c>
      <c r="Q3009">
        <v>3.021818181818182</v>
      </c>
      <c r="R3009" s="10">
        <f t="shared" si="235"/>
        <v>1.5545441454545454</v>
      </c>
      <c r="S3009">
        <v>2.9893718310244136E-3</v>
      </c>
      <c r="T3009">
        <v>-2.5244200621709445</v>
      </c>
    </row>
    <row r="3010" spans="1:20" x14ac:dyDescent="0.25">
      <c r="A3010" s="8">
        <v>38313</v>
      </c>
      <c r="B3010" s="7">
        <v>2.14542915</v>
      </c>
      <c r="C3010" s="7">
        <v>1.5503935499999999</v>
      </c>
      <c r="D3010">
        <f t="shared" si="236"/>
        <v>3008</v>
      </c>
      <c r="E3010" s="4">
        <f t="shared" si="232"/>
        <v>2.988378023899738E-3</v>
      </c>
      <c r="F3010">
        <f t="shared" si="233"/>
        <v>-2.5245644659900317</v>
      </c>
      <c r="G3010">
        <f t="shared" si="234"/>
        <v>0.91707317073170735</v>
      </c>
      <c r="N3010" s="5">
        <v>38313</v>
      </c>
      <c r="O3010">
        <v>4.1704166666666662</v>
      </c>
      <c r="P3010" s="10">
        <f t="shared" si="235"/>
        <v>2.14542915</v>
      </c>
      <c r="Q3010">
        <v>3.0137499999999999</v>
      </c>
      <c r="R3010" s="10">
        <f t="shared" si="235"/>
        <v>1.5503935499999999</v>
      </c>
      <c r="S3010">
        <v>2.988378023899738E-3</v>
      </c>
      <c r="T3010">
        <v>-2.5245644659900317</v>
      </c>
    </row>
    <row r="3011" spans="1:20" x14ac:dyDescent="0.25">
      <c r="A3011" s="8">
        <v>36813</v>
      </c>
      <c r="B3011" s="7">
        <v>3.0373394999999999</v>
      </c>
      <c r="C3011" s="7">
        <v>1.5501791999999999</v>
      </c>
      <c r="D3011">
        <f t="shared" si="236"/>
        <v>3009</v>
      </c>
      <c r="E3011" s="4">
        <f t="shared" ref="E3011:E3074" si="237">(D$1+1)/D3011/365</f>
        <v>2.9873848773314762E-3</v>
      </c>
      <c r="F3011">
        <f t="shared" ref="F3011:F3074" si="238">LOG(E3011)</f>
        <v>-2.5247088218105076</v>
      </c>
      <c r="G3011">
        <f t="shared" ref="G3011:G3074" si="239">D3011/D$1</f>
        <v>0.91737804878048779</v>
      </c>
      <c r="N3011" s="5">
        <v>36813</v>
      </c>
      <c r="O3011">
        <v>5.9041666666666659</v>
      </c>
      <c r="P3011" s="10">
        <f t="shared" si="235"/>
        <v>3.0373394999999999</v>
      </c>
      <c r="Q3011">
        <v>3.0133333333333332</v>
      </c>
      <c r="R3011" s="10">
        <f t="shared" si="235"/>
        <v>1.5501791999999999</v>
      </c>
      <c r="S3011">
        <v>2.9873848773314762E-3</v>
      </c>
      <c r="T3011">
        <v>-2.5247088218105076</v>
      </c>
    </row>
    <row r="3012" spans="1:20" x14ac:dyDescent="0.25">
      <c r="A3012" s="8">
        <v>37833</v>
      </c>
      <c r="B3012" s="7">
        <v>2.2834705500000001</v>
      </c>
      <c r="C3012" s="7">
        <v>1.5501791999999999</v>
      </c>
      <c r="D3012">
        <f t="shared" si="236"/>
        <v>3010</v>
      </c>
      <c r="E3012" s="4">
        <f t="shared" si="237"/>
        <v>2.986392390661266E-3</v>
      </c>
      <c r="F3012">
        <f t="shared" si="238"/>
        <v>-2.5248531296642702</v>
      </c>
      <c r="G3012">
        <f t="shared" si="239"/>
        <v>0.91768292682926833</v>
      </c>
      <c r="N3012" s="5">
        <v>37833</v>
      </c>
      <c r="O3012">
        <v>4.4387499999999998</v>
      </c>
      <c r="P3012" s="10">
        <f t="shared" ref="P3012:R3075" si="240">O3012*0.51444</f>
        <v>2.2834705500000001</v>
      </c>
      <c r="Q3012">
        <v>3.0133333333333332</v>
      </c>
      <c r="R3012" s="10">
        <f t="shared" si="240"/>
        <v>1.5501791999999999</v>
      </c>
      <c r="S3012">
        <v>2.986392390661266E-3</v>
      </c>
      <c r="T3012">
        <v>-2.5248531296642702</v>
      </c>
    </row>
    <row r="3013" spans="1:20" x14ac:dyDescent="0.25">
      <c r="A3013" s="8">
        <v>36659</v>
      </c>
      <c r="B3013" s="7">
        <v>3.2703379499999996</v>
      </c>
      <c r="C3013" s="7">
        <v>1.5497504999999996</v>
      </c>
      <c r="D3013">
        <f t="shared" ref="D3013:D3076" si="241">D3012+1</f>
        <v>3011</v>
      </c>
      <c r="E3013" s="4">
        <f t="shared" si="237"/>
        <v>2.9854005632316211E-3</v>
      </c>
      <c r="F3013">
        <f t="shared" si="238"/>
        <v>-2.5249973895831865</v>
      </c>
      <c r="G3013">
        <f t="shared" si="239"/>
        <v>0.91798780487804876</v>
      </c>
      <c r="N3013" s="5">
        <v>36659</v>
      </c>
      <c r="O3013">
        <v>6.3570833333333328</v>
      </c>
      <c r="P3013" s="10">
        <f t="shared" si="240"/>
        <v>3.2703379499999996</v>
      </c>
      <c r="Q3013">
        <v>3.0124999999999993</v>
      </c>
      <c r="R3013" s="10">
        <f t="shared" si="240"/>
        <v>1.5497504999999996</v>
      </c>
      <c r="S3013">
        <v>2.9854005632316211E-3</v>
      </c>
      <c r="T3013">
        <v>-2.5249973895831865</v>
      </c>
    </row>
    <row r="3014" spans="1:20" x14ac:dyDescent="0.25">
      <c r="A3014" s="8">
        <v>37140</v>
      </c>
      <c r="B3014" s="7">
        <v>2.4995353499999999</v>
      </c>
      <c r="C3014" s="7">
        <v>1.5416051999999998</v>
      </c>
      <c r="D3014">
        <f t="shared" si="241"/>
        <v>3012</v>
      </c>
      <c r="E3014" s="4">
        <f t="shared" si="237"/>
        <v>2.9844093943859262E-3</v>
      </c>
      <c r="F3014">
        <f t="shared" si="238"/>
        <v>-2.5251416015990902</v>
      </c>
      <c r="G3014">
        <f t="shared" si="239"/>
        <v>0.91829268292682931</v>
      </c>
      <c r="N3014" s="5">
        <v>37140</v>
      </c>
      <c r="O3014">
        <v>4.8587499999999997</v>
      </c>
      <c r="P3014" s="10">
        <f t="shared" si="240"/>
        <v>2.4995353499999999</v>
      </c>
      <c r="Q3014">
        <v>2.9966666666666661</v>
      </c>
      <c r="R3014" s="10">
        <f t="shared" si="240"/>
        <v>1.5416051999999998</v>
      </c>
      <c r="S3014">
        <v>2.9844093943859262E-3</v>
      </c>
      <c r="T3014">
        <v>-2.5251416015990902</v>
      </c>
    </row>
    <row r="3015" spans="1:20" x14ac:dyDescent="0.25">
      <c r="A3015" s="8">
        <v>36586</v>
      </c>
      <c r="B3015" s="7">
        <v>2.1790821</v>
      </c>
      <c r="C3015" s="7">
        <v>1.5377468999999999</v>
      </c>
      <c r="D3015">
        <f t="shared" si="241"/>
        <v>3013</v>
      </c>
      <c r="E3015" s="4">
        <f t="shared" si="237"/>
        <v>2.9834188834684406E-3</v>
      </c>
      <c r="F3015">
        <f t="shared" si="238"/>
        <v>-2.5252857657437842</v>
      </c>
      <c r="G3015">
        <f t="shared" si="239"/>
        <v>0.91859756097560974</v>
      </c>
      <c r="N3015" s="5">
        <v>36586</v>
      </c>
      <c r="O3015">
        <v>4.2358333333333329</v>
      </c>
      <c r="P3015" s="10">
        <f t="shared" si="240"/>
        <v>2.1790821</v>
      </c>
      <c r="Q3015">
        <v>2.9891666666666663</v>
      </c>
      <c r="R3015" s="10">
        <f t="shared" si="240"/>
        <v>1.5377468999999999</v>
      </c>
      <c r="S3015">
        <v>2.9834188834684406E-3</v>
      </c>
      <c r="T3015">
        <v>-2.5252857657437842</v>
      </c>
    </row>
    <row r="3016" spans="1:20" x14ac:dyDescent="0.25">
      <c r="A3016" s="8">
        <v>36714</v>
      </c>
      <c r="B3016" s="7">
        <v>3.8876659500000001</v>
      </c>
      <c r="C3016" s="7">
        <v>1.5291729000000001</v>
      </c>
      <c r="D3016">
        <f t="shared" si="241"/>
        <v>3014</v>
      </c>
      <c r="E3016" s="4">
        <f t="shared" si="237"/>
        <v>2.9824290298242906E-3</v>
      </c>
      <c r="F3016">
        <f t="shared" si="238"/>
        <v>-2.52542988204904</v>
      </c>
      <c r="G3016">
        <f t="shared" si="239"/>
        <v>0.91890243902439028</v>
      </c>
      <c r="N3016" s="5">
        <v>36714</v>
      </c>
      <c r="O3016">
        <v>7.5570833333333338</v>
      </c>
      <c r="P3016" s="10">
        <f t="shared" si="240"/>
        <v>3.8876659500000001</v>
      </c>
      <c r="Q3016">
        <v>2.9725000000000001</v>
      </c>
      <c r="R3016" s="10">
        <f t="shared" si="240"/>
        <v>1.5291729000000001</v>
      </c>
      <c r="S3016">
        <v>2.9824290298242906E-3</v>
      </c>
      <c r="T3016">
        <v>-2.52542988204904</v>
      </c>
    </row>
    <row r="3017" spans="1:20" x14ac:dyDescent="0.25">
      <c r="A3017" s="8">
        <v>37050</v>
      </c>
      <c r="B3017" s="7">
        <v>1.9773202909090908</v>
      </c>
      <c r="C3017" s="7">
        <v>1.5225085636363636</v>
      </c>
      <c r="D3017">
        <f t="shared" si="241"/>
        <v>3015</v>
      </c>
      <c r="E3017" s="4">
        <f t="shared" si="237"/>
        <v>2.9814398327994728E-3</v>
      </c>
      <c r="F3017">
        <f t="shared" si="238"/>
        <v>-2.5255739505465971</v>
      </c>
      <c r="G3017">
        <f t="shared" si="239"/>
        <v>0.91920731707317072</v>
      </c>
      <c r="N3017" s="5">
        <v>37050</v>
      </c>
      <c r="O3017">
        <v>3.8436363636363633</v>
      </c>
      <c r="P3017" s="10">
        <f t="shared" si="240"/>
        <v>1.9773202909090908</v>
      </c>
      <c r="Q3017">
        <v>2.9595454545454545</v>
      </c>
      <c r="R3017" s="10">
        <f t="shared" si="240"/>
        <v>1.5225085636363636</v>
      </c>
      <c r="S3017">
        <v>2.9814398327994728E-3</v>
      </c>
      <c r="T3017">
        <v>-2.5255739505465971</v>
      </c>
    </row>
    <row r="3018" spans="1:20" x14ac:dyDescent="0.25">
      <c r="A3018" s="8">
        <v>36936</v>
      </c>
      <c r="B3018" s="7">
        <v>1.9870244999999997</v>
      </c>
      <c r="C3018" s="7">
        <v>1.5205989</v>
      </c>
      <c r="D3018">
        <f t="shared" si="241"/>
        <v>3016</v>
      </c>
      <c r="E3018" s="4">
        <f t="shared" si="237"/>
        <v>2.9804512917408522E-3</v>
      </c>
      <c r="F3018">
        <f t="shared" si="238"/>
        <v>-2.5257179712681634</v>
      </c>
      <c r="G3018">
        <f t="shared" si="239"/>
        <v>0.91951219512195126</v>
      </c>
      <c r="N3018" s="5">
        <v>36936</v>
      </c>
      <c r="O3018">
        <v>3.8624999999999994</v>
      </c>
      <c r="P3018" s="10">
        <f t="shared" si="240"/>
        <v>1.9870244999999997</v>
      </c>
      <c r="Q3018">
        <v>2.9558333333333331</v>
      </c>
      <c r="R3018" s="10">
        <f t="shared" si="240"/>
        <v>1.5205989</v>
      </c>
      <c r="S3018">
        <v>2.9804512917408522E-3</v>
      </c>
      <c r="T3018">
        <v>-2.5257179712681634</v>
      </c>
    </row>
    <row r="3019" spans="1:20" x14ac:dyDescent="0.25">
      <c r="A3019" s="5">
        <v>38409</v>
      </c>
      <c r="B3019">
        <v>2.2335269999999996</v>
      </c>
      <c r="C3019">
        <v>1.5085952999999999</v>
      </c>
      <c r="D3019">
        <f t="shared" si="241"/>
        <v>3017</v>
      </c>
      <c r="E3019" s="4">
        <f t="shared" si="237"/>
        <v>2.9794634059961585E-3</v>
      </c>
      <c r="F3019">
        <f t="shared" si="238"/>
        <v>-2.5258619442454155</v>
      </c>
      <c r="G3019">
        <f t="shared" si="239"/>
        <v>0.91981707317073169</v>
      </c>
      <c r="N3019" s="5">
        <v>38409</v>
      </c>
      <c r="O3019">
        <v>4.3416666666666659</v>
      </c>
      <c r="P3019" s="10">
        <f t="shared" si="240"/>
        <v>2.2335269999999996</v>
      </c>
      <c r="Q3019">
        <v>2.9324999999999997</v>
      </c>
      <c r="R3019" s="10">
        <f t="shared" si="240"/>
        <v>1.5085952999999999</v>
      </c>
      <c r="S3019">
        <v>2.9794634059961585E-3</v>
      </c>
      <c r="T3019">
        <v>-2.5258619442454155</v>
      </c>
    </row>
    <row r="3020" spans="1:20" x14ac:dyDescent="0.25">
      <c r="A3020" s="8">
        <v>35967</v>
      </c>
      <c r="B3020" s="7">
        <v>1.8290485499999998</v>
      </c>
      <c r="C3020" s="7">
        <v>1.5085952999999999</v>
      </c>
      <c r="D3020">
        <f t="shared" si="241"/>
        <v>3018</v>
      </c>
      <c r="E3020" s="4">
        <f t="shared" si="237"/>
        <v>2.9784761749139864E-3</v>
      </c>
      <c r="F3020">
        <f t="shared" si="238"/>
        <v>-2.5260058695099978</v>
      </c>
      <c r="G3020">
        <f t="shared" si="239"/>
        <v>0.92012195121951224</v>
      </c>
      <c r="N3020" s="5">
        <v>35967</v>
      </c>
      <c r="O3020">
        <v>3.555416666666666</v>
      </c>
      <c r="P3020" s="10">
        <f t="shared" si="240"/>
        <v>1.8290485499999998</v>
      </c>
      <c r="Q3020">
        <v>2.9324999999999997</v>
      </c>
      <c r="R3020" s="10">
        <f t="shared" si="240"/>
        <v>1.5085952999999999</v>
      </c>
      <c r="S3020">
        <v>2.9784761749139864E-3</v>
      </c>
      <c r="T3020">
        <v>-2.5260058695099978</v>
      </c>
    </row>
    <row r="3021" spans="1:20" x14ac:dyDescent="0.25">
      <c r="A3021" s="8">
        <v>36712</v>
      </c>
      <c r="B3021" s="7">
        <v>3.8250757499999999</v>
      </c>
      <c r="C3021" s="7">
        <v>1.4878033500000001</v>
      </c>
      <c r="D3021">
        <f t="shared" si="241"/>
        <v>3019</v>
      </c>
      <c r="E3021" s="4">
        <f t="shared" si="237"/>
        <v>2.9774895978437925E-3</v>
      </c>
      <c r="F3021">
        <f t="shared" si="238"/>
        <v>-2.526149747093525</v>
      </c>
      <c r="G3021">
        <f t="shared" si="239"/>
        <v>0.92042682926829267</v>
      </c>
      <c r="N3021" s="5">
        <v>36712</v>
      </c>
      <c r="O3021">
        <v>7.4354166666666659</v>
      </c>
      <c r="P3021" s="10">
        <f t="shared" si="240"/>
        <v>3.8250757499999999</v>
      </c>
      <c r="Q3021">
        <v>2.8920833333333333</v>
      </c>
      <c r="R3021" s="10">
        <f t="shared" si="240"/>
        <v>1.4878033500000001</v>
      </c>
      <c r="S3021">
        <v>2.9774895978437925E-3</v>
      </c>
      <c r="T3021">
        <v>-2.526149747093525</v>
      </c>
    </row>
    <row r="3022" spans="1:20" x14ac:dyDescent="0.25">
      <c r="A3022" s="8">
        <v>36715</v>
      </c>
      <c r="B3022" s="7">
        <v>4.1997595499999996</v>
      </c>
      <c r="C3022" s="7">
        <v>1.4871603</v>
      </c>
      <c r="D3022">
        <f t="shared" si="241"/>
        <v>3020</v>
      </c>
      <c r="E3022" s="4">
        <f t="shared" si="237"/>
        <v>2.9765036741358974E-3</v>
      </c>
      <c r="F3022">
        <f t="shared" si="238"/>
        <v>-2.5262935770275776</v>
      </c>
      <c r="G3022">
        <f t="shared" si="239"/>
        <v>0.92073170731707321</v>
      </c>
      <c r="N3022" s="5">
        <v>36715</v>
      </c>
      <c r="O3022">
        <v>8.1637499999999985</v>
      </c>
      <c r="P3022" s="10">
        <f t="shared" si="240"/>
        <v>4.1997595499999996</v>
      </c>
      <c r="Q3022">
        <v>2.8908333333333331</v>
      </c>
      <c r="R3022" s="10">
        <f t="shared" si="240"/>
        <v>1.4871603</v>
      </c>
      <c r="S3022">
        <v>2.9765036741358974E-3</v>
      </c>
      <c r="T3022">
        <v>-2.5262935770275776</v>
      </c>
    </row>
    <row r="3023" spans="1:20" x14ac:dyDescent="0.25">
      <c r="A3023" s="8">
        <v>38222</v>
      </c>
      <c r="B3023" s="7">
        <v>1.9456549499999998</v>
      </c>
      <c r="C3023" s="7">
        <v>1.4745136499999998</v>
      </c>
      <c r="D3023">
        <f t="shared" si="241"/>
        <v>3021</v>
      </c>
      <c r="E3023" s="4">
        <f t="shared" si="237"/>
        <v>2.9755184031414797E-3</v>
      </c>
      <c r="F3023">
        <f t="shared" si="238"/>
        <v>-2.5264373593437073</v>
      </c>
      <c r="G3023">
        <f t="shared" si="239"/>
        <v>0.92103658536585364</v>
      </c>
      <c r="N3023" s="5">
        <v>38222</v>
      </c>
      <c r="O3023">
        <v>3.782083333333333</v>
      </c>
      <c r="P3023" s="10">
        <f t="shared" si="240"/>
        <v>1.9456549499999998</v>
      </c>
      <c r="Q3023">
        <v>2.8662499999999995</v>
      </c>
      <c r="R3023" s="10">
        <f t="shared" si="240"/>
        <v>1.4745136499999998</v>
      </c>
      <c r="S3023">
        <v>2.9755184031414797E-3</v>
      </c>
      <c r="T3023">
        <v>-2.5264373593437073</v>
      </c>
    </row>
    <row r="3024" spans="1:20" x14ac:dyDescent="0.25">
      <c r="A3024" s="8">
        <v>35773</v>
      </c>
      <c r="B3024" s="7">
        <v>2.0211061499999996</v>
      </c>
      <c r="C3024" s="7">
        <v>1.47108405</v>
      </c>
      <c r="D3024">
        <f t="shared" si="241"/>
        <v>3022</v>
      </c>
      <c r="E3024" s="4">
        <f t="shared" si="237"/>
        <v>2.9745337842125782E-3</v>
      </c>
      <c r="F3024">
        <f t="shared" si="238"/>
        <v>-2.5265810940734337</v>
      </c>
      <c r="G3024">
        <f t="shared" si="239"/>
        <v>0.92134146341463419</v>
      </c>
      <c r="N3024" s="5">
        <v>35773</v>
      </c>
      <c r="O3024">
        <v>3.9287499999999995</v>
      </c>
      <c r="P3024" s="10">
        <f t="shared" si="240"/>
        <v>2.0211061499999996</v>
      </c>
      <c r="Q3024">
        <v>2.8595833333333331</v>
      </c>
      <c r="R3024" s="10">
        <f t="shared" si="240"/>
        <v>1.47108405</v>
      </c>
      <c r="S3024">
        <v>2.9745337842125782E-3</v>
      </c>
      <c r="T3024">
        <v>-2.5265810940734337</v>
      </c>
    </row>
    <row r="3025" spans="1:20" x14ac:dyDescent="0.25">
      <c r="A3025" s="8">
        <v>36455</v>
      </c>
      <c r="B3025" s="7">
        <v>3.1415135999999997</v>
      </c>
      <c r="C3025" s="7">
        <v>1.4706553500000001</v>
      </c>
      <c r="D3025">
        <f t="shared" si="241"/>
        <v>3023</v>
      </c>
      <c r="E3025" s="4">
        <f t="shared" si="237"/>
        <v>2.9735498167020877E-3</v>
      </c>
      <c r="F3025">
        <f t="shared" si="238"/>
        <v>-2.5267247812482441</v>
      </c>
      <c r="G3025">
        <f t="shared" si="239"/>
        <v>0.92164634146341462</v>
      </c>
      <c r="N3025" s="5">
        <v>36455</v>
      </c>
      <c r="O3025">
        <v>6.1066666666666656</v>
      </c>
      <c r="P3025" s="10">
        <f t="shared" si="240"/>
        <v>3.1415135999999997</v>
      </c>
      <c r="Q3025">
        <v>2.8587500000000001</v>
      </c>
      <c r="R3025" s="10">
        <f t="shared" si="240"/>
        <v>1.4706553500000001</v>
      </c>
      <c r="S3025">
        <v>2.9735498167020877E-3</v>
      </c>
      <c r="T3025">
        <v>-2.5267247812482441</v>
      </c>
    </row>
    <row r="3026" spans="1:20" x14ac:dyDescent="0.25">
      <c r="A3026" s="8">
        <v>36005</v>
      </c>
      <c r="B3026" s="7">
        <v>1.8376225500000001</v>
      </c>
      <c r="C3026" s="7">
        <v>1.4706553500000001</v>
      </c>
      <c r="D3026">
        <f t="shared" si="241"/>
        <v>3024</v>
      </c>
      <c r="E3026" s="4">
        <f t="shared" si="237"/>
        <v>2.9725664999637603E-3</v>
      </c>
      <c r="F3026">
        <f t="shared" si="238"/>
        <v>-2.526868420899596</v>
      </c>
      <c r="G3026">
        <f t="shared" si="239"/>
        <v>0.92195121951219516</v>
      </c>
      <c r="N3026" s="5">
        <v>36005</v>
      </c>
      <c r="O3026">
        <v>3.5720833333333335</v>
      </c>
      <c r="P3026" s="10">
        <f t="shared" si="240"/>
        <v>1.8376225500000001</v>
      </c>
      <c r="Q3026">
        <v>2.8587500000000001</v>
      </c>
      <c r="R3026" s="10">
        <f t="shared" si="240"/>
        <v>1.4706553500000001</v>
      </c>
      <c r="S3026">
        <v>2.9725664999637603E-3</v>
      </c>
      <c r="T3026">
        <v>-2.526868420899596</v>
      </c>
    </row>
    <row r="3027" spans="1:20" x14ac:dyDescent="0.25">
      <c r="A3027" s="8">
        <v>37879</v>
      </c>
      <c r="B3027" s="7">
        <v>2.3876446499999999</v>
      </c>
      <c r="C3027" s="7">
        <v>1.4584373999999998</v>
      </c>
      <c r="D3027">
        <f t="shared" si="241"/>
        <v>3025</v>
      </c>
      <c r="E3027" s="4">
        <f t="shared" si="237"/>
        <v>2.9715838333522022E-3</v>
      </c>
      <c r="F3027">
        <f t="shared" si="238"/>
        <v>-2.5270120130589149</v>
      </c>
      <c r="G3027">
        <f t="shared" si="239"/>
        <v>0.9222560975609756</v>
      </c>
      <c r="N3027" s="5">
        <v>37879</v>
      </c>
      <c r="O3027">
        <v>4.6412499999999994</v>
      </c>
      <c r="P3027" s="10">
        <f t="shared" si="240"/>
        <v>2.3876446499999999</v>
      </c>
      <c r="Q3027">
        <v>2.8349999999999995</v>
      </c>
      <c r="R3027" s="10">
        <f t="shared" si="240"/>
        <v>1.4584373999999998</v>
      </c>
      <c r="S3027">
        <v>2.9715838333522022E-3</v>
      </c>
      <c r="T3027">
        <v>-2.5270120130589149</v>
      </c>
    </row>
    <row r="3028" spans="1:20" x14ac:dyDescent="0.25">
      <c r="A3028" s="8">
        <v>37902</v>
      </c>
      <c r="B3028" s="7">
        <v>2.1580757999999998</v>
      </c>
      <c r="C3028" s="7">
        <v>1.4498633999999999</v>
      </c>
      <c r="D3028">
        <f t="shared" si="241"/>
        <v>3026</v>
      </c>
      <c r="E3028" s="4">
        <f t="shared" si="237"/>
        <v>2.9706018162228725E-3</v>
      </c>
      <c r="F3028">
        <f t="shared" si="238"/>
        <v>-2.5271555577575948</v>
      </c>
      <c r="G3028">
        <f t="shared" si="239"/>
        <v>0.92256097560975614</v>
      </c>
      <c r="N3028" s="5">
        <v>37902</v>
      </c>
      <c r="O3028">
        <v>4.1949999999999994</v>
      </c>
      <c r="P3028" s="10">
        <f t="shared" si="240"/>
        <v>2.1580757999999998</v>
      </c>
      <c r="Q3028">
        <v>2.8183333333333329</v>
      </c>
      <c r="R3028" s="10">
        <f t="shared" si="240"/>
        <v>1.4498633999999999</v>
      </c>
      <c r="S3028">
        <v>2.9706018162228725E-3</v>
      </c>
      <c r="T3028">
        <v>-2.5271555577575948</v>
      </c>
    </row>
    <row r="3029" spans="1:20" x14ac:dyDescent="0.25">
      <c r="A3029" s="8">
        <v>37749</v>
      </c>
      <c r="B3029" s="7">
        <v>2.1666498000000001</v>
      </c>
      <c r="C3029" s="7">
        <v>1.4211405000000004</v>
      </c>
      <c r="D3029">
        <f t="shared" si="241"/>
        <v>3027</v>
      </c>
      <c r="E3029" s="4">
        <f t="shared" si="237"/>
        <v>2.9696204479320817E-3</v>
      </c>
      <c r="F3029">
        <f t="shared" si="238"/>
        <v>-2.527299055027</v>
      </c>
      <c r="G3029">
        <f t="shared" si="239"/>
        <v>0.92286585365853657</v>
      </c>
      <c r="N3029" s="5">
        <v>37749</v>
      </c>
      <c r="O3029">
        <v>4.2116666666666669</v>
      </c>
      <c r="P3029" s="10">
        <f t="shared" si="240"/>
        <v>2.1666498000000001</v>
      </c>
      <c r="Q3029">
        <v>2.7625000000000006</v>
      </c>
      <c r="R3029" s="10">
        <f t="shared" si="240"/>
        <v>1.4211405000000004</v>
      </c>
      <c r="S3029">
        <v>2.9696204479320817E-3</v>
      </c>
      <c r="T3029">
        <v>-2.527299055027</v>
      </c>
    </row>
    <row r="3030" spans="1:20" x14ac:dyDescent="0.25">
      <c r="A3030" s="5">
        <v>38614</v>
      </c>
      <c r="B3030">
        <v>2.2916158499999999</v>
      </c>
      <c r="C3030">
        <v>1.4125664999999998</v>
      </c>
      <c r="D3030">
        <f t="shared" si="241"/>
        <v>3028</v>
      </c>
      <c r="E3030" s="4">
        <f t="shared" si="237"/>
        <v>2.9686397278369915E-3</v>
      </c>
      <c r="F3030">
        <f t="shared" si="238"/>
        <v>-2.5274425048984623</v>
      </c>
      <c r="G3030">
        <f t="shared" si="239"/>
        <v>0.92317073170731712</v>
      </c>
      <c r="N3030" s="5">
        <v>38614</v>
      </c>
      <c r="O3030">
        <v>4.4545833333333329</v>
      </c>
      <c r="P3030" s="10">
        <f t="shared" si="240"/>
        <v>2.2916158499999999</v>
      </c>
      <c r="Q3030">
        <v>2.7458333333333331</v>
      </c>
      <c r="R3030" s="10">
        <f t="shared" si="240"/>
        <v>1.4125664999999998</v>
      </c>
      <c r="S3030">
        <v>2.9686397278369915E-3</v>
      </c>
      <c r="T3030">
        <v>-2.5274425048984623</v>
      </c>
    </row>
    <row r="3031" spans="1:20" x14ac:dyDescent="0.25">
      <c r="A3031" s="8">
        <v>36724</v>
      </c>
      <c r="B3031" s="7">
        <v>3.7624855500000014</v>
      </c>
      <c r="C3031" s="7">
        <v>1.4001341999999999</v>
      </c>
      <c r="D3031">
        <f t="shared" si="241"/>
        <v>3029</v>
      </c>
      <c r="E3031" s="4">
        <f t="shared" si="237"/>
        <v>2.9676596552956126E-3</v>
      </c>
      <c r="F3031">
        <f t="shared" si="238"/>
        <v>-2.5275859074032829</v>
      </c>
      <c r="G3031">
        <f t="shared" si="239"/>
        <v>0.92347560975609755</v>
      </c>
      <c r="N3031" s="5">
        <v>36724</v>
      </c>
      <c r="O3031">
        <v>7.3137500000000024</v>
      </c>
      <c r="P3031" s="10">
        <f t="shared" si="240"/>
        <v>3.7624855500000014</v>
      </c>
      <c r="Q3031">
        <v>2.7216666666666662</v>
      </c>
      <c r="R3031" s="10">
        <f t="shared" si="240"/>
        <v>1.4001341999999999</v>
      </c>
      <c r="S3031">
        <v>2.9676596552956126E-3</v>
      </c>
      <c r="T3031">
        <v>-2.5275859074032829</v>
      </c>
    </row>
    <row r="3032" spans="1:20" x14ac:dyDescent="0.25">
      <c r="A3032" s="8">
        <v>36463</v>
      </c>
      <c r="B3032" s="7">
        <v>2.4832447499999999</v>
      </c>
      <c r="C3032" s="7">
        <v>1.3997055</v>
      </c>
      <c r="D3032">
        <f t="shared" si="241"/>
        <v>3030</v>
      </c>
      <c r="E3032" s="4">
        <f t="shared" si="237"/>
        <v>2.9666802296668023E-3</v>
      </c>
      <c r="F3032">
        <f t="shared" si="238"/>
        <v>-2.5277292625727319</v>
      </c>
      <c r="G3032">
        <f t="shared" si="239"/>
        <v>0.92378048780487809</v>
      </c>
      <c r="N3032" s="5">
        <v>36463</v>
      </c>
      <c r="O3032">
        <v>4.8270833333333334</v>
      </c>
      <c r="P3032" s="10">
        <f t="shared" si="240"/>
        <v>2.4832447499999999</v>
      </c>
      <c r="Q3032">
        <v>2.7208333333333332</v>
      </c>
      <c r="R3032" s="10">
        <f t="shared" si="240"/>
        <v>1.3997055</v>
      </c>
      <c r="S3032">
        <v>2.9666802296668023E-3</v>
      </c>
      <c r="T3032">
        <v>-2.5277292625727319</v>
      </c>
    </row>
    <row r="3033" spans="1:20" x14ac:dyDescent="0.25">
      <c r="A3033" s="8">
        <v>36679</v>
      </c>
      <c r="B3033" s="7">
        <v>2.2414579499999996</v>
      </c>
      <c r="C3033" s="7">
        <v>1.3917745500000001</v>
      </c>
      <c r="D3033">
        <f t="shared" si="241"/>
        <v>3031</v>
      </c>
      <c r="E3033" s="4">
        <f t="shared" si="237"/>
        <v>2.9657014503102646E-3</v>
      </c>
      <c r="F3033">
        <f t="shared" si="238"/>
        <v>-2.5278725704380491</v>
      </c>
      <c r="G3033">
        <f t="shared" si="239"/>
        <v>0.92408536585365852</v>
      </c>
      <c r="N3033" s="5">
        <v>36679</v>
      </c>
      <c r="O3033">
        <v>4.3570833333333328</v>
      </c>
      <c r="P3033" s="10">
        <f t="shared" si="240"/>
        <v>2.2414579499999996</v>
      </c>
      <c r="Q3033">
        <v>2.7054166666666668</v>
      </c>
      <c r="R3033" s="10">
        <f t="shared" si="240"/>
        <v>1.3917745500000001</v>
      </c>
      <c r="S3033">
        <v>2.9657014503102646E-3</v>
      </c>
      <c r="T3033">
        <v>-2.5278725704380491</v>
      </c>
    </row>
    <row r="3034" spans="1:20" x14ac:dyDescent="0.25">
      <c r="A3034" s="8">
        <v>35971</v>
      </c>
      <c r="B3034" s="7">
        <v>1.64213535</v>
      </c>
      <c r="C3034" s="7">
        <v>1.3791279000000001</v>
      </c>
      <c r="D3034">
        <f t="shared" si="241"/>
        <v>3032</v>
      </c>
      <c r="E3034" s="4">
        <f t="shared" si="237"/>
        <v>2.9647233165865472E-3</v>
      </c>
      <c r="F3034">
        <f t="shared" si="238"/>
        <v>-2.528015831030443</v>
      </c>
      <c r="G3034">
        <f t="shared" si="239"/>
        <v>0.92439024390243907</v>
      </c>
      <c r="N3034" s="5">
        <v>35971</v>
      </c>
      <c r="O3034">
        <v>3.1920833333333332</v>
      </c>
      <c r="P3034" s="10">
        <f t="shared" si="240"/>
        <v>1.64213535</v>
      </c>
      <c r="Q3034">
        <v>2.6808333333333336</v>
      </c>
      <c r="R3034" s="10">
        <f t="shared" si="240"/>
        <v>1.3791279000000001</v>
      </c>
      <c r="S3034">
        <v>2.9647233165865472E-3</v>
      </c>
      <c r="T3034">
        <v>-2.528015831030443</v>
      </c>
    </row>
    <row r="3035" spans="1:20" x14ac:dyDescent="0.25">
      <c r="A3035" s="5">
        <v>38392</v>
      </c>
      <c r="B3035">
        <v>2.1505735500000003</v>
      </c>
      <c r="C3035">
        <v>1.3786991999999998</v>
      </c>
      <c r="D3035">
        <f t="shared" si="241"/>
        <v>3033</v>
      </c>
      <c r="E3035" s="4">
        <f t="shared" si="237"/>
        <v>2.9637458278570432E-3</v>
      </c>
      <c r="F3035">
        <f t="shared" si="238"/>
        <v>-2.5281590443810904</v>
      </c>
      <c r="G3035">
        <f t="shared" si="239"/>
        <v>0.9246951219512195</v>
      </c>
      <c r="N3035" s="5">
        <v>38392</v>
      </c>
      <c r="O3035">
        <v>4.1804166666666669</v>
      </c>
      <c r="P3035" s="10">
        <f t="shared" si="240"/>
        <v>2.1505735500000003</v>
      </c>
      <c r="Q3035">
        <v>2.6799999999999997</v>
      </c>
      <c r="R3035" s="10">
        <f t="shared" si="240"/>
        <v>1.3786991999999998</v>
      </c>
      <c r="S3035">
        <v>2.9637458278570432E-3</v>
      </c>
      <c r="T3035">
        <v>-2.5281590443810904</v>
      </c>
    </row>
    <row r="3036" spans="1:20" x14ac:dyDescent="0.25">
      <c r="A3036" s="8">
        <v>36843</v>
      </c>
      <c r="B3036" s="7">
        <v>2.6124977999999999</v>
      </c>
      <c r="C3036" s="7">
        <v>1.3621942499999999</v>
      </c>
      <c r="D3036">
        <f t="shared" si="241"/>
        <v>3034</v>
      </c>
      <c r="E3036" s="4">
        <f t="shared" si="237"/>
        <v>2.9627689834839854E-3</v>
      </c>
      <c r="F3036">
        <f t="shared" si="238"/>
        <v>-2.5283022105211388</v>
      </c>
      <c r="G3036">
        <f t="shared" si="239"/>
        <v>0.92500000000000004</v>
      </c>
      <c r="N3036" s="5">
        <v>36843</v>
      </c>
      <c r="O3036">
        <v>5.0783333333333331</v>
      </c>
      <c r="P3036" s="10">
        <f t="shared" si="240"/>
        <v>2.6124977999999999</v>
      </c>
      <c r="Q3036">
        <v>2.6479166666666667</v>
      </c>
      <c r="R3036" s="10">
        <f t="shared" si="240"/>
        <v>1.3621942499999999</v>
      </c>
      <c r="S3036">
        <v>2.9627689834839854E-3</v>
      </c>
      <c r="T3036">
        <v>-2.5283022105211388</v>
      </c>
    </row>
    <row r="3037" spans="1:20" x14ac:dyDescent="0.25">
      <c r="A3037" s="8">
        <v>37437</v>
      </c>
      <c r="B3037" s="7">
        <v>2.1997901739130432</v>
      </c>
      <c r="C3037" s="7">
        <v>1.3605819652173914</v>
      </c>
      <c r="D3037">
        <f t="shared" si="241"/>
        <v>3035</v>
      </c>
      <c r="E3037" s="4">
        <f t="shared" si="237"/>
        <v>2.9617927828304485E-3</v>
      </c>
      <c r="F3037">
        <f t="shared" si="238"/>
        <v>-2.5284453294817033</v>
      </c>
      <c r="G3037">
        <f t="shared" si="239"/>
        <v>0.92530487804878048</v>
      </c>
      <c r="N3037" s="5">
        <v>37437</v>
      </c>
      <c r="O3037">
        <v>4.2760869565217385</v>
      </c>
      <c r="P3037" s="10">
        <f t="shared" si="240"/>
        <v>2.1997901739130432</v>
      </c>
      <c r="Q3037">
        <v>2.6447826086956523</v>
      </c>
      <c r="R3037" s="10">
        <f t="shared" si="240"/>
        <v>1.3605819652173914</v>
      </c>
      <c r="S3037">
        <v>2.9617927828304485E-3</v>
      </c>
      <c r="T3037">
        <v>-2.5284453294817033</v>
      </c>
    </row>
    <row r="3038" spans="1:20" x14ac:dyDescent="0.25">
      <c r="A3038" s="8">
        <v>37884</v>
      </c>
      <c r="B3038" s="7">
        <v>2.0125321499999997</v>
      </c>
      <c r="C3038" s="7">
        <v>1.3585503000000001</v>
      </c>
      <c r="D3038">
        <f t="shared" si="241"/>
        <v>3036</v>
      </c>
      <c r="E3038" s="4">
        <f t="shared" si="237"/>
        <v>2.9608172252603461E-3</v>
      </c>
      <c r="F3038">
        <f t="shared" si="238"/>
        <v>-2.5285884012938697</v>
      </c>
      <c r="G3038">
        <f t="shared" si="239"/>
        <v>0.92560975609756102</v>
      </c>
      <c r="N3038" s="5">
        <v>37884</v>
      </c>
      <c r="O3038">
        <v>3.9120833333333329</v>
      </c>
      <c r="P3038" s="10">
        <f t="shared" si="240"/>
        <v>2.0125321499999997</v>
      </c>
      <c r="Q3038">
        <v>2.6408333333333336</v>
      </c>
      <c r="R3038" s="10">
        <f t="shared" si="240"/>
        <v>1.3585503000000001</v>
      </c>
      <c r="S3038">
        <v>2.9608172252603461E-3</v>
      </c>
      <c r="T3038">
        <v>-2.5285884012938697</v>
      </c>
    </row>
    <row r="3039" spans="1:20" x14ac:dyDescent="0.25">
      <c r="A3039" s="8">
        <v>38269</v>
      </c>
      <c r="B3039" s="7">
        <v>1.82133195</v>
      </c>
      <c r="C3039" s="7">
        <v>1.35019065</v>
      </c>
      <c r="D3039">
        <f t="shared" si="241"/>
        <v>3037</v>
      </c>
      <c r="E3039" s="4">
        <f t="shared" si="237"/>
        <v>2.9598423101384295E-3</v>
      </c>
      <c r="F3039">
        <f t="shared" si="238"/>
        <v>-2.5287314259886924</v>
      </c>
      <c r="G3039">
        <f t="shared" si="239"/>
        <v>0.92591463414634145</v>
      </c>
      <c r="N3039" s="5">
        <v>38269</v>
      </c>
      <c r="O3039">
        <v>3.5404166666666668</v>
      </c>
      <c r="P3039" s="10">
        <f t="shared" si="240"/>
        <v>1.82133195</v>
      </c>
      <c r="Q3039">
        <v>2.6245833333333333</v>
      </c>
      <c r="R3039" s="10">
        <f t="shared" si="240"/>
        <v>1.35019065</v>
      </c>
      <c r="S3039">
        <v>2.9598423101384295E-3</v>
      </c>
      <c r="T3039">
        <v>-2.5287314259886924</v>
      </c>
    </row>
    <row r="3040" spans="1:20" x14ac:dyDescent="0.25">
      <c r="A3040" s="5">
        <v>38564</v>
      </c>
      <c r="B3040">
        <v>2.3289127499999998</v>
      </c>
      <c r="C3040">
        <v>1.3454749499999998</v>
      </c>
      <c r="D3040">
        <f t="shared" si="241"/>
        <v>3038</v>
      </c>
      <c r="E3040" s="4">
        <f t="shared" si="237"/>
        <v>2.958868036830287E-3</v>
      </c>
      <c r="F3040">
        <f t="shared" si="238"/>
        <v>-2.5288744035971944</v>
      </c>
      <c r="G3040">
        <f t="shared" si="239"/>
        <v>0.926219512195122</v>
      </c>
      <c r="N3040" s="5">
        <v>38564</v>
      </c>
      <c r="O3040">
        <v>4.5270833333333327</v>
      </c>
      <c r="P3040" s="10">
        <f t="shared" si="240"/>
        <v>2.3289127499999998</v>
      </c>
      <c r="Q3040">
        <v>2.6154166666666665</v>
      </c>
      <c r="R3040" s="10">
        <f t="shared" si="240"/>
        <v>1.3454749499999998</v>
      </c>
      <c r="S3040">
        <v>2.958868036830287E-3</v>
      </c>
      <c r="T3040">
        <v>-2.5288744035971944</v>
      </c>
    </row>
    <row r="3041" spans="1:20" x14ac:dyDescent="0.25">
      <c r="A3041" s="8">
        <v>36533</v>
      </c>
      <c r="B3041" s="7">
        <v>3.5584243500000001</v>
      </c>
      <c r="C3041" s="7">
        <v>1.3289700000000002</v>
      </c>
      <c r="D3041">
        <f t="shared" si="241"/>
        <v>3039</v>
      </c>
      <c r="E3041" s="4">
        <f t="shared" si="237"/>
        <v>2.9578944047023402E-3</v>
      </c>
      <c r="F3041">
        <f t="shared" si="238"/>
        <v>-2.5290173341503697</v>
      </c>
      <c r="G3041">
        <f t="shared" si="239"/>
        <v>0.92652439024390243</v>
      </c>
      <c r="N3041" s="5">
        <v>36533</v>
      </c>
      <c r="O3041">
        <v>6.9170833333333333</v>
      </c>
      <c r="P3041" s="10">
        <f t="shared" si="240"/>
        <v>3.5584243500000001</v>
      </c>
      <c r="Q3041">
        <v>2.5833333333333335</v>
      </c>
      <c r="R3041" s="10">
        <f t="shared" si="240"/>
        <v>1.3289700000000002</v>
      </c>
      <c r="S3041">
        <v>2.9578944047023402E-3</v>
      </c>
      <c r="T3041">
        <v>-2.5290173341503697</v>
      </c>
    </row>
    <row r="3042" spans="1:20" x14ac:dyDescent="0.25">
      <c r="A3042" s="8">
        <v>35790</v>
      </c>
      <c r="B3042" s="7">
        <v>1.7167291499999997</v>
      </c>
      <c r="C3042" s="7">
        <v>1.3287556499999995</v>
      </c>
      <c r="D3042">
        <f t="shared" si="241"/>
        <v>3040</v>
      </c>
      <c r="E3042" s="4">
        <f t="shared" si="237"/>
        <v>2.9569214131218453E-3</v>
      </c>
      <c r="F3042">
        <f t="shared" si="238"/>
        <v>-2.529160217679181</v>
      </c>
      <c r="G3042">
        <f t="shared" si="239"/>
        <v>0.92682926829268297</v>
      </c>
      <c r="N3042" s="5">
        <v>35790</v>
      </c>
      <c r="O3042">
        <v>3.3370833333333327</v>
      </c>
      <c r="P3042" s="10">
        <f t="shared" si="240"/>
        <v>1.7167291499999997</v>
      </c>
      <c r="Q3042">
        <v>2.5829166666666659</v>
      </c>
      <c r="R3042" s="10">
        <f t="shared" si="240"/>
        <v>1.3287556499999995</v>
      </c>
      <c r="S3042">
        <v>2.9569214131218453E-3</v>
      </c>
      <c r="T3042">
        <v>-2.529160217679181</v>
      </c>
    </row>
    <row r="3043" spans="1:20" x14ac:dyDescent="0.25">
      <c r="A3043" s="8">
        <v>36534</v>
      </c>
      <c r="B3043" s="7">
        <v>2.9706766500000001</v>
      </c>
      <c r="C3043" s="7">
        <v>1.3038910500000001</v>
      </c>
      <c r="D3043">
        <f t="shared" si="241"/>
        <v>3041</v>
      </c>
      <c r="E3043" s="4">
        <f t="shared" si="237"/>
        <v>2.9559490614568928E-3</v>
      </c>
      <c r="F3043">
        <f t="shared" si="238"/>
        <v>-2.5293030542145591</v>
      </c>
      <c r="G3043">
        <f t="shared" si="239"/>
        <v>0.92713414634146341</v>
      </c>
      <c r="N3043" s="5">
        <v>36534</v>
      </c>
      <c r="O3043">
        <v>5.7745833333333332</v>
      </c>
      <c r="P3043" s="10">
        <f t="shared" si="240"/>
        <v>2.9706766500000001</v>
      </c>
      <c r="Q3043">
        <v>2.5345833333333334</v>
      </c>
      <c r="R3043" s="10">
        <f t="shared" si="240"/>
        <v>1.3038910500000001</v>
      </c>
      <c r="S3043">
        <v>2.9559490614568928E-3</v>
      </c>
      <c r="T3043">
        <v>-2.5293030542145591</v>
      </c>
    </row>
    <row r="3044" spans="1:20" x14ac:dyDescent="0.25">
      <c r="A3044" s="5">
        <v>38582</v>
      </c>
      <c r="B3044">
        <v>1.8861241090909089</v>
      </c>
      <c r="C3044">
        <v>1.2952196181818181</v>
      </c>
      <c r="D3044">
        <f t="shared" si="241"/>
        <v>3042</v>
      </c>
      <c r="E3044" s="4">
        <f t="shared" si="237"/>
        <v>2.9549773490764007E-3</v>
      </c>
      <c r="F3044">
        <f t="shared" si="238"/>
        <v>-2.5294458437874066</v>
      </c>
      <c r="G3044">
        <f t="shared" si="239"/>
        <v>0.92743902439024395</v>
      </c>
      <c r="N3044" s="5">
        <v>38582</v>
      </c>
      <c r="O3044">
        <v>3.666363636363636</v>
      </c>
      <c r="P3044" s="10">
        <f t="shared" si="240"/>
        <v>1.8861241090909089</v>
      </c>
      <c r="Q3044">
        <v>2.5177272727272726</v>
      </c>
      <c r="R3044" s="10">
        <f t="shared" si="240"/>
        <v>1.2952196181818181</v>
      </c>
      <c r="S3044">
        <v>2.9549773490764007E-3</v>
      </c>
      <c r="T3044">
        <v>-2.5294458437874066</v>
      </c>
    </row>
    <row r="3045" spans="1:20" x14ac:dyDescent="0.25">
      <c r="A3045" s="8">
        <v>38321</v>
      </c>
      <c r="B3045" s="7">
        <v>2.0125321499999997</v>
      </c>
      <c r="C3045" s="7">
        <v>1.2916730999999999</v>
      </c>
      <c r="D3045">
        <f t="shared" si="241"/>
        <v>3043</v>
      </c>
      <c r="E3045" s="4">
        <f t="shared" si="237"/>
        <v>2.9540062753501189E-3</v>
      </c>
      <c r="F3045">
        <f t="shared" si="238"/>
        <v>-2.5295885864285941</v>
      </c>
      <c r="G3045">
        <f t="shared" si="239"/>
        <v>0.92774390243902438</v>
      </c>
      <c r="N3045" s="5">
        <v>38321</v>
      </c>
      <c r="O3045">
        <v>3.9120833333333329</v>
      </c>
      <c r="P3045" s="10">
        <f t="shared" si="240"/>
        <v>2.0125321499999997</v>
      </c>
      <c r="Q3045">
        <v>2.5108333333333333</v>
      </c>
      <c r="R3045" s="10">
        <f t="shared" si="240"/>
        <v>1.2916730999999999</v>
      </c>
      <c r="S3045">
        <v>2.9540062753501189E-3</v>
      </c>
      <c r="T3045">
        <v>-2.5295885864285941</v>
      </c>
    </row>
    <row r="3046" spans="1:20" x14ac:dyDescent="0.25">
      <c r="A3046" s="8">
        <v>37147</v>
      </c>
      <c r="B3046" s="7">
        <v>2.1604243304347825</v>
      </c>
      <c r="C3046" s="7">
        <v>1.2869946782608697</v>
      </c>
      <c r="D3046">
        <f t="shared" si="241"/>
        <v>3044</v>
      </c>
      <c r="E3046" s="4">
        <f t="shared" si="237"/>
        <v>2.9530358396486242E-3</v>
      </c>
      <c r="F3046">
        <f t="shared" si="238"/>
        <v>-2.5297312821689624</v>
      </c>
      <c r="G3046">
        <f t="shared" si="239"/>
        <v>0.92804878048780493</v>
      </c>
      <c r="N3046" s="5">
        <v>37147</v>
      </c>
      <c r="O3046">
        <v>4.1995652173913038</v>
      </c>
      <c r="P3046" s="10">
        <f t="shared" si="240"/>
        <v>2.1604243304347825</v>
      </c>
      <c r="Q3046">
        <v>2.5017391304347827</v>
      </c>
      <c r="R3046" s="10">
        <f t="shared" si="240"/>
        <v>1.2869946782608697</v>
      </c>
      <c r="S3046">
        <v>2.9530358396486242E-3</v>
      </c>
      <c r="T3046">
        <v>-2.5297312821689624</v>
      </c>
    </row>
    <row r="3047" spans="1:20" x14ac:dyDescent="0.25">
      <c r="A3047" s="8">
        <v>37929</v>
      </c>
      <c r="B3047" s="7">
        <v>1.6959371999999999</v>
      </c>
      <c r="C3047" s="7">
        <v>1.2745250999999997</v>
      </c>
      <c r="D3047">
        <f t="shared" si="241"/>
        <v>3045</v>
      </c>
      <c r="E3047" s="4">
        <f t="shared" si="237"/>
        <v>2.9520660413433204E-3</v>
      </c>
      <c r="F3047">
        <f t="shared" si="238"/>
        <v>-2.529873931039321</v>
      </c>
      <c r="G3047">
        <f t="shared" si="239"/>
        <v>0.92835365853658536</v>
      </c>
      <c r="N3047" s="5">
        <v>37929</v>
      </c>
      <c r="O3047">
        <v>3.2966666666666664</v>
      </c>
      <c r="P3047" s="10">
        <f t="shared" si="240"/>
        <v>1.6959371999999999</v>
      </c>
      <c r="Q3047">
        <v>2.4774999999999996</v>
      </c>
      <c r="R3047" s="10">
        <f t="shared" si="240"/>
        <v>1.2745250999999997</v>
      </c>
      <c r="S3047">
        <v>2.9520660413433204E-3</v>
      </c>
      <c r="T3047">
        <v>-2.529873931039321</v>
      </c>
    </row>
    <row r="3048" spans="1:20" x14ac:dyDescent="0.25">
      <c r="A3048" s="8">
        <v>36723</v>
      </c>
      <c r="B3048" s="7">
        <v>3.1003584000000002</v>
      </c>
      <c r="C3048" s="7">
        <v>1.2665941500000002</v>
      </c>
      <c r="D3048">
        <f t="shared" si="241"/>
        <v>3046</v>
      </c>
      <c r="E3048" s="4">
        <f t="shared" si="237"/>
        <v>2.9510968798064385E-3</v>
      </c>
      <c r="F3048">
        <f t="shared" si="238"/>
        <v>-2.5300165330704507</v>
      </c>
      <c r="G3048">
        <f t="shared" si="239"/>
        <v>0.9286585365853659</v>
      </c>
      <c r="N3048" s="5">
        <v>36723</v>
      </c>
      <c r="O3048">
        <v>6.0266666666666673</v>
      </c>
      <c r="P3048" s="10">
        <f t="shared" si="240"/>
        <v>3.1003584000000002</v>
      </c>
      <c r="Q3048">
        <v>2.4620833333333336</v>
      </c>
      <c r="R3048" s="10">
        <f t="shared" si="240"/>
        <v>1.2665941500000002</v>
      </c>
      <c r="S3048">
        <v>2.9510968798064385E-3</v>
      </c>
      <c r="T3048">
        <v>-2.5300165330704507</v>
      </c>
    </row>
    <row r="3049" spans="1:20" x14ac:dyDescent="0.25">
      <c r="A3049" s="8">
        <v>36566</v>
      </c>
      <c r="B3049" s="7">
        <v>3.5841463500000006</v>
      </c>
      <c r="C3049" s="7">
        <v>1.2627358500000001</v>
      </c>
      <c r="D3049">
        <f t="shared" si="241"/>
        <v>3047</v>
      </c>
      <c r="E3049" s="4">
        <f t="shared" si="237"/>
        <v>2.9501283544110307E-3</v>
      </c>
      <c r="F3049">
        <f t="shared" si="238"/>
        <v>-2.5301590882931007</v>
      </c>
      <c r="G3049">
        <f t="shared" si="239"/>
        <v>0.92896341463414633</v>
      </c>
      <c r="N3049" s="5">
        <v>36566</v>
      </c>
      <c r="O3049">
        <v>6.967083333333334</v>
      </c>
      <c r="P3049" s="10">
        <f t="shared" si="240"/>
        <v>3.5841463500000006</v>
      </c>
      <c r="Q3049">
        <v>2.4545833333333333</v>
      </c>
      <c r="R3049" s="10">
        <f t="shared" si="240"/>
        <v>1.2627358500000001</v>
      </c>
      <c r="S3049">
        <v>2.9501283544110307E-3</v>
      </c>
      <c r="T3049">
        <v>-2.5301590882931007</v>
      </c>
    </row>
    <row r="3050" spans="1:20" x14ac:dyDescent="0.25">
      <c r="A3050" s="8">
        <v>36593</v>
      </c>
      <c r="B3050" s="7">
        <v>2.4127235999999996</v>
      </c>
      <c r="C3050" s="7">
        <v>1.26230715</v>
      </c>
      <c r="D3050">
        <f t="shared" si="241"/>
        <v>3048</v>
      </c>
      <c r="E3050" s="4">
        <f t="shared" si="237"/>
        <v>2.9491604645309746E-3</v>
      </c>
      <c r="F3050">
        <f t="shared" si="238"/>
        <v>-2.5303015967379898</v>
      </c>
      <c r="G3050">
        <f t="shared" si="239"/>
        <v>0.92926829268292688</v>
      </c>
      <c r="N3050" s="5">
        <v>36593</v>
      </c>
      <c r="O3050">
        <v>4.6899999999999995</v>
      </c>
      <c r="P3050" s="10">
        <f t="shared" si="240"/>
        <v>2.4127235999999996</v>
      </c>
      <c r="Q3050">
        <v>2.4537499999999999</v>
      </c>
      <c r="R3050" s="10">
        <f t="shared" si="240"/>
        <v>1.26230715</v>
      </c>
      <c r="S3050">
        <v>2.9491604645309746E-3</v>
      </c>
      <c r="T3050">
        <v>-2.5303015967379898</v>
      </c>
    </row>
    <row r="3051" spans="1:20" x14ac:dyDescent="0.25">
      <c r="A3051" s="5">
        <v>38568</v>
      </c>
      <c r="B3051">
        <v>1.73301975</v>
      </c>
      <c r="C3051">
        <v>1.2500891999999999</v>
      </c>
      <c r="D3051">
        <f t="shared" si="241"/>
        <v>3049</v>
      </c>
      <c r="E3051" s="4">
        <f t="shared" si="237"/>
        <v>2.9481932095409679E-3</v>
      </c>
      <c r="F3051">
        <f t="shared" si="238"/>
        <v>-2.5304440584358079</v>
      </c>
      <c r="G3051">
        <f t="shared" si="239"/>
        <v>0.92957317073170731</v>
      </c>
      <c r="N3051" s="5">
        <v>38568</v>
      </c>
      <c r="O3051">
        <v>3.3687499999999999</v>
      </c>
      <c r="P3051" s="10">
        <f t="shared" si="240"/>
        <v>1.73301975</v>
      </c>
      <c r="Q3051">
        <v>2.4299999999999997</v>
      </c>
      <c r="R3051" s="10">
        <f t="shared" si="240"/>
        <v>1.2500891999999999</v>
      </c>
      <c r="S3051">
        <v>2.9481932095409679E-3</v>
      </c>
      <c r="T3051">
        <v>-2.5304440584358079</v>
      </c>
    </row>
    <row r="3052" spans="1:20" x14ac:dyDescent="0.25">
      <c r="A3052" s="8">
        <v>36709</v>
      </c>
      <c r="B3052" s="7">
        <v>2.6133552</v>
      </c>
      <c r="C3052" s="7">
        <v>1.2391293913043475</v>
      </c>
      <c r="D3052">
        <f t="shared" si="241"/>
        <v>3050</v>
      </c>
      <c r="E3052" s="4">
        <f t="shared" si="237"/>
        <v>2.9472265888165284E-3</v>
      </c>
      <c r="F3052">
        <f t="shared" si="238"/>
        <v>-2.530586473417213</v>
      </c>
      <c r="G3052">
        <f t="shared" si="239"/>
        <v>0.92987804878048785</v>
      </c>
      <c r="N3052" s="5">
        <v>36709</v>
      </c>
      <c r="O3052">
        <v>5.08</v>
      </c>
      <c r="P3052" s="10">
        <f t="shared" si="240"/>
        <v>2.6133552</v>
      </c>
      <c r="Q3052">
        <v>2.4086956521739125</v>
      </c>
      <c r="R3052" s="10">
        <f t="shared" si="240"/>
        <v>1.2391293913043475</v>
      </c>
      <c r="S3052">
        <v>2.9472265888165284E-3</v>
      </c>
      <c r="T3052">
        <v>-2.530586473417213</v>
      </c>
    </row>
    <row r="3053" spans="1:20" x14ac:dyDescent="0.25">
      <c r="A3053" s="5">
        <v>38544</v>
      </c>
      <c r="B3053">
        <v>1.7915372999999997</v>
      </c>
      <c r="C3053">
        <v>1.2292972499999999</v>
      </c>
      <c r="D3053">
        <f t="shared" si="241"/>
        <v>3051</v>
      </c>
      <c r="E3053" s="4">
        <f t="shared" si="237"/>
        <v>2.9462606017339921E-3</v>
      </c>
      <c r="F3053">
        <f t="shared" si="238"/>
        <v>-2.530728841712834</v>
      </c>
      <c r="G3053">
        <f t="shared" si="239"/>
        <v>0.93018292682926829</v>
      </c>
      <c r="N3053" s="5">
        <v>38544</v>
      </c>
      <c r="O3053">
        <v>3.4824999999999995</v>
      </c>
      <c r="P3053" s="10">
        <f t="shared" si="240"/>
        <v>1.7915372999999997</v>
      </c>
      <c r="Q3053">
        <v>2.3895833333333329</v>
      </c>
      <c r="R3053" s="10">
        <f t="shared" si="240"/>
        <v>1.2292972499999999</v>
      </c>
      <c r="S3053">
        <v>2.9462606017339921E-3</v>
      </c>
      <c r="T3053">
        <v>-2.530728841712834</v>
      </c>
    </row>
    <row r="3054" spans="1:20" x14ac:dyDescent="0.25">
      <c r="A3054" s="8">
        <v>37211</v>
      </c>
      <c r="B3054" s="7">
        <v>1.5581101500000001</v>
      </c>
      <c r="C3054" s="7">
        <v>1.2209375999999998</v>
      </c>
      <c r="D3054">
        <f t="shared" si="241"/>
        <v>3052</v>
      </c>
      <c r="E3054" s="4">
        <f t="shared" si="237"/>
        <v>2.9452952476705144E-3</v>
      </c>
      <c r="F3054">
        <f t="shared" si="238"/>
        <v>-2.5308711633532699</v>
      </c>
      <c r="G3054">
        <f t="shared" si="239"/>
        <v>0.93048780487804883</v>
      </c>
      <c r="N3054" s="5">
        <v>37211</v>
      </c>
      <c r="O3054">
        <v>3.0287500000000001</v>
      </c>
      <c r="P3054" s="10">
        <f t="shared" si="240"/>
        <v>1.5581101500000001</v>
      </c>
      <c r="Q3054">
        <v>2.3733333333333331</v>
      </c>
      <c r="R3054" s="10">
        <f t="shared" si="240"/>
        <v>1.2209375999999998</v>
      </c>
      <c r="S3054">
        <v>2.9452952476705144E-3</v>
      </c>
      <c r="T3054">
        <v>-2.5308711633532699</v>
      </c>
    </row>
    <row r="3055" spans="1:20" x14ac:dyDescent="0.25">
      <c r="A3055" s="8">
        <v>36599</v>
      </c>
      <c r="B3055" s="7">
        <v>3.0126892500000002</v>
      </c>
      <c r="C3055" s="7">
        <v>1.2164362500000001</v>
      </c>
      <c r="D3055">
        <f t="shared" si="241"/>
        <v>3053</v>
      </c>
      <c r="E3055" s="4">
        <f t="shared" si="237"/>
        <v>2.9443305260040652E-3</v>
      </c>
      <c r="F3055">
        <f t="shared" si="238"/>
        <v>-2.5310134383690888</v>
      </c>
      <c r="G3055">
        <f t="shared" si="239"/>
        <v>0.93079268292682926</v>
      </c>
      <c r="N3055" s="5">
        <v>36599</v>
      </c>
      <c r="O3055">
        <v>5.8562500000000002</v>
      </c>
      <c r="P3055" s="10">
        <f t="shared" si="240"/>
        <v>3.0126892500000002</v>
      </c>
      <c r="Q3055">
        <v>2.3645833333333335</v>
      </c>
      <c r="R3055" s="10">
        <f t="shared" si="240"/>
        <v>1.2164362500000001</v>
      </c>
      <c r="S3055">
        <v>2.9443305260040652E-3</v>
      </c>
      <c r="T3055">
        <v>-2.5310134383690888</v>
      </c>
    </row>
    <row r="3056" spans="1:20" x14ac:dyDescent="0.25">
      <c r="A3056" s="8">
        <v>36749</v>
      </c>
      <c r="B3056" s="7">
        <v>2.5126106999999998</v>
      </c>
      <c r="C3056" s="7">
        <v>1.2085052999999999</v>
      </c>
      <c r="D3056">
        <f t="shared" si="241"/>
        <v>3054</v>
      </c>
      <c r="E3056" s="4">
        <f t="shared" si="237"/>
        <v>2.943366436113429E-3</v>
      </c>
      <c r="F3056">
        <f t="shared" si="238"/>
        <v>-2.5311556667908293</v>
      </c>
      <c r="G3056">
        <f t="shared" si="239"/>
        <v>0.93109756097560981</v>
      </c>
      <c r="N3056" s="5">
        <v>36749</v>
      </c>
      <c r="O3056">
        <v>4.8841666666666663</v>
      </c>
      <c r="P3056" s="10">
        <f t="shared" si="240"/>
        <v>2.5126106999999998</v>
      </c>
      <c r="Q3056">
        <v>2.3491666666666666</v>
      </c>
      <c r="R3056" s="10">
        <f t="shared" si="240"/>
        <v>1.2085052999999999</v>
      </c>
      <c r="S3056">
        <v>2.943366436113429E-3</v>
      </c>
      <c r="T3056">
        <v>-2.5311556667908293</v>
      </c>
    </row>
    <row r="3057" spans="1:20" x14ac:dyDescent="0.25">
      <c r="A3057" s="8">
        <v>36653</v>
      </c>
      <c r="B3057" s="7">
        <v>2.2791835499999995</v>
      </c>
      <c r="C3057" s="7">
        <v>1.2040039499999999</v>
      </c>
      <c r="D3057">
        <f t="shared" si="241"/>
        <v>3055</v>
      </c>
      <c r="E3057" s="4">
        <f t="shared" si="237"/>
        <v>2.9424029773782033E-3</v>
      </c>
      <c r="F3057">
        <f t="shared" si="238"/>
        <v>-2.5312978486489999</v>
      </c>
      <c r="G3057">
        <f t="shared" si="239"/>
        <v>0.93140243902439024</v>
      </c>
      <c r="N3057" s="5">
        <v>36653</v>
      </c>
      <c r="O3057">
        <v>4.430416666666666</v>
      </c>
      <c r="P3057" s="10">
        <f t="shared" si="240"/>
        <v>2.2791835499999995</v>
      </c>
      <c r="Q3057">
        <v>2.3404166666666666</v>
      </c>
      <c r="R3057" s="10">
        <f t="shared" si="240"/>
        <v>1.2040039499999999</v>
      </c>
      <c r="S3057">
        <v>2.9424029773782033E-3</v>
      </c>
      <c r="T3057">
        <v>-2.5312978486489999</v>
      </c>
    </row>
    <row r="3058" spans="1:20" x14ac:dyDescent="0.25">
      <c r="A3058" s="8">
        <v>37111</v>
      </c>
      <c r="B3058" s="7">
        <v>1.8251902499999997</v>
      </c>
      <c r="C3058" s="7">
        <v>1.2040039499999999</v>
      </c>
      <c r="D3058">
        <f t="shared" si="241"/>
        <v>3056</v>
      </c>
      <c r="E3058" s="4">
        <f t="shared" si="237"/>
        <v>2.9414401491787995E-3</v>
      </c>
      <c r="F3058">
        <f t="shared" si="238"/>
        <v>-2.5314399839740793</v>
      </c>
      <c r="G3058">
        <f t="shared" si="239"/>
        <v>0.93170731707317078</v>
      </c>
      <c r="N3058" s="5">
        <v>37111</v>
      </c>
      <c r="O3058">
        <v>3.5479166666666662</v>
      </c>
      <c r="P3058" s="10">
        <f t="shared" si="240"/>
        <v>1.8251902499999997</v>
      </c>
      <c r="Q3058">
        <v>2.3404166666666666</v>
      </c>
      <c r="R3058" s="10">
        <f t="shared" si="240"/>
        <v>1.2040039499999999</v>
      </c>
      <c r="S3058">
        <v>2.9414401491787995E-3</v>
      </c>
      <c r="T3058">
        <v>-2.5314399839740793</v>
      </c>
    </row>
    <row r="3059" spans="1:20" x14ac:dyDescent="0.25">
      <c r="A3059" s="8">
        <v>37847</v>
      </c>
      <c r="B3059" s="7">
        <v>1.8380512499999999</v>
      </c>
      <c r="C3059" s="7">
        <v>1.1746379999999998</v>
      </c>
      <c r="D3059">
        <f t="shared" si="241"/>
        <v>3057</v>
      </c>
      <c r="E3059" s="4">
        <f t="shared" si="237"/>
        <v>2.9404779508964383E-3</v>
      </c>
      <c r="F3059">
        <f t="shared" si="238"/>
        <v>-2.5315820727965157</v>
      </c>
      <c r="G3059">
        <f t="shared" si="239"/>
        <v>0.93201219512195121</v>
      </c>
      <c r="N3059" s="5">
        <v>37847</v>
      </c>
      <c r="O3059">
        <v>3.5729166666666665</v>
      </c>
      <c r="P3059" s="10">
        <f t="shared" si="240"/>
        <v>1.8380512499999999</v>
      </c>
      <c r="Q3059">
        <v>2.2833333333333332</v>
      </c>
      <c r="R3059" s="10">
        <f t="shared" si="240"/>
        <v>1.1746379999999998</v>
      </c>
      <c r="S3059">
        <v>2.9404779508964383E-3</v>
      </c>
      <c r="T3059">
        <v>-2.5315820727965157</v>
      </c>
    </row>
    <row r="3060" spans="1:20" x14ac:dyDescent="0.25">
      <c r="A3060" s="5">
        <v>38353</v>
      </c>
      <c r="B3060">
        <v>1.6539245999999996</v>
      </c>
      <c r="C3060">
        <v>1.14570075</v>
      </c>
      <c r="D3060">
        <f t="shared" si="241"/>
        <v>3058</v>
      </c>
      <c r="E3060" s="4">
        <f t="shared" si="237"/>
        <v>2.9395163819131496E-3</v>
      </c>
      <c r="F3060">
        <f t="shared" si="238"/>
        <v>-2.5317241151467282</v>
      </c>
      <c r="G3060">
        <f t="shared" si="239"/>
        <v>0.93231707317073176</v>
      </c>
      <c r="N3060" s="5">
        <v>38353</v>
      </c>
      <c r="O3060">
        <v>3.2149999999999994</v>
      </c>
      <c r="P3060" s="10">
        <f t="shared" si="240"/>
        <v>1.6539245999999996</v>
      </c>
      <c r="Q3060">
        <v>2.2270833333333333</v>
      </c>
      <c r="R3060" s="10">
        <f t="shared" si="240"/>
        <v>1.14570075</v>
      </c>
      <c r="S3060">
        <v>2.9395163819131496E-3</v>
      </c>
      <c r="T3060">
        <v>-2.5317241151467282</v>
      </c>
    </row>
    <row r="3061" spans="1:20" x14ac:dyDescent="0.25">
      <c r="A3061" s="8">
        <v>37947</v>
      </c>
      <c r="B3061" s="7">
        <v>1.7332340999999998</v>
      </c>
      <c r="C3061" s="7">
        <v>1.1294101500000002</v>
      </c>
      <c r="D3061">
        <f t="shared" si="241"/>
        <v>3059</v>
      </c>
      <c r="E3061" s="4">
        <f t="shared" si="237"/>
        <v>2.9385554416117721E-3</v>
      </c>
      <c r="F3061">
        <f t="shared" si="238"/>
        <v>-2.5318661110551055</v>
      </c>
      <c r="G3061">
        <f t="shared" si="239"/>
        <v>0.93262195121951219</v>
      </c>
      <c r="N3061" s="5">
        <v>37947</v>
      </c>
      <c r="O3061">
        <v>3.3691666666666662</v>
      </c>
      <c r="P3061" s="10">
        <f t="shared" si="240"/>
        <v>1.7332340999999998</v>
      </c>
      <c r="Q3061">
        <v>2.195416666666667</v>
      </c>
      <c r="R3061" s="10">
        <f t="shared" si="240"/>
        <v>1.1294101500000002</v>
      </c>
      <c r="S3061">
        <v>2.9385554416117721E-3</v>
      </c>
      <c r="T3061">
        <v>-2.5318661110551055</v>
      </c>
    </row>
    <row r="3062" spans="1:20" x14ac:dyDescent="0.25">
      <c r="A3062" s="5">
        <v>38587</v>
      </c>
      <c r="B3062">
        <v>1.6745021999999998</v>
      </c>
      <c r="C3062">
        <v>1.1208361500000001</v>
      </c>
      <c r="D3062">
        <f t="shared" si="241"/>
        <v>3060</v>
      </c>
      <c r="E3062" s="4">
        <f t="shared" si="237"/>
        <v>2.9375951293759512E-3</v>
      </c>
      <c r="F3062">
        <f t="shared" si="238"/>
        <v>-2.5320080605520072</v>
      </c>
      <c r="G3062">
        <f t="shared" si="239"/>
        <v>0.93292682926829273</v>
      </c>
      <c r="N3062" s="5">
        <v>38587</v>
      </c>
      <c r="O3062">
        <v>3.2549999999999994</v>
      </c>
      <c r="P3062" s="10">
        <f t="shared" si="240"/>
        <v>1.6745021999999998</v>
      </c>
      <c r="Q3062">
        <v>2.1787500000000004</v>
      </c>
      <c r="R3062" s="10">
        <f t="shared" si="240"/>
        <v>1.1208361500000001</v>
      </c>
      <c r="S3062">
        <v>2.9375951293759512E-3</v>
      </c>
      <c r="T3062">
        <v>-2.5320080605520072</v>
      </c>
    </row>
    <row r="3063" spans="1:20" x14ac:dyDescent="0.25">
      <c r="A3063" s="8">
        <v>37928</v>
      </c>
      <c r="B3063" s="7">
        <v>1.5038796000000001</v>
      </c>
      <c r="C3063" s="7">
        <v>1.1206217999999999</v>
      </c>
      <c r="D3063">
        <f t="shared" si="241"/>
        <v>3061</v>
      </c>
      <c r="E3063" s="4">
        <f t="shared" si="237"/>
        <v>2.9366354445901376E-3</v>
      </c>
      <c r="F3063">
        <f t="shared" si="238"/>
        <v>-2.5321499636677616</v>
      </c>
      <c r="G3063">
        <f t="shared" si="239"/>
        <v>0.93323170731707317</v>
      </c>
      <c r="N3063" s="5">
        <v>37928</v>
      </c>
      <c r="O3063">
        <v>2.9233333333333333</v>
      </c>
      <c r="P3063" s="10">
        <f t="shared" si="240"/>
        <v>1.5038796000000001</v>
      </c>
      <c r="Q3063">
        <v>2.1783333333333332</v>
      </c>
      <c r="R3063" s="10">
        <f t="shared" si="240"/>
        <v>1.1206217999999999</v>
      </c>
      <c r="S3063">
        <v>2.9366354445901376E-3</v>
      </c>
      <c r="T3063">
        <v>-2.5321499636677616</v>
      </c>
    </row>
    <row r="3064" spans="1:20" x14ac:dyDescent="0.25">
      <c r="A3064" s="8">
        <v>36735</v>
      </c>
      <c r="B3064" s="7">
        <v>1.9210046999999999</v>
      </c>
      <c r="C3064" s="7">
        <v>1.1124765000000001</v>
      </c>
      <c r="D3064">
        <f t="shared" si="241"/>
        <v>3062</v>
      </c>
      <c r="E3064" s="4">
        <f t="shared" si="237"/>
        <v>2.9356763866395857E-3</v>
      </c>
      <c r="F3064">
        <f t="shared" si="238"/>
        <v>-2.5322918204326692</v>
      </c>
      <c r="G3064">
        <f t="shared" si="239"/>
        <v>0.93353658536585371</v>
      </c>
      <c r="N3064" s="5">
        <v>36735</v>
      </c>
      <c r="O3064">
        <v>3.7341666666666664</v>
      </c>
      <c r="P3064" s="10">
        <f t="shared" si="240"/>
        <v>1.9210046999999999</v>
      </c>
      <c r="Q3064">
        <v>2.1625000000000001</v>
      </c>
      <c r="R3064" s="10">
        <f t="shared" si="240"/>
        <v>1.1124765000000001</v>
      </c>
      <c r="S3064">
        <v>2.9356763866395857E-3</v>
      </c>
      <c r="T3064">
        <v>-2.5322918204326692</v>
      </c>
    </row>
    <row r="3065" spans="1:20" x14ac:dyDescent="0.25">
      <c r="A3065" s="5">
        <v>38604</v>
      </c>
      <c r="B3065">
        <v>1.6779690782608696</v>
      </c>
      <c r="C3065">
        <v>1.0953098608695651</v>
      </c>
      <c r="D3065">
        <f t="shared" si="241"/>
        <v>3063</v>
      </c>
      <c r="E3065" s="4">
        <f t="shared" si="237"/>
        <v>2.9347179549103529E-3</v>
      </c>
      <c r="F3065">
        <f t="shared" si="238"/>
        <v>-2.5324336308769997</v>
      </c>
      <c r="G3065">
        <f t="shared" si="239"/>
        <v>0.93384146341463414</v>
      </c>
      <c r="N3065" s="5">
        <v>38604</v>
      </c>
      <c r="O3065">
        <v>3.2617391304347825</v>
      </c>
      <c r="P3065" s="10">
        <f t="shared" si="240"/>
        <v>1.6779690782608696</v>
      </c>
      <c r="Q3065">
        <v>2.1291304347826085</v>
      </c>
      <c r="R3065" s="10">
        <f t="shared" si="240"/>
        <v>1.0953098608695651</v>
      </c>
      <c r="S3065">
        <v>2.9347179549103529E-3</v>
      </c>
      <c r="T3065">
        <v>-2.5324336308769997</v>
      </c>
    </row>
    <row r="3066" spans="1:20" x14ac:dyDescent="0.25">
      <c r="A3066" s="8">
        <v>36592</v>
      </c>
      <c r="B3066" s="7">
        <v>2.2963315500000001</v>
      </c>
      <c r="C3066" s="7">
        <v>1.0916845500000001</v>
      </c>
      <c r="D3066">
        <f t="shared" si="241"/>
        <v>3064</v>
      </c>
      <c r="E3066" s="4">
        <f t="shared" si="237"/>
        <v>2.9337601487892987E-3</v>
      </c>
      <c r="F3066">
        <f t="shared" si="238"/>
        <v>-2.5325753950309933</v>
      </c>
      <c r="G3066">
        <f t="shared" si="239"/>
        <v>0.93414634146341469</v>
      </c>
      <c r="N3066" s="5">
        <v>36592</v>
      </c>
      <c r="O3066">
        <v>4.4637500000000001</v>
      </c>
      <c r="P3066" s="10">
        <f t="shared" si="240"/>
        <v>2.2963315500000001</v>
      </c>
      <c r="Q3066">
        <v>2.1220833333333333</v>
      </c>
      <c r="R3066" s="10">
        <f t="shared" si="240"/>
        <v>1.0916845500000001</v>
      </c>
      <c r="S3066">
        <v>2.9337601487892987E-3</v>
      </c>
      <c r="T3066">
        <v>-2.5325753950309933</v>
      </c>
    </row>
    <row r="3067" spans="1:20" x14ac:dyDescent="0.25">
      <c r="A3067" s="5">
        <v>38521</v>
      </c>
      <c r="B3067">
        <v>1.67085825</v>
      </c>
      <c r="C3067">
        <v>1.0876118999999997</v>
      </c>
      <c r="D3067">
        <f t="shared" si="241"/>
        <v>3065</v>
      </c>
      <c r="E3067" s="4">
        <f t="shared" si="237"/>
        <v>2.9328029676640817E-3</v>
      </c>
      <c r="F3067">
        <f t="shared" si="238"/>
        <v>-2.5327171129248609</v>
      </c>
      <c r="G3067">
        <f t="shared" si="239"/>
        <v>0.93445121951219512</v>
      </c>
      <c r="N3067" s="5">
        <v>38521</v>
      </c>
      <c r="O3067">
        <v>3.2479166666666668</v>
      </c>
      <c r="P3067" s="10">
        <f t="shared" si="240"/>
        <v>1.67085825</v>
      </c>
      <c r="Q3067">
        <v>2.1141666666666663</v>
      </c>
      <c r="R3067" s="10">
        <f t="shared" si="240"/>
        <v>1.0876118999999997</v>
      </c>
      <c r="S3067">
        <v>2.9328029676640817E-3</v>
      </c>
      <c r="T3067">
        <v>-2.5327171129248609</v>
      </c>
    </row>
    <row r="3068" spans="1:20" x14ac:dyDescent="0.25">
      <c r="A3068" s="8">
        <v>37702</v>
      </c>
      <c r="B3068" s="7">
        <v>1.3581216</v>
      </c>
      <c r="C3068" s="7">
        <v>1.0501006500000001</v>
      </c>
      <c r="D3068">
        <f t="shared" si="241"/>
        <v>3066</v>
      </c>
      <c r="E3068" s="4">
        <f t="shared" si="237"/>
        <v>2.9318464109231611E-3</v>
      </c>
      <c r="F3068">
        <f t="shared" si="238"/>
        <v>-2.5328587845887833</v>
      </c>
      <c r="G3068">
        <f t="shared" si="239"/>
        <v>0.93475609756097566</v>
      </c>
      <c r="N3068" s="5">
        <v>37702</v>
      </c>
      <c r="O3068">
        <v>2.64</v>
      </c>
      <c r="P3068" s="10">
        <f t="shared" si="240"/>
        <v>1.3581216</v>
      </c>
      <c r="Q3068">
        <v>2.0412500000000002</v>
      </c>
      <c r="R3068" s="10">
        <f t="shared" si="240"/>
        <v>1.0501006500000001</v>
      </c>
      <c r="S3068">
        <v>2.9318464109231611E-3</v>
      </c>
      <c r="T3068">
        <v>-2.5328587845887833</v>
      </c>
    </row>
    <row r="3069" spans="1:20" x14ac:dyDescent="0.25">
      <c r="A3069" s="8">
        <v>36589</v>
      </c>
      <c r="B3069" s="7">
        <v>2.8036979999999998</v>
      </c>
      <c r="C3069" s="7">
        <v>1.0455993000000001</v>
      </c>
      <c r="D3069">
        <f t="shared" si="241"/>
        <v>3067</v>
      </c>
      <c r="E3069" s="4">
        <f t="shared" si="237"/>
        <v>2.9308904779557911E-3</v>
      </c>
      <c r="F3069">
        <f t="shared" si="238"/>
        <v>-2.5330004100529124</v>
      </c>
      <c r="G3069">
        <f t="shared" si="239"/>
        <v>0.9350609756097561</v>
      </c>
      <c r="N3069" s="5">
        <v>36589</v>
      </c>
      <c r="O3069">
        <v>5.4499999999999993</v>
      </c>
      <c r="P3069" s="10">
        <f t="shared" si="240"/>
        <v>2.8036979999999998</v>
      </c>
      <c r="Q3069">
        <v>2.0325000000000002</v>
      </c>
      <c r="R3069" s="10">
        <f t="shared" si="240"/>
        <v>1.0455993000000001</v>
      </c>
      <c r="S3069">
        <v>2.9308904779557911E-3</v>
      </c>
      <c r="T3069">
        <v>-2.5330004100529124</v>
      </c>
    </row>
    <row r="3070" spans="1:20" x14ac:dyDescent="0.25">
      <c r="A3070" s="8">
        <v>36908</v>
      </c>
      <c r="B3070" s="7">
        <v>1.4955199499999996</v>
      </c>
      <c r="C3070" s="7">
        <v>1.03381005</v>
      </c>
      <c r="D3070">
        <f t="shared" si="241"/>
        <v>3068</v>
      </c>
      <c r="E3070" s="4">
        <f t="shared" si="237"/>
        <v>2.9299351681520247E-3</v>
      </c>
      <c r="F3070">
        <f t="shared" si="238"/>
        <v>-2.5331419893473703</v>
      </c>
      <c r="G3070">
        <f t="shared" si="239"/>
        <v>0.93536585365853664</v>
      </c>
      <c r="N3070" s="5">
        <v>36908</v>
      </c>
      <c r="O3070">
        <v>2.9070833333333326</v>
      </c>
      <c r="P3070" s="10">
        <f t="shared" si="240"/>
        <v>1.4955199499999996</v>
      </c>
      <c r="Q3070">
        <v>2.0095833333333335</v>
      </c>
      <c r="R3070" s="10">
        <f t="shared" si="240"/>
        <v>1.03381005</v>
      </c>
      <c r="S3070">
        <v>2.9299351681520247E-3</v>
      </c>
      <c r="T3070">
        <v>-2.5331419893473703</v>
      </c>
    </row>
    <row r="3071" spans="1:20" x14ac:dyDescent="0.25">
      <c r="A3071" s="8">
        <v>38046</v>
      </c>
      <c r="B3071" s="7">
        <v>1.6249873499999998</v>
      </c>
      <c r="C3071" s="7">
        <v>1.02052035</v>
      </c>
      <c r="D3071">
        <f t="shared" si="241"/>
        <v>3069</v>
      </c>
      <c r="E3071" s="4">
        <f t="shared" si="237"/>
        <v>2.9289804809027081E-3</v>
      </c>
      <c r="F3071">
        <f t="shared" si="238"/>
        <v>-2.5332835225022494</v>
      </c>
      <c r="G3071">
        <f t="shared" si="239"/>
        <v>0.93567073170731707</v>
      </c>
      <c r="N3071" s="5">
        <v>38046</v>
      </c>
      <c r="O3071">
        <v>3.1587499999999995</v>
      </c>
      <c r="P3071" s="10">
        <f t="shared" si="240"/>
        <v>1.6249873499999998</v>
      </c>
      <c r="Q3071">
        <v>1.9837499999999999</v>
      </c>
      <c r="R3071" s="10">
        <f t="shared" si="240"/>
        <v>1.02052035</v>
      </c>
      <c r="S3071">
        <v>2.9289804809027081E-3</v>
      </c>
      <c r="T3071">
        <v>-2.5332835225022494</v>
      </c>
    </row>
    <row r="3072" spans="1:20" x14ac:dyDescent="0.25">
      <c r="A3072" s="8">
        <v>36502</v>
      </c>
      <c r="B3072" s="7">
        <v>2.7331768499999995</v>
      </c>
      <c r="C3072" s="7">
        <v>1.0166620499999999</v>
      </c>
      <c r="D3072">
        <f t="shared" si="241"/>
        <v>3070</v>
      </c>
      <c r="E3072" s="4">
        <f t="shared" si="237"/>
        <v>2.9280264155994822E-3</v>
      </c>
      <c r="F3072">
        <f t="shared" si="238"/>
        <v>-2.5334250095476136</v>
      </c>
      <c r="G3072">
        <f t="shared" si="239"/>
        <v>0.93597560975609762</v>
      </c>
      <c r="N3072" s="5">
        <v>36502</v>
      </c>
      <c r="O3072">
        <v>5.3129166666666654</v>
      </c>
      <c r="P3072" s="10">
        <f t="shared" si="240"/>
        <v>2.7331768499999995</v>
      </c>
      <c r="Q3072">
        <v>1.9762499999999996</v>
      </c>
      <c r="R3072" s="10">
        <f t="shared" si="240"/>
        <v>1.0166620499999999</v>
      </c>
      <c r="S3072">
        <v>2.9280264155994822E-3</v>
      </c>
      <c r="T3072">
        <v>-2.5334250095476136</v>
      </c>
    </row>
    <row r="3073" spans="1:20" x14ac:dyDescent="0.25">
      <c r="A3073" s="8">
        <v>37210</v>
      </c>
      <c r="B3073" s="7">
        <v>1.5085952999999999</v>
      </c>
      <c r="C3073" s="7">
        <v>0.99136874999999991</v>
      </c>
      <c r="D3073">
        <f t="shared" si="241"/>
        <v>3071</v>
      </c>
      <c r="E3073" s="4">
        <f t="shared" si="237"/>
        <v>2.9270729716347802E-3</v>
      </c>
      <c r="F3073">
        <f t="shared" si="238"/>
        <v>-2.5335664505134958</v>
      </c>
      <c r="G3073">
        <f t="shared" si="239"/>
        <v>0.93628048780487805</v>
      </c>
      <c r="N3073" s="5">
        <v>37210</v>
      </c>
      <c r="O3073">
        <v>2.9324999999999997</v>
      </c>
      <c r="P3073" s="10">
        <f t="shared" si="240"/>
        <v>1.5085952999999999</v>
      </c>
      <c r="Q3073">
        <v>1.927083333333333</v>
      </c>
      <c r="R3073" s="10">
        <f t="shared" si="240"/>
        <v>0.99136874999999991</v>
      </c>
      <c r="S3073">
        <v>2.9270729716347802E-3</v>
      </c>
      <c r="T3073">
        <v>-2.5335664505134958</v>
      </c>
    </row>
    <row r="3074" spans="1:20" x14ac:dyDescent="0.25">
      <c r="A3074" s="8">
        <v>36578</v>
      </c>
      <c r="B3074" s="7">
        <v>2.8463536499999997</v>
      </c>
      <c r="C3074" s="7">
        <v>0.97893645000000007</v>
      </c>
      <c r="D3074">
        <f t="shared" si="241"/>
        <v>3072</v>
      </c>
      <c r="E3074" s="4">
        <f t="shared" si="237"/>
        <v>2.9261201484018268E-3</v>
      </c>
      <c r="F3074">
        <f t="shared" si="238"/>
        <v>-2.5337078454299014</v>
      </c>
      <c r="G3074">
        <f t="shared" si="239"/>
        <v>0.93658536585365859</v>
      </c>
      <c r="N3074" s="5">
        <v>36578</v>
      </c>
      <c r="O3074">
        <v>5.532916666666666</v>
      </c>
      <c r="P3074" s="10">
        <f t="shared" si="240"/>
        <v>2.8463536499999997</v>
      </c>
      <c r="Q3074">
        <v>1.9029166666666668</v>
      </c>
      <c r="R3074" s="10">
        <f t="shared" si="240"/>
        <v>0.97893645000000007</v>
      </c>
      <c r="S3074">
        <v>2.9261201484018268E-3</v>
      </c>
      <c r="T3074">
        <v>-2.5337078454299014</v>
      </c>
    </row>
    <row r="3075" spans="1:20" x14ac:dyDescent="0.25">
      <c r="A3075" s="8">
        <v>38027</v>
      </c>
      <c r="B3075" s="7">
        <v>1.5287441999999998</v>
      </c>
      <c r="C3075" s="7">
        <v>0.96243150000000011</v>
      </c>
      <c r="D3075">
        <f t="shared" si="241"/>
        <v>3073</v>
      </c>
      <c r="E3075" s="4">
        <f t="shared" ref="E3075:E3138" si="242">(D$1+1)/D3075/365</f>
        <v>2.925167945294634E-3</v>
      </c>
      <c r="F3075">
        <f t="shared" ref="F3075:F3138" si="243">LOG(E3075)</f>
        <v>-2.5338491943268053</v>
      </c>
      <c r="G3075">
        <f t="shared" ref="G3075:G3138" si="244">D3075/D$1</f>
        <v>0.93689024390243902</v>
      </c>
      <c r="N3075" s="5">
        <v>38027</v>
      </c>
      <c r="O3075">
        <v>2.9716666666666662</v>
      </c>
      <c r="P3075" s="10">
        <f t="shared" si="240"/>
        <v>1.5287441999999998</v>
      </c>
      <c r="Q3075">
        <v>1.8708333333333336</v>
      </c>
      <c r="R3075" s="10">
        <f t="shared" si="240"/>
        <v>0.96243150000000011</v>
      </c>
      <c r="S3075">
        <v>2.925167945294634E-3</v>
      </c>
      <c r="T3075">
        <v>-2.5338491943268053</v>
      </c>
    </row>
    <row r="3076" spans="1:20" x14ac:dyDescent="0.25">
      <c r="A3076" s="8">
        <v>37530</v>
      </c>
      <c r="B3076" s="7">
        <v>1.5291729000000001</v>
      </c>
      <c r="C3076" s="7">
        <v>0.95857320000000001</v>
      </c>
      <c r="D3076">
        <f t="shared" si="241"/>
        <v>3074</v>
      </c>
      <c r="E3076" s="4">
        <f t="shared" si="242"/>
        <v>2.9242163617080063E-3</v>
      </c>
      <c r="F3076">
        <f t="shared" si="243"/>
        <v>-2.5339904972341531</v>
      </c>
      <c r="G3076">
        <f t="shared" si="244"/>
        <v>0.93719512195121957</v>
      </c>
      <c r="N3076" s="5">
        <v>37530</v>
      </c>
      <c r="O3076">
        <v>2.9725000000000001</v>
      </c>
      <c r="P3076" s="10">
        <f t="shared" ref="P3076:R3139" si="245">O3076*0.51444</f>
        <v>1.5291729000000001</v>
      </c>
      <c r="Q3076">
        <v>1.8633333333333333</v>
      </c>
      <c r="R3076" s="10">
        <f t="shared" si="245"/>
        <v>0.95857320000000001</v>
      </c>
      <c r="S3076">
        <v>2.9242163617080063E-3</v>
      </c>
      <c r="T3076">
        <v>-2.5339904972341531</v>
      </c>
    </row>
    <row r="3077" spans="1:20" x14ac:dyDescent="0.25">
      <c r="A3077" s="8">
        <v>36708</v>
      </c>
      <c r="B3077" s="7">
        <v>1.9132694608695653</v>
      </c>
      <c r="C3077" s="7">
        <v>0.89982266086956531</v>
      </c>
      <c r="D3077">
        <f t="shared" ref="D3077:D3093" si="246">D3076+1</f>
        <v>3075</v>
      </c>
      <c r="E3077" s="4">
        <f t="shared" si="242"/>
        <v>2.9232653970375317E-3</v>
      </c>
      <c r="F3077">
        <f t="shared" si="243"/>
        <v>-2.5341317541818627</v>
      </c>
      <c r="G3077">
        <f t="shared" si="244"/>
        <v>0.9375</v>
      </c>
      <c r="N3077" s="5">
        <v>36708</v>
      </c>
      <c r="O3077">
        <v>3.7191304347826089</v>
      </c>
      <c r="P3077" s="10">
        <f t="shared" si="245"/>
        <v>1.9132694608695653</v>
      </c>
      <c r="Q3077">
        <v>1.7491304347826089</v>
      </c>
      <c r="R3077" s="10">
        <f t="shared" si="245"/>
        <v>0.89982266086956531</v>
      </c>
      <c r="S3077">
        <v>2.9232653970375317E-3</v>
      </c>
      <c r="T3077">
        <v>-2.5341317541818627</v>
      </c>
    </row>
    <row r="3078" spans="1:20" x14ac:dyDescent="0.25">
      <c r="A3078" s="8">
        <v>36838</v>
      </c>
      <c r="B3078" s="7">
        <v>2.1666498000000001</v>
      </c>
      <c r="C3078" s="7">
        <v>0.86683139999999992</v>
      </c>
      <c r="D3078">
        <f t="shared" si="246"/>
        <v>3076</v>
      </c>
      <c r="E3078" s="4">
        <f t="shared" si="242"/>
        <v>2.9223150506795872E-3</v>
      </c>
      <c r="F3078">
        <f t="shared" si="243"/>
        <v>-2.5342729651998206</v>
      </c>
      <c r="G3078">
        <f t="shared" si="244"/>
        <v>0.93780487804878043</v>
      </c>
      <c r="N3078" s="5">
        <v>36838</v>
      </c>
      <c r="O3078">
        <v>4.2116666666666669</v>
      </c>
      <c r="P3078" s="10">
        <f t="shared" si="245"/>
        <v>2.1666498000000001</v>
      </c>
      <c r="Q3078">
        <v>1.6849999999999998</v>
      </c>
      <c r="R3078" s="10">
        <f t="shared" si="245"/>
        <v>0.86683139999999992</v>
      </c>
      <c r="S3078">
        <v>2.9223150506795872E-3</v>
      </c>
      <c r="T3078">
        <v>-2.5342729651998206</v>
      </c>
    </row>
    <row r="3079" spans="1:20" x14ac:dyDescent="0.25">
      <c r="A3079" s="8">
        <v>36465</v>
      </c>
      <c r="B3079" s="7">
        <v>1.6622842499999999</v>
      </c>
      <c r="C3079" s="7">
        <v>0.83767979999999997</v>
      </c>
      <c r="D3079">
        <f t="shared" si="246"/>
        <v>3077</v>
      </c>
      <c r="E3079" s="4">
        <f t="shared" si="242"/>
        <v>2.921365322031333E-3</v>
      </c>
      <c r="F3079">
        <f t="shared" si="243"/>
        <v>-2.5344141303178853</v>
      </c>
      <c r="G3079">
        <f t="shared" si="244"/>
        <v>0.93810975609756098</v>
      </c>
      <c r="N3079" s="5">
        <v>36465</v>
      </c>
      <c r="O3079">
        <v>3.2312499999999997</v>
      </c>
      <c r="P3079" s="10">
        <f t="shared" si="245"/>
        <v>1.6622842499999999</v>
      </c>
      <c r="Q3079">
        <v>1.6283333333333332</v>
      </c>
      <c r="R3079" s="10">
        <f t="shared" si="245"/>
        <v>0.83767979999999997</v>
      </c>
      <c r="S3079">
        <v>2.921365322031333E-3</v>
      </c>
      <c r="T3079">
        <v>-2.5344141303178853</v>
      </c>
    </row>
    <row r="3080" spans="1:20" x14ac:dyDescent="0.25">
      <c r="A3080" s="8">
        <v>37229</v>
      </c>
      <c r="B3080" s="7">
        <v>1.4455764</v>
      </c>
      <c r="C3080" s="7">
        <v>0.82481879999999996</v>
      </c>
      <c r="D3080">
        <f t="shared" si="246"/>
        <v>3078</v>
      </c>
      <c r="E3080" s="4">
        <f t="shared" si="242"/>
        <v>2.920416210490712E-3</v>
      </c>
      <c r="F3080">
        <f t="shared" si="243"/>
        <v>-2.5345552495658867</v>
      </c>
      <c r="G3080">
        <f t="shared" si="244"/>
        <v>0.93841463414634141</v>
      </c>
      <c r="N3080" s="5">
        <v>37229</v>
      </c>
      <c r="O3080">
        <v>2.81</v>
      </c>
      <c r="P3080" s="10">
        <f t="shared" si="245"/>
        <v>1.4455764</v>
      </c>
      <c r="Q3080">
        <v>1.6033333333333333</v>
      </c>
      <c r="R3080" s="10">
        <f t="shared" si="245"/>
        <v>0.82481879999999996</v>
      </c>
      <c r="S3080">
        <v>2.920416210490712E-3</v>
      </c>
      <c r="T3080">
        <v>-2.5345552495658867</v>
      </c>
    </row>
    <row r="3081" spans="1:20" x14ac:dyDescent="0.25">
      <c r="A3081" s="8">
        <v>37797</v>
      </c>
      <c r="B3081" s="7">
        <v>1.3709826000000001</v>
      </c>
      <c r="C3081" s="7">
        <v>0.82096050000000009</v>
      </c>
      <c r="D3081">
        <f t="shared" si="246"/>
        <v>3079</v>
      </c>
      <c r="E3081" s="4">
        <f t="shared" si="242"/>
        <v>2.9194677154564504E-3</v>
      </c>
      <c r="F3081">
        <f t="shared" si="243"/>
        <v>-2.534696322973625</v>
      </c>
      <c r="G3081">
        <f t="shared" si="244"/>
        <v>0.93871951219512195</v>
      </c>
      <c r="N3081" s="5">
        <v>37797</v>
      </c>
      <c r="O3081">
        <v>2.665</v>
      </c>
      <c r="P3081" s="10">
        <f t="shared" si="245"/>
        <v>1.3709826000000001</v>
      </c>
      <c r="Q3081">
        <v>1.5958333333333334</v>
      </c>
      <c r="R3081" s="10">
        <f t="shared" si="245"/>
        <v>0.82096050000000009</v>
      </c>
      <c r="S3081">
        <v>2.9194677154564504E-3</v>
      </c>
      <c r="T3081">
        <v>-2.534696322973625</v>
      </c>
    </row>
    <row r="3082" spans="1:20" x14ac:dyDescent="0.25">
      <c r="A3082" s="8">
        <v>36652</v>
      </c>
      <c r="B3082" s="7">
        <v>2.1040595999999998</v>
      </c>
      <c r="C3082" s="7">
        <v>0.80831385</v>
      </c>
      <c r="D3082">
        <f t="shared" si="246"/>
        <v>3080</v>
      </c>
      <c r="E3082" s="4">
        <f t="shared" si="242"/>
        <v>2.9185198363280559E-3</v>
      </c>
      <c r="F3082">
        <f t="shared" si="243"/>
        <v>-2.534837350570871</v>
      </c>
      <c r="G3082">
        <f t="shared" si="244"/>
        <v>0.93902439024390238</v>
      </c>
      <c r="N3082" s="5">
        <v>36652</v>
      </c>
      <c r="O3082">
        <v>4.09</v>
      </c>
      <c r="P3082" s="10">
        <f t="shared" si="245"/>
        <v>2.1040595999999998</v>
      </c>
      <c r="Q3082">
        <v>1.57125</v>
      </c>
      <c r="R3082" s="10">
        <f t="shared" si="245"/>
        <v>0.80831385</v>
      </c>
      <c r="S3082">
        <v>2.9185198363280559E-3</v>
      </c>
      <c r="T3082">
        <v>-2.534837350570871</v>
      </c>
    </row>
    <row r="3083" spans="1:20" x14ac:dyDescent="0.25">
      <c r="A3083" s="8">
        <v>36720</v>
      </c>
      <c r="B3083" s="7">
        <v>2.7914800499999997</v>
      </c>
      <c r="C3083" s="7">
        <v>0.72493170000000007</v>
      </c>
      <c r="D3083">
        <f t="shared" si="246"/>
        <v>3081</v>
      </c>
      <c r="E3083" s="4">
        <f t="shared" si="242"/>
        <v>2.9175725725058138E-3</v>
      </c>
      <c r="F3083">
        <f t="shared" si="243"/>
        <v>-2.5349783323873676</v>
      </c>
      <c r="G3083">
        <f t="shared" si="244"/>
        <v>0.93932926829268293</v>
      </c>
      <c r="N3083" s="5">
        <v>36720</v>
      </c>
      <c r="O3083">
        <v>5.4262499999999996</v>
      </c>
      <c r="P3083" s="10">
        <f t="shared" si="245"/>
        <v>2.7914800499999997</v>
      </c>
      <c r="Q3083">
        <v>1.4091666666666667</v>
      </c>
      <c r="R3083" s="10">
        <f t="shared" si="245"/>
        <v>0.72493170000000007</v>
      </c>
      <c r="S3083">
        <v>2.9175725725058138E-3</v>
      </c>
      <c r="T3083">
        <v>-2.5349783323873676</v>
      </c>
    </row>
    <row r="3084" spans="1:20" x14ac:dyDescent="0.25">
      <c r="A3084" s="8">
        <v>36719</v>
      </c>
      <c r="B3084" s="7">
        <v>3.1250086499999994</v>
      </c>
      <c r="C3084" s="7">
        <v>0.71271375000000003</v>
      </c>
      <c r="D3084">
        <f t="shared" si="246"/>
        <v>3082</v>
      </c>
      <c r="E3084" s="4">
        <f t="shared" si="242"/>
        <v>2.9166259233907887E-3</v>
      </c>
      <c r="F3084">
        <f t="shared" si="243"/>
        <v>-2.5351192684528274</v>
      </c>
      <c r="G3084">
        <f t="shared" si="244"/>
        <v>0.93963414634146336</v>
      </c>
      <c r="N3084" s="5">
        <v>36719</v>
      </c>
      <c r="O3084">
        <v>6.0745833333333321</v>
      </c>
      <c r="P3084" s="10">
        <f t="shared" si="245"/>
        <v>3.1250086499999994</v>
      </c>
      <c r="Q3084">
        <v>1.3854166666666667</v>
      </c>
      <c r="R3084" s="10">
        <f t="shared" si="245"/>
        <v>0.71271375000000003</v>
      </c>
      <c r="S3084">
        <v>2.9166259233907887E-3</v>
      </c>
      <c r="T3084">
        <v>-2.5351192684528274</v>
      </c>
    </row>
    <row r="3085" spans="1:20" x14ac:dyDescent="0.25">
      <c r="A3085" s="8">
        <v>35806</v>
      </c>
      <c r="B3085" s="7">
        <v>0.66619980000000001</v>
      </c>
      <c r="C3085" s="7">
        <v>0.58474680000000001</v>
      </c>
      <c r="D3085">
        <f t="shared" si="246"/>
        <v>3083</v>
      </c>
      <c r="E3085" s="4">
        <f t="shared" si="242"/>
        <v>2.9156798883848232E-3</v>
      </c>
      <c r="F3085">
        <f t="shared" si="243"/>
        <v>-2.5352601587969352</v>
      </c>
      <c r="G3085">
        <f t="shared" si="244"/>
        <v>0.9399390243902439</v>
      </c>
      <c r="N3085" s="5">
        <v>35806</v>
      </c>
      <c r="O3085">
        <v>1.2949999999999999</v>
      </c>
      <c r="P3085" s="10">
        <f t="shared" si="245"/>
        <v>0.66619980000000001</v>
      </c>
      <c r="Q3085">
        <v>1.1366666666666667</v>
      </c>
      <c r="R3085" s="10">
        <f t="shared" si="245"/>
        <v>0.58474680000000001</v>
      </c>
      <c r="S3085">
        <v>2.9156798883848232E-3</v>
      </c>
      <c r="T3085">
        <v>-2.5352601587969352</v>
      </c>
    </row>
    <row r="3086" spans="1:20" x14ac:dyDescent="0.25">
      <c r="A3086" s="8">
        <v>36565</v>
      </c>
      <c r="B3086" s="7">
        <v>1.7668870500000002</v>
      </c>
      <c r="C3086" s="7">
        <v>0.56652705000000003</v>
      </c>
      <c r="D3086">
        <f t="shared" si="246"/>
        <v>3084</v>
      </c>
      <c r="E3086" s="4">
        <f t="shared" si="242"/>
        <v>2.9147344668905353E-3</v>
      </c>
      <c r="F3086">
        <f t="shared" si="243"/>
        <v>-2.5354010034493464</v>
      </c>
      <c r="G3086">
        <f t="shared" si="244"/>
        <v>0.94024390243902434</v>
      </c>
      <c r="N3086" s="5">
        <v>36565</v>
      </c>
      <c r="O3086">
        <v>3.4345833333333338</v>
      </c>
      <c r="P3086" s="10">
        <f t="shared" si="245"/>
        <v>1.7668870500000002</v>
      </c>
      <c r="Q3086">
        <v>1.1012500000000001</v>
      </c>
      <c r="R3086" s="10">
        <f t="shared" si="245"/>
        <v>0.56652705000000003</v>
      </c>
      <c r="S3086">
        <v>2.9147344668905353E-3</v>
      </c>
      <c r="T3086">
        <v>-2.5354010034493464</v>
      </c>
    </row>
    <row r="3087" spans="1:20" x14ac:dyDescent="0.25">
      <c r="A3087" s="8">
        <v>36488</v>
      </c>
      <c r="B3087" s="7">
        <v>2.6420781</v>
      </c>
      <c r="C3087" s="7">
        <v>0.5583817499999999</v>
      </c>
      <c r="D3087">
        <f t="shared" si="246"/>
        <v>3085</v>
      </c>
      <c r="E3087" s="4">
        <f t="shared" si="242"/>
        <v>2.9137896583113164E-3</v>
      </c>
      <c r="F3087">
        <f t="shared" si="243"/>
        <v>-2.5355418024396874</v>
      </c>
      <c r="G3087">
        <f t="shared" si="244"/>
        <v>0.94054878048780488</v>
      </c>
      <c r="N3087" s="5">
        <v>36488</v>
      </c>
      <c r="O3087">
        <v>5.1358333333333333</v>
      </c>
      <c r="P3087" s="10">
        <f t="shared" si="245"/>
        <v>2.6420781</v>
      </c>
      <c r="Q3087">
        <v>1.0854166666666665</v>
      </c>
      <c r="R3087" s="10">
        <f t="shared" si="245"/>
        <v>0.5583817499999999</v>
      </c>
      <c r="S3087">
        <v>2.9137896583113164E-3</v>
      </c>
      <c r="T3087">
        <v>-2.5355418024396874</v>
      </c>
    </row>
    <row r="3088" spans="1:20" x14ac:dyDescent="0.25">
      <c r="A3088" s="8">
        <v>37927</v>
      </c>
      <c r="B3088" s="7">
        <v>0.95021354999999996</v>
      </c>
      <c r="C3088" s="7">
        <v>0.52494314999999991</v>
      </c>
      <c r="D3088">
        <f t="shared" si="246"/>
        <v>3086</v>
      </c>
      <c r="E3088" s="4">
        <f t="shared" si="242"/>
        <v>2.9128454620513319E-3</v>
      </c>
      <c r="F3088">
        <f t="shared" si="243"/>
        <v>-2.5356825557975564</v>
      </c>
      <c r="G3088">
        <f t="shared" si="244"/>
        <v>0.94085365853658531</v>
      </c>
      <c r="N3088" s="5">
        <v>37927</v>
      </c>
      <c r="O3088">
        <v>1.8470833333333332</v>
      </c>
      <c r="P3088" s="10">
        <f t="shared" si="245"/>
        <v>0.95021354999999996</v>
      </c>
      <c r="Q3088">
        <v>1.0204166666666665</v>
      </c>
      <c r="R3088" s="10">
        <f t="shared" si="245"/>
        <v>0.52494314999999991</v>
      </c>
      <c r="S3088">
        <v>2.9128454620513319E-3</v>
      </c>
      <c r="T3088">
        <v>-2.5356825557975564</v>
      </c>
    </row>
    <row r="3089" spans="1:20" x14ac:dyDescent="0.25">
      <c r="A3089" s="8">
        <v>36569</v>
      </c>
      <c r="B3089" s="7">
        <v>1.0290943499999998</v>
      </c>
      <c r="C3089" s="7">
        <v>0.42912869999999997</v>
      </c>
      <c r="D3089">
        <f t="shared" si="246"/>
        <v>3087</v>
      </c>
      <c r="E3089" s="4">
        <f t="shared" si="242"/>
        <v>2.9119018775155205E-3</v>
      </c>
      <c r="F3089">
        <f t="shared" si="243"/>
        <v>-2.5358232635525222</v>
      </c>
      <c r="G3089">
        <f t="shared" si="244"/>
        <v>0.94115853658536586</v>
      </c>
      <c r="N3089" s="5">
        <v>36569</v>
      </c>
      <c r="O3089">
        <v>2.0004166666666663</v>
      </c>
      <c r="P3089" s="10">
        <f t="shared" si="245"/>
        <v>1.0290943499999998</v>
      </c>
      <c r="Q3089">
        <v>0.83416666666666661</v>
      </c>
      <c r="R3089" s="10">
        <f t="shared" si="245"/>
        <v>0.42912869999999997</v>
      </c>
      <c r="S3089">
        <v>2.9119018775155205E-3</v>
      </c>
      <c r="T3089">
        <v>-2.5358232635525222</v>
      </c>
    </row>
    <row r="3090" spans="1:20" x14ac:dyDescent="0.25">
      <c r="A3090" s="8">
        <v>36713</v>
      </c>
      <c r="B3090" s="7">
        <v>2.5374753000000001</v>
      </c>
      <c r="C3090" s="7">
        <v>0.42098340000000001</v>
      </c>
      <c r="D3090">
        <f t="shared" si="246"/>
        <v>3088</v>
      </c>
      <c r="E3090" s="4">
        <f t="shared" si="242"/>
        <v>2.9109589041095892E-3</v>
      </c>
      <c r="F3090">
        <f t="shared" si="243"/>
        <v>-2.5359639257341255</v>
      </c>
      <c r="G3090">
        <f t="shared" si="244"/>
        <v>0.94146341463414629</v>
      </c>
      <c r="N3090" s="5">
        <v>36713</v>
      </c>
      <c r="O3090">
        <v>4.9325000000000001</v>
      </c>
      <c r="P3090" s="10">
        <f t="shared" si="245"/>
        <v>2.5374753000000001</v>
      </c>
      <c r="Q3090">
        <v>0.81833333333333336</v>
      </c>
      <c r="R3090" s="10">
        <f t="shared" si="245"/>
        <v>0.42098340000000001</v>
      </c>
      <c r="S3090">
        <v>2.9109589041095892E-3</v>
      </c>
      <c r="T3090">
        <v>-2.5359639257341255</v>
      </c>
    </row>
    <row r="3091" spans="1:20" x14ac:dyDescent="0.25">
      <c r="A3091" s="8">
        <v>36462</v>
      </c>
      <c r="B3091" s="7">
        <v>0.48764625</v>
      </c>
      <c r="C3091" s="7">
        <v>2.4864600000000001E-2</v>
      </c>
      <c r="D3091">
        <f t="shared" si="246"/>
        <v>3089</v>
      </c>
      <c r="E3091" s="4">
        <f t="shared" si="242"/>
        <v>2.9100165412400164E-3</v>
      </c>
      <c r="F3091">
        <f t="shared" si="243"/>
        <v>-2.5361045423718775</v>
      </c>
      <c r="G3091">
        <f t="shared" si="244"/>
        <v>0.94176829268292683</v>
      </c>
      <c r="N3091" s="5">
        <v>36462</v>
      </c>
      <c r="O3091">
        <v>0.94791666666666663</v>
      </c>
      <c r="P3091" s="10">
        <f t="shared" si="245"/>
        <v>0.48764625</v>
      </c>
      <c r="Q3091">
        <v>4.8333333333333332E-2</v>
      </c>
      <c r="R3091" s="10">
        <f t="shared" si="245"/>
        <v>2.4864600000000001E-2</v>
      </c>
      <c r="S3091">
        <v>2.9100165412400164E-3</v>
      </c>
      <c r="T3091">
        <v>-2.5361045423718775</v>
      </c>
    </row>
    <row r="3092" spans="1:20" x14ac:dyDescent="0.25">
      <c r="A3092" s="8">
        <v>35439</v>
      </c>
      <c r="B3092" s="7">
        <v>2.4487343999999998</v>
      </c>
      <c r="C3092" s="7">
        <v>0</v>
      </c>
      <c r="D3092">
        <f t="shared" si="246"/>
        <v>3090</v>
      </c>
      <c r="E3092" s="4">
        <f t="shared" si="242"/>
        <v>2.9090747883140488E-3</v>
      </c>
      <c r="F3092">
        <f t="shared" si="243"/>
        <v>-2.5362451134952617</v>
      </c>
      <c r="G3092">
        <f t="shared" si="244"/>
        <v>0.94207317073170727</v>
      </c>
      <c r="N3092" s="5">
        <v>35439</v>
      </c>
      <c r="O3092">
        <v>4.76</v>
      </c>
      <c r="P3092" s="10">
        <f t="shared" si="245"/>
        <v>2.4487343999999998</v>
      </c>
      <c r="Q3092">
        <v>0</v>
      </c>
      <c r="R3092" s="10">
        <f t="shared" si="245"/>
        <v>0</v>
      </c>
      <c r="S3092">
        <v>2.9090747883140488E-3</v>
      </c>
      <c r="T3092">
        <v>-2.5362451134952617</v>
      </c>
    </row>
    <row r="3093" spans="1:20" x14ac:dyDescent="0.25">
      <c r="A3093" s="8">
        <v>36732</v>
      </c>
      <c r="B3093" s="7">
        <v>0.34167390000000003</v>
      </c>
      <c r="C3093" s="7">
        <v>0</v>
      </c>
      <c r="D3093">
        <f t="shared" si="246"/>
        <v>3091</v>
      </c>
      <c r="E3093" s="4">
        <f t="shared" si="242"/>
        <v>2.9081336447396994E-3</v>
      </c>
      <c r="F3093">
        <f t="shared" si="243"/>
        <v>-2.5363856391337318</v>
      </c>
      <c r="G3093">
        <f t="shared" si="244"/>
        <v>0.94237804878048781</v>
      </c>
      <c r="N3093" s="5">
        <v>36732</v>
      </c>
      <c r="O3093">
        <v>0.66416666666666668</v>
      </c>
      <c r="P3093" s="10">
        <f t="shared" si="245"/>
        <v>0.34167390000000003</v>
      </c>
      <c r="Q3093">
        <v>0</v>
      </c>
      <c r="R3093" s="10">
        <f t="shared" si="245"/>
        <v>0</v>
      </c>
      <c r="S3093">
        <v>2.9081336447396994E-3</v>
      </c>
      <c r="T3093">
        <v>-2.5363856391337318</v>
      </c>
    </row>
    <row r="3094" spans="1:20" x14ac:dyDescent="0.25">
      <c r="A3094" s="8">
        <v>35438</v>
      </c>
      <c r="B3094" s="7">
        <v>0</v>
      </c>
      <c r="C3094" s="7">
        <v>0</v>
      </c>
      <c r="D3094">
        <v>1</v>
      </c>
      <c r="E3094" s="4">
        <f t="shared" si="242"/>
        <v>8.9890410958904106</v>
      </c>
      <c r="F3094">
        <f t="shared" si="243"/>
        <v>0.95371336592957301</v>
      </c>
      <c r="G3094">
        <f t="shared" si="244"/>
        <v>3.048780487804878E-4</v>
      </c>
      <c r="L3094" t="e">
        <f>TEXT(#REF!,"m/d/yyyy")</f>
        <v>#REF!</v>
      </c>
      <c r="N3094" s="5">
        <v>35438</v>
      </c>
      <c r="O3094">
        <v>0</v>
      </c>
      <c r="P3094" s="10">
        <f t="shared" si="245"/>
        <v>0</v>
      </c>
      <c r="Q3094">
        <v>0</v>
      </c>
      <c r="R3094" s="10">
        <f t="shared" si="245"/>
        <v>0</v>
      </c>
      <c r="S3094">
        <v>8.9890410958904106</v>
      </c>
      <c r="T3094">
        <v>0.95371336592957301</v>
      </c>
    </row>
    <row r="3095" spans="1:20" x14ac:dyDescent="0.25">
      <c r="A3095" s="8">
        <v>36733</v>
      </c>
      <c r="B3095" s="7">
        <v>0</v>
      </c>
      <c r="C3095" s="7">
        <v>0</v>
      </c>
      <c r="D3095">
        <f t="shared" ref="D3095:D3126" si="247">D3094+1</f>
        <v>2</v>
      </c>
      <c r="E3095" s="4">
        <f t="shared" si="242"/>
        <v>4.4945205479452053</v>
      </c>
      <c r="F3095">
        <f t="shared" si="243"/>
        <v>0.65268337026559176</v>
      </c>
      <c r="G3095">
        <f t="shared" si="244"/>
        <v>6.0975609756097561E-4</v>
      </c>
      <c r="N3095" s="5">
        <v>36733</v>
      </c>
      <c r="O3095">
        <v>0</v>
      </c>
      <c r="P3095" s="10">
        <f t="shared" si="245"/>
        <v>0</v>
      </c>
      <c r="Q3095">
        <v>0</v>
      </c>
      <c r="R3095" s="10">
        <f t="shared" si="245"/>
        <v>0</v>
      </c>
      <c r="S3095">
        <v>4.4945205479452053</v>
      </c>
      <c r="T3095">
        <v>0.65268337026559176</v>
      </c>
    </row>
    <row r="3096" spans="1:20" x14ac:dyDescent="0.25">
      <c r="A3096" s="8">
        <v>36734</v>
      </c>
      <c r="B3096" s="7">
        <v>0</v>
      </c>
      <c r="C3096" s="7">
        <v>0</v>
      </c>
      <c r="D3096">
        <f t="shared" si="247"/>
        <v>3</v>
      </c>
      <c r="E3096" s="4">
        <f t="shared" si="242"/>
        <v>2.9963470319634706</v>
      </c>
      <c r="F3096">
        <f t="shared" si="243"/>
        <v>0.47659211120991057</v>
      </c>
      <c r="G3096">
        <f t="shared" si="244"/>
        <v>9.1463414634146347E-4</v>
      </c>
      <c r="N3096" s="5">
        <v>36734</v>
      </c>
      <c r="O3096">
        <v>0</v>
      </c>
      <c r="P3096" s="10">
        <f t="shared" si="245"/>
        <v>0</v>
      </c>
      <c r="Q3096">
        <v>0</v>
      </c>
      <c r="R3096" s="10">
        <f t="shared" si="245"/>
        <v>0</v>
      </c>
      <c r="S3096">
        <v>2.9963470319634706</v>
      </c>
      <c r="T3096">
        <v>0.47659211120991057</v>
      </c>
    </row>
    <row r="3097" spans="1:20" x14ac:dyDescent="0.25">
      <c r="A3097" s="8">
        <v>36022</v>
      </c>
      <c r="B3097" s="7">
        <v>0</v>
      </c>
      <c r="C3097" s="7">
        <v>0</v>
      </c>
      <c r="D3097">
        <f t="shared" si="247"/>
        <v>4</v>
      </c>
      <c r="E3097" s="4">
        <f t="shared" si="242"/>
        <v>2.2472602739726026</v>
      </c>
      <c r="F3097">
        <f t="shared" si="243"/>
        <v>0.35165337460161056</v>
      </c>
      <c r="G3097">
        <f t="shared" si="244"/>
        <v>1.2195121951219512E-3</v>
      </c>
      <c r="N3097" s="5">
        <v>36022</v>
      </c>
      <c r="P3097" s="10">
        <f t="shared" si="245"/>
        <v>0</v>
      </c>
      <c r="R3097" s="10">
        <f t="shared" si="245"/>
        <v>0</v>
      </c>
      <c r="S3097">
        <v>2.2472602739726026</v>
      </c>
      <c r="T3097">
        <v>0.35165337460161056</v>
      </c>
    </row>
    <row r="3098" spans="1:20" x14ac:dyDescent="0.25">
      <c r="A3098" s="8">
        <v>36023</v>
      </c>
      <c r="B3098" s="7">
        <v>0</v>
      </c>
      <c r="C3098" s="7">
        <v>0</v>
      </c>
      <c r="D3098">
        <f t="shared" si="247"/>
        <v>5</v>
      </c>
      <c r="E3098" s="4">
        <f t="shared" si="242"/>
        <v>1.7978082191780824</v>
      </c>
      <c r="F3098">
        <f t="shared" si="243"/>
        <v>0.25474336159355421</v>
      </c>
      <c r="G3098">
        <f t="shared" si="244"/>
        <v>1.5243902439024391E-3</v>
      </c>
      <c r="N3098" s="5">
        <v>36023</v>
      </c>
      <c r="P3098" s="10">
        <f t="shared" si="245"/>
        <v>0</v>
      </c>
      <c r="R3098" s="10">
        <f t="shared" si="245"/>
        <v>0</v>
      </c>
      <c r="S3098">
        <v>1.7978082191780824</v>
      </c>
      <c r="T3098">
        <v>0.25474336159355421</v>
      </c>
    </row>
    <row r="3099" spans="1:20" x14ac:dyDescent="0.25">
      <c r="A3099" s="8">
        <v>36024</v>
      </c>
      <c r="B3099" s="7">
        <v>0</v>
      </c>
      <c r="C3099" s="7">
        <v>0</v>
      </c>
      <c r="D3099">
        <f t="shared" si="247"/>
        <v>6</v>
      </c>
      <c r="E3099" s="4">
        <f t="shared" si="242"/>
        <v>1.4981735159817353</v>
      </c>
      <c r="F3099">
        <f t="shared" si="243"/>
        <v>0.1755621155459294</v>
      </c>
      <c r="G3099">
        <f t="shared" si="244"/>
        <v>1.8292682926829269E-3</v>
      </c>
      <c r="N3099" s="5">
        <v>36024</v>
      </c>
      <c r="P3099" s="10">
        <f t="shared" si="245"/>
        <v>0</v>
      </c>
      <c r="R3099" s="10">
        <f t="shared" si="245"/>
        <v>0</v>
      </c>
      <c r="S3099">
        <v>1.4981735159817353</v>
      </c>
      <c r="T3099">
        <v>0.1755621155459294</v>
      </c>
    </row>
    <row r="3100" spans="1:20" x14ac:dyDescent="0.25">
      <c r="A3100" s="8">
        <v>36025</v>
      </c>
      <c r="B3100" s="7">
        <v>0</v>
      </c>
      <c r="C3100" s="7">
        <v>0</v>
      </c>
      <c r="D3100">
        <f t="shared" si="247"/>
        <v>7</v>
      </c>
      <c r="E3100" s="4">
        <f t="shared" si="242"/>
        <v>1.2841487279843444</v>
      </c>
      <c r="F3100">
        <f t="shared" si="243"/>
        <v>0.10861532591531615</v>
      </c>
      <c r="G3100">
        <f t="shared" si="244"/>
        <v>2.1341463414634148E-3</v>
      </c>
      <c r="N3100" s="5">
        <v>36025</v>
      </c>
      <c r="P3100" s="10">
        <f t="shared" si="245"/>
        <v>0</v>
      </c>
      <c r="R3100" s="10">
        <f t="shared" si="245"/>
        <v>0</v>
      </c>
      <c r="S3100">
        <v>1.2841487279843444</v>
      </c>
      <c r="T3100">
        <v>0.10861532591531615</v>
      </c>
    </row>
    <row r="3101" spans="1:20" x14ac:dyDescent="0.25">
      <c r="A3101" s="8">
        <v>36026</v>
      </c>
      <c r="B3101" s="7">
        <v>0</v>
      </c>
      <c r="C3101" s="7">
        <v>0</v>
      </c>
      <c r="D3101">
        <f t="shared" si="247"/>
        <v>8</v>
      </c>
      <c r="E3101" s="4">
        <f t="shared" si="242"/>
        <v>1.1236301369863013</v>
      </c>
      <c r="F3101">
        <f t="shared" si="243"/>
        <v>5.0623378937629381E-2</v>
      </c>
      <c r="G3101">
        <f t="shared" si="244"/>
        <v>2.4390243902439024E-3</v>
      </c>
      <c r="N3101" s="5">
        <v>36026</v>
      </c>
      <c r="P3101" s="10">
        <f t="shared" si="245"/>
        <v>0</v>
      </c>
      <c r="R3101" s="10">
        <f t="shared" si="245"/>
        <v>0</v>
      </c>
      <c r="S3101">
        <v>1.1236301369863013</v>
      </c>
      <c r="T3101">
        <v>5.0623378937629381E-2</v>
      </c>
    </row>
    <row r="3102" spans="1:20" x14ac:dyDescent="0.25">
      <c r="A3102" s="8">
        <v>36027</v>
      </c>
      <c r="B3102" s="7">
        <v>0</v>
      </c>
      <c r="C3102" s="7">
        <v>0</v>
      </c>
      <c r="D3102">
        <f t="shared" si="247"/>
        <v>9</v>
      </c>
      <c r="E3102" s="4">
        <f t="shared" si="242"/>
        <v>0.9987823439878234</v>
      </c>
      <c r="F3102">
        <f t="shared" si="243"/>
        <v>-5.2914350975191064E-4</v>
      </c>
      <c r="G3102">
        <f t="shared" si="244"/>
        <v>2.7439024390243901E-3</v>
      </c>
      <c r="N3102" s="5">
        <v>36027</v>
      </c>
      <c r="P3102" s="10">
        <f t="shared" si="245"/>
        <v>0</v>
      </c>
      <c r="R3102" s="10">
        <f t="shared" si="245"/>
        <v>0</v>
      </c>
      <c r="S3102">
        <v>0.9987823439878234</v>
      </c>
      <c r="T3102">
        <v>-5.2914350975191064E-4</v>
      </c>
    </row>
    <row r="3103" spans="1:20" x14ac:dyDescent="0.25">
      <c r="A3103" s="8">
        <v>36028</v>
      </c>
      <c r="B3103" s="7">
        <v>0</v>
      </c>
      <c r="C3103" s="7">
        <v>0</v>
      </c>
      <c r="D3103">
        <f t="shared" si="247"/>
        <v>10</v>
      </c>
      <c r="E3103" s="4">
        <f t="shared" si="242"/>
        <v>0.89890410958904121</v>
      </c>
      <c r="F3103">
        <f t="shared" si="243"/>
        <v>-4.6286634070426963E-2</v>
      </c>
      <c r="G3103">
        <f t="shared" si="244"/>
        <v>3.0487804878048782E-3</v>
      </c>
      <c r="N3103" s="5">
        <v>36028</v>
      </c>
      <c r="P3103" s="10">
        <f t="shared" si="245"/>
        <v>0</v>
      </c>
      <c r="R3103" s="10">
        <f t="shared" si="245"/>
        <v>0</v>
      </c>
      <c r="S3103">
        <v>0.89890410958904121</v>
      </c>
      <c r="T3103">
        <v>-4.6286634070426963E-2</v>
      </c>
    </row>
    <row r="3104" spans="1:20" x14ac:dyDescent="0.25">
      <c r="A3104" s="8">
        <v>36029</v>
      </c>
      <c r="B3104" s="7">
        <v>0</v>
      </c>
      <c r="C3104" s="7">
        <v>0</v>
      </c>
      <c r="D3104">
        <f t="shared" si="247"/>
        <v>11</v>
      </c>
      <c r="E3104" s="4">
        <f t="shared" si="242"/>
        <v>0.81718555417185545</v>
      </c>
      <c r="F3104">
        <f t="shared" si="243"/>
        <v>-8.7679319228652103E-2</v>
      </c>
      <c r="G3104">
        <f t="shared" si="244"/>
        <v>3.3536585365853658E-3</v>
      </c>
      <c r="N3104" s="5">
        <v>36029</v>
      </c>
      <c r="P3104" s="10">
        <f t="shared" si="245"/>
        <v>0</v>
      </c>
      <c r="R3104" s="10">
        <f t="shared" si="245"/>
        <v>0</v>
      </c>
      <c r="S3104">
        <v>0.81718555417185545</v>
      </c>
      <c r="T3104">
        <v>-8.7679319228652103E-2</v>
      </c>
    </row>
    <row r="3105" spans="1:20" x14ac:dyDescent="0.25">
      <c r="A3105" s="8">
        <v>36030</v>
      </c>
      <c r="B3105" s="7">
        <v>0</v>
      </c>
      <c r="C3105" s="7">
        <v>0</v>
      </c>
      <c r="D3105">
        <f t="shared" si="247"/>
        <v>12</v>
      </c>
      <c r="E3105" s="4">
        <f t="shared" si="242"/>
        <v>0.74908675799086766</v>
      </c>
      <c r="F3105">
        <f t="shared" si="243"/>
        <v>-0.12546788011805179</v>
      </c>
      <c r="G3105">
        <f t="shared" si="244"/>
        <v>3.6585365853658539E-3</v>
      </c>
      <c r="N3105" s="5">
        <v>36030</v>
      </c>
      <c r="P3105" s="10">
        <f t="shared" si="245"/>
        <v>0</v>
      </c>
      <c r="R3105" s="10">
        <f t="shared" si="245"/>
        <v>0</v>
      </c>
      <c r="S3105">
        <v>0.74908675799086766</v>
      </c>
      <c r="T3105">
        <v>-0.12546788011805179</v>
      </c>
    </row>
    <row r="3106" spans="1:20" x14ac:dyDescent="0.25">
      <c r="A3106" s="8">
        <v>36031</v>
      </c>
      <c r="B3106" s="7">
        <v>0</v>
      </c>
      <c r="C3106" s="7">
        <v>0</v>
      </c>
      <c r="D3106">
        <f t="shared" si="247"/>
        <v>13</v>
      </c>
      <c r="E3106" s="4">
        <f t="shared" si="242"/>
        <v>0.6914646996838778</v>
      </c>
      <c r="F3106">
        <f t="shared" si="243"/>
        <v>-0.16022998637726377</v>
      </c>
      <c r="G3106">
        <f t="shared" si="244"/>
        <v>3.9634146341463415E-3</v>
      </c>
      <c r="N3106" s="5">
        <v>36031</v>
      </c>
      <c r="P3106" s="10">
        <f t="shared" si="245"/>
        <v>0</v>
      </c>
      <c r="R3106" s="10">
        <f t="shared" si="245"/>
        <v>0</v>
      </c>
      <c r="S3106">
        <v>0.6914646996838778</v>
      </c>
      <c r="T3106">
        <v>-0.16022998637726377</v>
      </c>
    </row>
    <row r="3107" spans="1:20" x14ac:dyDescent="0.25">
      <c r="A3107" s="8">
        <v>36032</v>
      </c>
      <c r="B3107" s="7">
        <v>0</v>
      </c>
      <c r="C3107" s="7">
        <v>0</v>
      </c>
      <c r="D3107">
        <f t="shared" si="247"/>
        <v>14</v>
      </c>
      <c r="E3107" s="4">
        <f t="shared" si="242"/>
        <v>0.64207436399217221</v>
      </c>
      <c r="F3107">
        <f t="shared" si="243"/>
        <v>-0.19241466974866503</v>
      </c>
      <c r="G3107">
        <f t="shared" si="244"/>
        <v>4.2682926829268296E-3</v>
      </c>
      <c r="N3107" s="5">
        <v>36032</v>
      </c>
      <c r="P3107" s="10">
        <f t="shared" si="245"/>
        <v>0</v>
      </c>
      <c r="R3107" s="10">
        <f t="shared" si="245"/>
        <v>0</v>
      </c>
      <c r="S3107">
        <v>0.64207436399217221</v>
      </c>
      <c r="T3107">
        <v>-0.19241466974866503</v>
      </c>
    </row>
    <row r="3108" spans="1:20" x14ac:dyDescent="0.25">
      <c r="A3108" s="8">
        <v>36033</v>
      </c>
      <c r="B3108" s="7">
        <v>0</v>
      </c>
      <c r="C3108" s="7">
        <v>0</v>
      </c>
      <c r="D3108">
        <f t="shared" si="247"/>
        <v>15</v>
      </c>
      <c r="E3108" s="4">
        <f t="shared" si="242"/>
        <v>0.59926940639269399</v>
      </c>
      <c r="F3108">
        <f t="shared" si="243"/>
        <v>-0.22237789312610831</v>
      </c>
      <c r="G3108">
        <f t="shared" si="244"/>
        <v>4.5731707317073168E-3</v>
      </c>
      <c r="N3108" s="5">
        <v>36033</v>
      </c>
      <c r="P3108" s="10">
        <f t="shared" si="245"/>
        <v>0</v>
      </c>
      <c r="R3108" s="10">
        <f t="shared" si="245"/>
        <v>0</v>
      </c>
      <c r="S3108">
        <v>0.59926940639269399</v>
      </c>
      <c r="T3108">
        <v>-0.22237789312610831</v>
      </c>
    </row>
    <row r="3109" spans="1:20" x14ac:dyDescent="0.25">
      <c r="A3109" s="8">
        <v>36034</v>
      </c>
      <c r="B3109" s="7">
        <v>0</v>
      </c>
      <c r="C3109" s="7">
        <v>0</v>
      </c>
      <c r="D3109">
        <f t="shared" si="247"/>
        <v>16</v>
      </c>
      <c r="E3109" s="4">
        <f t="shared" si="242"/>
        <v>0.56181506849315066</v>
      </c>
      <c r="F3109">
        <f t="shared" si="243"/>
        <v>-0.25040661672635184</v>
      </c>
      <c r="G3109">
        <f t="shared" si="244"/>
        <v>4.8780487804878049E-3</v>
      </c>
      <c r="N3109" s="5">
        <v>36034</v>
      </c>
      <c r="P3109" s="10">
        <f t="shared" si="245"/>
        <v>0</v>
      </c>
      <c r="R3109" s="10">
        <f t="shared" si="245"/>
        <v>0</v>
      </c>
      <c r="S3109">
        <v>0.56181506849315066</v>
      </c>
      <c r="T3109">
        <v>-0.25040661672635184</v>
      </c>
    </row>
    <row r="3110" spans="1:20" x14ac:dyDescent="0.25">
      <c r="A3110" s="8">
        <v>36035</v>
      </c>
      <c r="B3110" s="7">
        <v>0</v>
      </c>
      <c r="C3110" s="7">
        <v>0</v>
      </c>
      <c r="D3110">
        <f t="shared" si="247"/>
        <v>17</v>
      </c>
      <c r="E3110" s="4">
        <f t="shared" si="242"/>
        <v>0.52876712328767128</v>
      </c>
      <c r="F3110">
        <f t="shared" si="243"/>
        <v>-0.27673555544870093</v>
      </c>
      <c r="G3110">
        <f t="shared" si="244"/>
        <v>5.1829268292682929E-3</v>
      </c>
      <c r="N3110" s="5">
        <v>36035</v>
      </c>
      <c r="P3110" s="10">
        <f t="shared" si="245"/>
        <v>0</v>
      </c>
      <c r="R3110" s="10">
        <f t="shared" si="245"/>
        <v>0</v>
      </c>
      <c r="S3110">
        <v>0.52876712328767128</v>
      </c>
      <c r="T3110">
        <v>-0.27673555544870093</v>
      </c>
    </row>
    <row r="3111" spans="1:20" x14ac:dyDescent="0.25">
      <c r="A3111" s="8">
        <v>36036</v>
      </c>
      <c r="B3111" s="7">
        <v>0</v>
      </c>
      <c r="C3111" s="7">
        <v>0</v>
      </c>
      <c r="D3111">
        <f t="shared" si="247"/>
        <v>18</v>
      </c>
      <c r="E3111" s="4">
        <f t="shared" si="242"/>
        <v>0.4993911719939117</v>
      </c>
      <c r="F3111">
        <f t="shared" si="243"/>
        <v>-0.30155913917373312</v>
      </c>
      <c r="G3111">
        <f t="shared" si="244"/>
        <v>5.4878048780487802E-3</v>
      </c>
      <c r="N3111" s="5">
        <v>36036</v>
      </c>
      <c r="P3111" s="10">
        <f t="shared" si="245"/>
        <v>0</v>
      </c>
      <c r="R3111" s="10">
        <f t="shared" si="245"/>
        <v>0</v>
      </c>
      <c r="S3111">
        <v>0.4993911719939117</v>
      </c>
      <c r="T3111">
        <v>-0.30155913917373312</v>
      </c>
    </row>
    <row r="3112" spans="1:20" x14ac:dyDescent="0.25">
      <c r="A3112" s="8">
        <v>36037</v>
      </c>
      <c r="B3112" s="7">
        <v>0</v>
      </c>
      <c r="C3112" s="7">
        <v>0</v>
      </c>
      <c r="D3112">
        <f t="shared" si="247"/>
        <v>19</v>
      </c>
      <c r="E3112" s="4">
        <f t="shared" si="242"/>
        <v>0.4731074260994953</v>
      </c>
      <c r="F3112">
        <f t="shared" si="243"/>
        <v>-0.32504023502325602</v>
      </c>
      <c r="G3112">
        <f t="shared" si="244"/>
        <v>5.7926829268292682E-3</v>
      </c>
      <c r="N3112" s="5">
        <v>36037</v>
      </c>
      <c r="P3112" s="10">
        <f t="shared" si="245"/>
        <v>0</v>
      </c>
      <c r="R3112" s="10">
        <f t="shared" si="245"/>
        <v>0</v>
      </c>
      <c r="S3112">
        <v>0.4731074260994953</v>
      </c>
      <c r="T3112">
        <v>-0.32504023502325602</v>
      </c>
    </row>
    <row r="3113" spans="1:20" x14ac:dyDescent="0.25">
      <c r="A3113" s="8">
        <v>36038</v>
      </c>
      <c r="B3113" s="7">
        <v>0</v>
      </c>
      <c r="C3113" s="7">
        <v>0</v>
      </c>
      <c r="D3113">
        <f t="shared" si="247"/>
        <v>20</v>
      </c>
      <c r="E3113" s="4">
        <f t="shared" si="242"/>
        <v>0.44945205479452061</v>
      </c>
      <c r="F3113">
        <f t="shared" si="243"/>
        <v>-0.34731662973440813</v>
      </c>
      <c r="G3113">
        <f t="shared" si="244"/>
        <v>6.0975609756097563E-3</v>
      </c>
      <c r="N3113" s="5">
        <v>36038</v>
      </c>
      <c r="P3113" s="10">
        <f t="shared" si="245"/>
        <v>0</v>
      </c>
      <c r="R3113" s="10">
        <f t="shared" si="245"/>
        <v>0</v>
      </c>
      <c r="S3113">
        <v>0.44945205479452061</v>
      </c>
      <c r="T3113">
        <v>-0.34731662973440813</v>
      </c>
    </row>
    <row r="3114" spans="1:20" x14ac:dyDescent="0.25">
      <c r="A3114" s="8">
        <v>36039</v>
      </c>
      <c r="B3114" s="7">
        <v>0</v>
      </c>
      <c r="C3114" s="7">
        <v>0</v>
      </c>
      <c r="D3114">
        <f t="shared" si="247"/>
        <v>21</v>
      </c>
      <c r="E3114" s="4">
        <f t="shared" si="242"/>
        <v>0.42804957599478149</v>
      </c>
      <c r="F3114">
        <f t="shared" si="243"/>
        <v>-0.36850592880434624</v>
      </c>
      <c r="G3114">
        <f t="shared" si="244"/>
        <v>6.4024390243902435E-3</v>
      </c>
      <c r="N3114" s="5">
        <v>36039</v>
      </c>
      <c r="P3114" s="10">
        <f t="shared" si="245"/>
        <v>0</v>
      </c>
      <c r="R3114" s="10">
        <f t="shared" si="245"/>
        <v>0</v>
      </c>
      <c r="S3114">
        <v>0.42804957599478149</v>
      </c>
      <c r="T3114">
        <v>-0.36850592880434624</v>
      </c>
    </row>
    <row r="3115" spans="1:20" x14ac:dyDescent="0.25">
      <c r="A3115" s="8">
        <v>36040</v>
      </c>
      <c r="B3115" s="7">
        <v>0</v>
      </c>
      <c r="C3115" s="7">
        <v>0</v>
      </c>
      <c r="D3115">
        <f t="shared" si="247"/>
        <v>22</v>
      </c>
      <c r="E3115" s="4">
        <f t="shared" si="242"/>
        <v>0.40859277708592773</v>
      </c>
      <c r="F3115">
        <f t="shared" si="243"/>
        <v>-0.38870931489263327</v>
      </c>
      <c r="G3115">
        <f t="shared" si="244"/>
        <v>6.7073170731707316E-3</v>
      </c>
      <c r="N3115" s="5">
        <v>36040</v>
      </c>
      <c r="P3115" s="10">
        <f t="shared" si="245"/>
        <v>0</v>
      </c>
      <c r="R3115" s="10">
        <f t="shared" si="245"/>
        <v>0</v>
      </c>
      <c r="S3115">
        <v>0.40859277708592773</v>
      </c>
      <c r="T3115">
        <v>-0.38870931489263327</v>
      </c>
    </row>
    <row r="3116" spans="1:20" x14ac:dyDescent="0.25">
      <c r="A3116" s="8">
        <v>36041</v>
      </c>
      <c r="B3116" s="7">
        <v>0</v>
      </c>
      <c r="C3116" s="7">
        <v>0</v>
      </c>
      <c r="D3116">
        <f t="shared" si="247"/>
        <v>23</v>
      </c>
      <c r="E3116" s="4">
        <f t="shared" si="242"/>
        <v>0.39082787373436567</v>
      </c>
      <c r="F3116">
        <f t="shared" si="243"/>
        <v>-0.40801447008801994</v>
      </c>
      <c r="G3116">
        <f t="shared" si="244"/>
        <v>7.0121951219512197E-3</v>
      </c>
      <c r="N3116" s="5">
        <v>36041</v>
      </c>
      <c r="P3116" s="10">
        <f t="shared" si="245"/>
        <v>0</v>
      </c>
      <c r="R3116" s="10">
        <f t="shared" si="245"/>
        <v>0</v>
      </c>
      <c r="S3116">
        <v>0.39082787373436567</v>
      </c>
      <c r="T3116">
        <v>-0.40801447008801994</v>
      </c>
    </row>
    <row r="3117" spans="1:20" x14ac:dyDescent="0.25">
      <c r="A3117" s="8">
        <v>36042</v>
      </c>
      <c r="B3117" s="7">
        <v>0</v>
      </c>
      <c r="C3117" s="7">
        <v>0</v>
      </c>
      <c r="D3117">
        <f t="shared" si="247"/>
        <v>24</v>
      </c>
      <c r="E3117" s="4">
        <f t="shared" si="242"/>
        <v>0.37454337899543383</v>
      </c>
      <c r="F3117">
        <f t="shared" si="243"/>
        <v>-0.42649787578203302</v>
      </c>
      <c r="G3117">
        <f t="shared" si="244"/>
        <v>7.3170731707317077E-3</v>
      </c>
      <c r="N3117" s="5">
        <v>36042</v>
      </c>
      <c r="P3117" s="10">
        <f t="shared" si="245"/>
        <v>0</v>
      </c>
      <c r="R3117" s="10">
        <f t="shared" si="245"/>
        <v>0</v>
      </c>
      <c r="S3117">
        <v>0.37454337899543383</v>
      </c>
      <c r="T3117">
        <v>-0.42649787578203302</v>
      </c>
    </row>
    <row r="3118" spans="1:20" x14ac:dyDescent="0.25">
      <c r="A3118" s="8">
        <v>36043</v>
      </c>
      <c r="B3118" s="7">
        <v>0</v>
      </c>
      <c r="C3118" s="7">
        <v>0</v>
      </c>
      <c r="D3118">
        <f t="shared" si="247"/>
        <v>25</v>
      </c>
      <c r="E3118" s="4">
        <f t="shared" si="242"/>
        <v>0.35956164383561645</v>
      </c>
      <c r="F3118">
        <f t="shared" si="243"/>
        <v>-0.44422664274246459</v>
      </c>
      <c r="G3118">
        <f t="shared" si="244"/>
        <v>7.621951219512195E-3</v>
      </c>
      <c r="N3118" s="5">
        <v>36043</v>
      </c>
      <c r="P3118" s="10">
        <f t="shared" si="245"/>
        <v>0</v>
      </c>
      <c r="R3118" s="10">
        <f t="shared" si="245"/>
        <v>0</v>
      </c>
      <c r="S3118">
        <v>0.35956164383561645</v>
      </c>
      <c r="T3118">
        <v>-0.44422664274246459</v>
      </c>
    </row>
    <row r="3119" spans="1:20" x14ac:dyDescent="0.25">
      <c r="A3119" s="8">
        <v>36044</v>
      </c>
      <c r="B3119" s="7">
        <v>0</v>
      </c>
      <c r="C3119" s="7">
        <v>0</v>
      </c>
      <c r="D3119">
        <f t="shared" si="247"/>
        <v>26</v>
      </c>
      <c r="E3119" s="4">
        <f t="shared" si="242"/>
        <v>0.3457323498419389</v>
      </c>
      <c r="F3119">
        <f t="shared" si="243"/>
        <v>-0.46125998204124496</v>
      </c>
      <c r="G3119">
        <f t="shared" si="244"/>
        <v>7.926829268292683E-3</v>
      </c>
      <c r="N3119" s="5">
        <v>36044</v>
      </c>
      <c r="P3119" s="10">
        <f t="shared" si="245"/>
        <v>0</v>
      </c>
      <c r="R3119" s="10">
        <f t="shared" si="245"/>
        <v>0</v>
      </c>
      <c r="S3119">
        <v>0.3457323498419389</v>
      </c>
      <c r="T3119">
        <v>-0.46125998204124496</v>
      </c>
    </row>
    <row r="3120" spans="1:20" x14ac:dyDescent="0.25">
      <c r="A3120" s="8">
        <v>36045</v>
      </c>
      <c r="B3120" s="7">
        <v>0</v>
      </c>
      <c r="C3120" s="7">
        <v>0</v>
      </c>
      <c r="D3120">
        <f t="shared" si="247"/>
        <v>27</v>
      </c>
      <c r="E3120" s="4">
        <f t="shared" si="242"/>
        <v>0.33292744799594115</v>
      </c>
      <c r="F3120">
        <f t="shared" si="243"/>
        <v>-0.4776503982294143</v>
      </c>
      <c r="G3120">
        <f t="shared" si="244"/>
        <v>8.2317073170731711E-3</v>
      </c>
      <c r="N3120" s="5">
        <v>36045</v>
      </c>
      <c r="P3120" s="10">
        <f t="shared" si="245"/>
        <v>0</v>
      </c>
      <c r="R3120" s="10">
        <f t="shared" si="245"/>
        <v>0</v>
      </c>
      <c r="S3120">
        <v>0.33292744799594115</v>
      </c>
      <c r="T3120">
        <v>-0.4776503982294143</v>
      </c>
    </row>
    <row r="3121" spans="1:20" x14ac:dyDescent="0.25">
      <c r="A3121" s="8">
        <v>36046</v>
      </c>
      <c r="B3121" s="7">
        <v>0</v>
      </c>
      <c r="C3121" s="7">
        <v>0</v>
      </c>
      <c r="D3121">
        <f t="shared" si="247"/>
        <v>28</v>
      </c>
      <c r="E3121" s="4">
        <f t="shared" si="242"/>
        <v>0.32103718199608611</v>
      </c>
      <c r="F3121">
        <f t="shared" si="243"/>
        <v>-0.49344466541264626</v>
      </c>
      <c r="G3121">
        <f t="shared" si="244"/>
        <v>8.5365853658536592E-3</v>
      </c>
      <c r="N3121" s="5">
        <v>36046</v>
      </c>
      <c r="P3121" s="10">
        <f t="shared" si="245"/>
        <v>0</v>
      </c>
      <c r="R3121" s="10">
        <f t="shared" si="245"/>
        <v>0</v>
      </c>
      <c r="S3121">
        <v>0.32103718199608611</v>
      </c>
      <c r="T3121">
        <v>-0.49344466541264626</v>
      </c>
    </row>
    <row r="3122" spans="1:20" x14ac:dyDescent="0.25">
      <c r="A3122" s="8">
        <v>36047</v>
      </c>
      <c r="B3122" s="7">
        <v>0</v>
      </c>
      <c r="C3122" s="7">
        <v>0</v>
      </c>
      <c r="D3122">
        <f t="shared" si="247"/>
        <v>29</v>
      </c>
      <c r="E3122" s="4">
        <f t="shared" si="242"/>
        <v>0.30996693434104866</v>
      </c>
      <c r="F3122">
        <f t="shared" si="243"/>
        <v>-0.50868463196938307</v>
      </c>
      <c r="G3122">
        <f t="shared" si="244"/>
        <v>8.8414634146341455E-3</v>
      </c>
      <c r="N3122" s="5">
        <v>36047</v>
      </c>
      <c r="P3122" s="10">
        <f t="shared" si="245"/>
        <v>0</v>
      </c>
      <c r="R3122" s="10">
        <f t="shared" si="245"/>
        <v>0</v>
      </c>
      <c r="S3122">
        <v>0.30996693434104866</v>
      </c>
      <c r="T3122">
        <v>-0.50868463196938307</v>
      </c>
    </row>
    <row r="3123" spans="1:20" x14ac:dyDescent="0.25">
      <c r="A3123" s="8">
        <v>36048</v>
      </c>
      <c r="B3123" s="7">
        <v>0</v>
      </c>
      <c r="C3123" s="7">
        <v>0</v>
      </c>
      <c r="D3123">
        <f t="shared" si="247"/>
        <v>30</v>
      </c>
      <c r="E3123" s="4">
        <f t="shared" si="242"/>
        <v>0.299634703196347</v>
      </c>
      <c r="F3123">
        <f t="shared" si="243"/>
        <v>-0.52340788879008948</v>
      </c>
      <c r="G3123">
        <f t="shared" si="244"/>
        <v>9.1463414634146336E-3</v>
      </c>
      <c r="N3123" s="5">
        <v>36048</v>
      </c>
      <c r="P3123" s="10">
        <f t="shared" si="245"/>
        <v>0</v>
      </c>
      <c r="R3123" s="10">
        <f t="shared" si="245"/>
        <v>0</v>
      </c>
      <c r="S3123">
        <v>0.299634703196347</v>
      </c>
      <c r="T3123">
        <v>-0.52340788879008948</v>
      </c>
    </row>
    <row r="3124" spans="1:20" x14ac:dyDescent="0.25">
      <c r="A3124" s="8">
        <v>36049</v>
      </c>
      <c r="B3124" s="7">
        <v>0</v>
      </c>
      <c r="C3124" s="7">
        <v>0</v>
      </c>
      <c r="D3124">
        <f t="shared" si="247"/>
        <v>31</v>
      </c>
      <c r="E3124" s="4">
        <f t="shared" si="242"/>
        <v>0.28996906760936808</v>
      </c>
      <c r="F3124">
        <f t="shared" si="243"/>
        <v>-0.53764832790469974</v>
      </c>
      <c r="G3124">
        <f t="shared" si="244"/>
        <v>9.4512195121951217E-3</v>
      </c>
      <c r="N3124" s="5">
        <v>36049</v>
      </c>
      <c r="P3124" s="10">
        <f t="shared" si="245"/>
        <v>0</v>
      </c>
      <c r="R3124" s="10">
        <f t="shared" si="245"/>
        <v>0</v>
      </c>
      <c r="S3124">
        <v>0.28996906760936808</v>
      </c>
      <c r="T3124">
        <v>-0.53764832790469974</v>
      </c>
    </row>
    <row r="3125" spans="1:20" x14ac:dyDescent="0.25">
      <c r="A3125" s="8">
        <v>36050</v>
      </c>
      <c r="B3125" s="7">
        <v>0</v>
      </c>
      <c r="C3125" s="7">
        <v>0</v>
      </c>
      <c r="D3125">
        <f t="shared" si="247"/>
        <v>32</v>
      </c>
      <c r="E3125" s="4">
        <f t="shared" si="242"/>
        <v>0.28090753424657533</v>
      </c>
      <c r="F3125">
        <f t="shared" si="243"/>
        <v>-0.55143661239033304</v>
      </c>
      <c r="G3125">
        <f t="shared" si="244"/>
        <v>9.7560975609756097E-3</v>
      </c>
      <c r="N3125" s="5">
        <v>36050</v>
      </c>
      <c r="P3125" s="10">
        <f t="shared" si="245"/>
        <v>0</v>
      </c>
      <c r="R3125" s="10">
        <f t="shared" si="245"/>
        <v>0</v>
      </c>
      <c r="S3125">
        <v>0.28090753424657533</v>
      </c>
      <c r="T3125">
        <v>-0.55143661239033304</v>
      </c>
    </row>
    <row r="3126" spans="1:20" x14ac:dyDescent="0.25">
      <c r="A3126" s="8">
        <v>36051</v>
      </c>
      <c r="B3126" s="7">
        <v>0</v>
      </c>
      <c r="C3126" s="7">
        <v>0</v>
      </c>
      <c r="D3126">
        <f t="shared" si="247"/>
        <v>33</v>
      </c>
      <c r="E3126" s="4">
        <f t="shared" si="242"/>
        <v>0.27239518472395186</v>
      </c>
      <c r="F3126">
        <f t="shared" si="243"/>
        <v>-0.56480057394831451</v>
      </c>
      <c r="G3126">
        <f t="shared" si="244"/>
        <v>1.0060975609756098E-2</v>
      </c>
      <c r="N3126" s="5">
        <v>36051</v>
      </c>
      <c r="P3126" s="10">
        <f t="shared" si="245"/>
        <v>0</v>
      </c>
      <c r="R3126" s="10">
        <f t="shared" si="245"/>
        <v>0</v>
      </c>
      <c r="S3126">
        <v>0.27239518472395186</v>
      </c>
      <c r="T3126">
        <v>-0.56480057394831451</v>
      </c>
    </row>
    <row r="3127" spans="1:20" x14ac:dyDescent="0.25">
      <c r="A3127" s="8">
        <v>36052</v>
      </c>
      <c r="B3127" s="7">
        <v>0</v>
      </c>
      <c r="C3127" s="7">
        <v>0</v>
      </c>
      <c r="D3127">
        <f t="shared" ref="D3127:D3158" si="248">D3126+1</f>
        <v>34</v>
      </c>
      <c r="E3127" s="4">
        <f t="shared" si="242"/>
        <v>0.26438356164383564</v>
      </c>
      <c r="F3127">
        <f t="shared" si="243"/>
        <v>-0.57776555111268213</v>
      </c>
      <c r="G3127">
        <f t="shared" si="244"/>
        <v>1.0365853658536586E-2</v>
      </c>
      <c r="N3127" s="5">
        <v>36052</v>
      </c>
      <c r="P3127" s="10">
        <f t="shared" si="245"/>
        <v>0</v>
      </c>
      <c r="R3127" s="10">
        <f t="shared" si="245"/>
        <v>0</v>
      </c>
      <c r="S3127">
        <v>0.26438356164383564</v>
      </c>
      <c r="T3127">
        <v>-0.57776555111268213</v>
      </c>
    </row>
    <row r="3128" spans="1:20" x14ac:dyDescent="0.25">
      <c r="A3128" s="8">
        <v>36053</v>
      </c>
      <c r="B3128" s="7">
        <v>0</v>
      </c>
      <c r="C3128" s="7">
        <v>0</v>
      </c>
      <c r="D3128">
        <f t="shared" si="248"/>
        <v>35</v>
      </c>
      <c r="E3128" s="4">
        <f t="shared" si="242"/>
        <v>0.25682974559686889</v>
      </c>
      <c r="F3128">
        <f t="shared" si="243"/>
        <v>-0.59035467842070266</v>
      </c>
      <c r="G3128">
        <f t="shared" si="244"/>
        <v>1.0670731707317074E-2</v>
      </c>
      <c r="N3128" s="5">
        <v>36053</v>
      </c>
      <c r="P3128" s="10">
        <f t="shared" si="245"/>
        <v>0</v>
      </c>
      <c r="R3128" s="10">
        <f t="shared" si="245"/>
        <v>0</v>
      </c>
      <c r="S3128">
        <v>0.25682974559686889</v>
      </c>
      <c r="T3128">
        <v>-0.59035467842070266</v>
      </c>
    </row>
    <row r="3129" spans="1:20" x14ac:dyDescent="0.25">
      <c r="A3129" s="8">
        <v>36054</v>
      </c>
      <c r="B3129" s="7">
        <v>0</v>
      </c>
      <c r="C3129" s="7">
        <v>0</v>
      </c>
      <c r="D3129">
        <f t="shared" si="248"/>
        <v>36</v>
      </c>
      <c r="E3129" s="4">
        <f t="shared" si="242"/>
        <v>0.24969558599695585</v>
      </c>
      <c r="F3129">
        <f t="shared" si="243"/>
        <v>-0.60258913483771426</v>
      </c>
      <c r="G3129">
        <f t="shared" si="244"/>
        <v>1.097560975609756E-2</v>
      </c>
      <c r="N3129" s="5">
        <v>36054</v>
      </c>
      <c r="P3129" s="10">
        <f t="shared" si="245"/>
        <v>0</v>
      </c>
      <c r="R3129" s="10">
        <f t="shared" si="245"/>
        <v>0</v>
      </c>
      <c r="S3129">
        <v>0.24969558599695585</v>
      </c>
      <c r="T3129">
        <v>-0.60258913483771426</v>
      </c>
    </row>
    <row r="3130" spans="1:20" x14ac:dyDescent="0.25">
      <c r="A3130" s="8">
        <v>36055</v>
      </c>
      <c r="B3130" s="7">
        <v>0</v>
      </c>
      <c r="C3130" s="7">
        <v>0</v>
      </c>
      <c r="D3130">
        <f t="shared" si="248"/>
        <v>37</v>
      </c>
      <c r="E3130" s="4">
        <f t="shared" si="242"/>
        <v>0.24294705664568678</v>
      </c>
      <c r="F3130">
        <f t="shared" si="243"/>
        <v>-0.61448835813742197</v>
      </c>
      <c r="G3130">
        <f t="shared" si="244"/>
        <v>1.1280487804878048E-2</v>
      </c>
      <c r="N3130" s="5">
        <v>36055</v>
      </c>
      <c r="P3130" s="10">
        <f t="shared" si="245"/>
        <v>0</v>
      </c>
      <c r="R3130" s="10">
        <f t="shared" si="245"/>
        <v>0</v>
      </c>
      <c r="S3130">
        <v>0.24294705664568678</v>
      </c>
      <c r="T3130">
        <v>-0.61448835813742197</v>
      </c>
    </row>
    <row r="3131" spans="1:20" x14ac:dyDescent="0.25">
      <c r="A3131" s="8">
        <v>36056</v>
      </c>
      <c r="B3131" s="7">
        <v>0</v>
      </c>
      <c r="C3131" s="7">
        <v>0</v>
      </c>
      <c r="D3131">
        <f t="shared" si="248"/>
        <v>38</v>
      </c>
      <c r="E3131" s="4">
        <f t="shared" si="242"/>
        <v>0.23655371304974765</v>
      </c>
      <c r="F3131">
        <f t="shared" si="243"/>
        <v>-0.62607023068723722</v>
      </c>
      <c r="G3131">
        <f t="shared" si="244"/>
        <v>1.1585365853658536E-2</v>
      </c>
      <c r="N3131" s="5">
        <v>36056</v>
      </c>
      <c r="P3131" s="10">
        <f t="shared" si="245"/>
        <v>0</v>
      </c>
      <c r="R3131" s="10">
        <f t="shared" si="245"/>
        <v>0</v>
      </c>
      <c r="S3131">
        <v>0.23655371304974765</v>
      </c>
      <c r="T3131">
        <v>-0.62607023068723722</v>
      </c>
    </row>
    <row r="3132" spans="1:20" x14ac:dyDescent="0.25">
      <c r="A3132" s="8">
        <v>36057</v>
      </c>
      <c r="B3132" s="7">
        <v>0</v>
      </c>
      <c r="C3132" s="7">
        <v>0</v>
      </c>
      <c r="D3132">
        <f t="shared" si="248"/>
        <v>39</v>
      </c>
      <c r="E3132" s="4">
        <f t="shared" si="242"/>
        <v>0.23048823322795925</v>
      </c>
      <c r="F3132">
        <f t="shared" si="243"/>
        <v>-0.6373512410969262</v>
      </c>
      <c r="G3132">
        <f t="shared" si="244"/>
        <v>1.1890243902439025E-2</v>
      </c>
      <c r="N3132" s="5">
        <v>36057</v>
      </c>
      <c r="P3132" s="10">
        <f t="shared" si="245"/>
        <v>0</v>
      </c>
      <c r="R3132" s="10">
        <f t="shared" si="245"/>
        <v>0</v>
      </c>
      <c r="S3132">
        <v>0.23048823322795925</v>
      </c>
      <c r="T3132">
        <v>-0.6373512410969262</v>
      </c>
    </row>
    <row r="3133" spans="1:20" x14ac:dyDescent="0.25">
      <c r="A3133" s="8">
        <v>36058</v>
      </c>
      <c r="B3133" s="7">
        <v>0</v>
      </c>
      <c r="C3133" s="7">
        <v>0</v>
      </c>
      <c r="D3133">
        <f t="shared" si="248"/>
        <v>40</v>
      </c>
      <c r="E3133" s="4">
        <f t="shared" si="242"/>
        <v>0.2247260273972603</v>
      </c>
      <c r="F3133">
        <f t="shared" si="243"/>
        <v>-0.64834662539838939</v>
      </c>
      <c r="G3133">
        <f t="shared" si="244"/>
        <v>1.2195121951219513E-2</v>
      </c>
      <c r="N3133" s="5">
        <v>36058</v>
      </c>
      <c r="P3133" s="10">
        <f t="shared" si="245"/>
        <v>0</v>
      </c>
      <c r="R3133" s="10">
        <f t="shared" si="245"/>
        <v>0</v>
      </c>
      <c r="S3133">
        <v>0.2247260273972603</v>
      </c>
      <c r="T3133">
        <v>-0.64834662539838939</v>
      </c>
    </row>
    <row r="3134" spans="1:20" x14ac:dyDescent="0.25">
      <c r="A3134" s="8">
        <v>36059</v>
      </c>
      <c r="B3134" s="7">
        <v>0</v>
      </c>
      <c r="C3134" s="7">
        <v>0</v>
      </c>
      <c r="D3134">
        <f t="shared" si="248"/>
        <v>41</v>
      </c>
      <c r="E3134" s="4">
        <f t="shared" si="242"/>
        <v>0.21924490477781491</v>
      </c>
      <c r="F3134">
        <f t="shared" si="243"/>
        <v>-0.65907049079016244</v>
      </c>
      <c r="G3134">
        <f t="shared" si="244"/>
        <v>1.2500000000000001E-2</v>
      </c>
      <c r="N3134" s="5">
        <v>36059</v>
      </c>
      <c r="P3134" s="10">
        <f t="shared" si="245"/>
        <v>0</v>
      </c>
      <c r="R3134" s="10">
        <f t="shared" si="245"/>
        <v>0</v>
      </c>
      <c r="S3134">
        <v>0.21924490477781491</v>
      </c>
      <c r="T3134">
        <v>-0.65907049079016244</v>
      </c>
    </row>
    <row r="3135" spans="1:20" x14ac:dyDescent="0.25">
      <c r="A3135" s="8">
        <v>36060</v>
      </c>
      <c r="B3135" s="7">
        <v>0</v>
      </c>
      <c r="C3135" s="7">
        <v>0</v>
      </c>
      <c r="D3135">
        <f t="shared" si="248"/>
        <v>42</v>
      </c>
      <c r="E3135" s="4">
        <f t="shared" si="242"/>
        <v>0.21402478799739075</v>
      </c>
      <c r="F3135">
        <f t="shared" si="243"/>
        <v>-0.66953592446832744</v>
      </c>
      <c r="G3135">
        <f t="shared" si="244"/>
        <v>1.2804878048780487E-2</v>
      </c>
      <c r="N3135" s="5">
        <v>36060</v>
      </c>
      <c r="P3135" s="10">
        <f t="shared" si="245"/>
        <v>0</v>
      </c>
      <c r="R3135" s="10">
        <f t="shared" si="245"/>
        <v>0</v>
      </c>
      <c r="S3135">
        <v>0.21402478799739075</v>
      </c>
      <c r="T3135">
        <v>-0.66953592446832744</v>
      </c>
    </row>
    <row r="3136" spans="1:20" x14ac:dyDescent="0.25">
      <c r="A3136" s="8">
        <v>36061</v>
      </c>
      <c r="B3136" s="7">
        <v>0</v>
      </c>
      <c r="C3136" s="7">
        <v>0</v>
      </c>
      <c r="D3136">
        <f t="shared" si="248"/>
        <v>43</v>
      </c>
      <c r="E3136" s="4">
        <f t="shared" si="242"/>
        <v>0.20904746734628862</v>
      </c>
      <c r="F3136">
        <f t="shared" si="243"/>
        <v>-0.67975508965001352</v>
      </c>
      <c r="G3136">
        <f t="shared" si="244"/>
        <v>1.3109756097560975E-2</v>
      </c>
      <c r="N3136" s="5">
        <v>36061</v>
      </c>
      <c r="P3136" s="10">
        <f t="shared" si="245"/>
        <v>0</v>
      </c>
      <c r="R3136" s="10">
        <f t="shared" si="245"/>
        <v>0</v>
      </c>
      <c r="S3136">
        <v>0.20904746734628862</v>
      </c>
      <c r="T3136">
        <v>-0.67975508965001352</v>
      </c>
    </row>
    <row r="3137" spans="1:20" x14ac:dyDescent="0.25">
      <c r="A3137" s="8">
        <v>36062</v>
      </c>
      <c r="B3137" s="7">
        <v>0</v>
      </c>
      <c r="C3137" s="7">
        <v>0</v>
      </c>
      <c r="D3137">
        <f t="shared" si="248"/>
        <v>44</v>
      </c>
      <c r="E3137" s="4">
        <f t="shared" si="242"/>
        <v>0.20429638854296386</v>
      </c>
      <c r="F3137">
        <f t="shared" si="243"/>
        <v>-0.68973931055661453</v>
      </c>
      <c r="G3137">
        <f t="shared" si="244"/>
        <v>1.3414634146341463E-2</v>
      </c>
      <c r="N3137" s="5">
        <v>36062</v>
      </c>
      <c r="P3137" s="10">
        <f t="shared" si="245"/>
        <v>0</v>
      </c>
      <c r="R3137" s="10">
        <f t="shared" si="245"/>
        <v>0</v>
      </c>
      <c r="S3137">
        <v>0.20429638854296386</v>
      </c>
      <c r="T3137">
        <v>-0.68973931055661453</v>
      </c>
    </row>
    <row r="3138" spans="1:20" x14ac:dyDescent="0.25">
      <c r="A3138" s="8">
        <v>36063</v>
      </c>
      <c r="B3138" s="7">
        <v>0</v>
      </c>
      <c r="C3138" s="7">
        <v>0</v>
      </c>
      <c r="D3138">
        <f t="shared" si="248"/>
        <v>45</v>
      </c>
      <c r="E3138" s="4">
        <f t="shared" si="242"/>
        <v>0.1997564687975647</v>
      </c>
      <c r="F3138">
        <f t="shared" si="243"/>
        <v>-0.69949914784577072</v>
      </c>
      <c r="G3138">
        <f t="shared" si="244"/>
        <v>1.3719512195121951E-2</v>
      </c>
      <c r="N3138" s="5">
        <v>36063</v>
      </c>
      <c r="P3138" s="10">
        <f t="shared" si="245"/>
        <v>0</v>
      </c>
      <c r="R3138" s="10">
        <f t="shared" si="245"/>
        <v>0</v>
      </c>
      <c r="S3138">
        <v>0.1997564687975647</v>
      </c>
      <c r="T3138">
        <v>-0.69949914784577072</v>
      </c>
    </row>
    <row r="3139" spans="1:20" x14ac:dyDescent="0.25">
      <c r="A3139" s="8">
        <v>36064</v>
      </c>
      <c r="B3139" s="7">
        <v>0</v>
      </c>
      <c r="C3139" s="7">
        <v>0</v>
      </c>
      <c r="D3139">
        <f t="shared" si="248"/>
        <v>46</v>
      </c>
      <c r="E3139" s="4">
        <f t="shared" ref="E3139:E3202" si="249">(D$1+1)/D3139/365</f>
        <v>0.19541393686718284</v>
      </c>
      <c r="F3139">
        <f t="shared" ref="F3139:F3202" si="250">LOG(E3139)</f>
        <v>-0.70904446575200109</v>
      </c>
      <c r="G3139">
        <f t="shared" ref="G3139:G3202" si="251">D3139/D$1</f>
        <v>1.4024390243902439E-2</v>
      </c>
      <c r="N3139" s="5">
        <v>36064</v>
      </c>
      <c r="P3139" s="10">
        <f t="shared" si="245"/>
        <v>0</v>
      </c>
      <c r="R3139" s="10">
        <f t="shared" si="245"/>
        <v>0</v>
      </c>
      <c r="S3139">
        <v>0.19541393686718284</v>
      </c>
      <c r="T3139">
        <v>-0.70904446575200109</v>
      </c>
    </row>
    <row r="3140" spans="1:20" x14ac:dyDescent="0.25">
      <c r="A3140" s="8">
        <v>36065</v>
      </c>
      <c r="B3140" s="7">
        <v>0</v>
      </c>
      <c r="C3140" s="7">
        <v>0</v>
      </c>
      <c r="D3140">
        <f t="shared" si="248"/>
        <v>47</v>
      </c>
      <c r="E3140" s="4">
        <f t="shared" si="249"/>
        <v>0.19125619352958323</v>
      </c>
      <c r="F3140">
        <f t="shared" si="250"/>
        <v>-0.7183844920061444</v>
      </c>
      <c r="G3140">
        <f t="shared" si="251"/>
        <v>1.4329268292682927E-2</v>
      </c>
      <c r="N3140" s="5">
        <v>36065</v>
      </c>
      <c r="P3140" s="10">
        <f t="shared" ref="P3140:R3203" si="252">O3140*0.51444</f>
        <v>0</v>
      </c>
      <c r="R3140" s="10">
        <f t="shared" si="252"/>
        <v>0</v>
      </c>
      <c r="S3140">
        <v>0.19125619352958323</v>
      </c>
      <c r="T3140">
        <v>-0.7183844920061444</v>
      </c>
    </row>
    <row r="3141" spans="1:20" x14ac:dyDescent="0.25">
      <c r="A3141" s="8">
        <v>36066</v>
      </c>
      <c r="B3141" s="7">
        <v>0</v>
      </c>
      <c r="C3141" s="7">
        <v>0</v>
      </c>
      <c r="D3141">
        <f t="shared" si="248"/>
        <v>48</v>
      </c>
      <c r="E3141" s="4">
        <f t="shared" si="249"/>
        <v>0.18727168949771691</v>
      </c>
      <c r="F3141">
        <f t="shared" si="250"/>
        <v>-0.72752787144601416</v>
      </c>
      <c r="G3141">
        <f t="shared" si="251"/>
        <v>1.4634146341463415E-2</v>
      </c>
      <c r="N3141" s="5">
        <v>36066</v>
      </c>
      <c r="P3141" s="10">
        <f t="shared" si="252"/>
        <v>0</v>
      </c>
      <c r="R3141" s="10">
        <f t="shared" si="252"/>
        <v>0</v>
      </c>
      <c r="S3141">
        <v>0.18727168949771691</v>
      </c>
      <c r="T3141">
        <v>-0.72752787144601416</v>
      </c>
    </row>
    <row r="3142" spans="1:20" x14ac:dyDescent="0.25">
      <c r="A3142" s="8">
        <v>36067</v>
      </c>
      <c r="B3142" s="7">
        <v>0</v>
      </c>
      <c r="C3142" s="7">
        <v>0</v>
      </c>
      <c r="D3142">
        <f t="shared" si="248"/>
        <v>49</v>
      </c>
      <c r="E3142" s="4">
        <f t="shared" si="249"/>
        <v>0.18344981828347776</v>
      </c>
      <c r="F3142">
        <f t="shared" si="250"/>
        <v>-0.73648271409894073</v>
      </c>
      <c r="G3142">
        <f t="shared" si="251"/>
        <v>1.4939024390243902E-2</v>
      </c>
      <c r="N3142" s="5">
        <v>36067</v>
      </c>
      <c r="P3142" s="10">
        <f t="shared" si="252"/>
        <v>0</v>
      </c>
      <c r="R3142" s="10">
        <f t="shared" si="252"/>
        <v>0</v>
      </c>
      <c r="S3142">
        <v>0.18344981828347776</v>
      </c>
      <c r="T3142">
        <v>-0.73648271409894073</v>
      </c>
    </row>
    <row r="3143" spans="1:20" x14ac:dyDescent="0.25">
      <c r="A3143" s="8">
        <v>36068</v>
      </c>
      <c r="B3143" s="7">
        <v>0</v>
      </c>
      <c r="C3143" s="7">
        <v>0</v>
      </c>
      <c r="D3143">
        <f t="shared" si="248"/>
        <v>50</v>
      </c>
      <c r="E3143" s="4">
        <f t="shared" si="249"/>
        <v>0.17978082191780823</v>
      </c>
      <c r="F3143">
        <f t="shared" si="250"/>
        <v>-0.74525663840644585</v>
      </c>
      <c r="G3143">
        <f t="shared" si="251"/>
        <v>1.524390243902439E-2</v>
      </c>
      <c r="N3143" s="5">
        <v>36068</v>
      </c>
      <c r="P3143" s="10">
        <f t="shared" si="252"/>
        <v>0</v>
      </c>
      <c r="R3143" s="10">
        <f t="shared" si="252"/>
        <v>0</v>
      </c>
      <c r="S3143">
        <v>0.17978082191780823</v>
      </c>
      <c r="T3143">
        <v>-0.74525663840644585</v>
      </c>
    </row>
    <row r="3144" spans="1:20" x14ac:dyDescent="0.25">
      <c r="A3144" s="8">
        <v>36069</v>
      </c>
      <c r="B3144" s="7">
        <v>0</v>
      </c>
      <c r="C3144" s="7">
        <v>0</v>
      </c>
      <c r="D3144">
        <f t="shared" si="248"/>
        <v>51</v>
      </c>
      <c r="E3144" s="4">
        <f t="shared" si="249"/>
        <v>0.17625570776255706</v>
      </c>
      <c r="F3144">
        <f t="shared" si="250"/>
        <v>-0.75385681016836348</v>
      </c>
      <c r="G3144">
        <f t="shared" si="251"/>
        <v>1.5548780487804878E-2</v>
      </c>
      <c r="N3144" s="5">
        <v>36069</v>
      </c>
      <c r="P3144" s="10">
        <f t="shared" si="252"/>
        <v>0</v>
      </c>
      <c r="R3144" s="10">
        <f t="shared" si="252"/>
        <v>0</v>
      </c>
      <c r="S3144">
        <v>0.17625570776255706</v>
      </c>
      <c r="T3144">
        <v>-0.75385681016836348</v>
      </c>
    </row>
    <row r="3145" spans="1:20" x14ac:dyDescent="0.25">
      <c r="A3145" s="8">
        <v>36070</v>
      </c>
      <c r="B3145" s="7">
        <v>0</v>
      </c>
      <c r="C3145" s="7">
        <v>0</v>
      </c>
      <c r="D3145">
        <f t="shared" si="248"/>
        <v>52</v>
      </c>
      <c r="E3145" s="4">
        <f t="shared" si="249"/>
        <v>0.17286617492096945</v>
      </c>
      <c r="F3145">
        <f t="shared" si="250"/>
        <v>-0.76228997770522611</v>
      </c>
      <c r="G3145">
        <f t="shared" si="251"/>
        <v>1.5853658536585366E-2</v>
      </c>
      <c r="N3145" s="5">
        <v>36070</v>
      </c>
      <c r="P3145" s="10">
        <f t="shared" si="252"/>
        <v>0</v>
      </c>
      <c r="R3145" s="10">
        <f t="shared" si="252"/>
        <v>0</v>
      </c>
      <c r="S3145">
        <v>0.17286617492096945</v>
      </c>
      <c r="T3145">
        <v>-0.76228997770522611</v>
      </c>
    </row>
    <row r="3146" spans="1:20" x14ac:dyDescent="0.25">
      <c r="A3146" s="8">
        <v>36071</v>
      </c>
      <c r="B3146" s="7">
        <v>0</v>
      </c>
      <c r="C3146" s="7">
        <v>0</v>
      </c>
      <c r="D3146">
        <f t="shared" si="248"/>
        <v>53</v>
      </c>
      <c r="E3146" s="4">
        <f t="shared" si="249"/>
        <v>0.16960454897906438</v>
      </c>
      <c r="F3146">
        <f t="shared" si="250"/>
        <v>-0.77056250367121604</v>
      </c>
      <c r="G3146">
        <f t="shared" si="251"/>
        <v>1.6158536585365854E-2</v>
      </c>
      <c r="N3146" s="5">
        <v>36071</v>
      </c>
      <c r="P3146" s="10">
        <f t="shared" si="252"/>
        <v>0</v>
      </c>
      <c r="R3146" s="10">
        <f t="shared" si="252"/>
        <v>0</v>
      </c>
      <c r="S3146">
        <v>0.16960454897906438</v>
      </c>
      <c r="T3146">
        <v>-0.77056250367121604</v>
      </c>
    </row>
    <row r="3147" spans="1:20" x14ac:dyDescent="0.25">
      <c r="A3147" s="8">
        <v>36072</v>
      </c>
      <c r="B3147" s="7">
        <v>0</v>
      </c>
      <c r="C3147" s="7">
        <v>0</v>
      </c>
      <c r="D3147">
        <f t="shared" si="248"/>
        <v>54</v>
      </c>
      <c r="E3147" s="4">
        <f t="shared" si="249"/>
        <v>0.16646372399797058</v>
      </c>
      <c r="F3147">
        <f t="shared" si="250"/>
        <v>-0.77868039389339549</v>
      </c>
      <c r="G3147">
        <f t="shared" si="251"/>
        <v>1.6463414634146342E-2</v>
      </c>
      <c r="N3147" s="5">
        <v>36072</v>
      </c>
      <c r="P3147" s="10">
        <f t="shared" si="252"/>
        <v>0</v>
      </c>
      <c r="R3147" s="10">
        <f t="shared" si="252"/>
        <v>0</v>
      </c>
      <c r="S3147">
        <v>0.16646372399797058</v>
      </c>
      <c r="T3147">
        <v>-0.77868039389339549</v>
      </c>
    </row>
    <row r="3148" spans="1:20" x14ac:dyDescent="0.25">
      <c r="A3148" s="8">
        <v>36073</v>
      </c>
      <c r="B3148" s="7">
        <v>0</v>
      </c>
      <c r="C3148" s="7">
        <v>0</v>
      </c>
      <c r="D3148">
        <f t="shared" si="248"/>
        <v>55</v>
      </c>
      <c r="E3148" s="4">
        <f t="shared" si="249"/>
        <v>0.16343711083437112</v>
      </c>
      <c r="F3148">
        <f t="shared" si="250"/>
        <v>-0.78664932356467077</v>
      </c>
      <c r="G3148">
        <f t="shared" si="251"/>
        <v>1.676829268292683E-2</v>
      </c>
      <c r="N3148" s="5">
        <v>36073</v>
      </c>
      <c r="P3148" s="10">
        <f t="shared" si="252"/>
        <v>0</v>
      </c>
      <c r="R3148" s="10">
        <f t="shared" si="252"/>
        <v>0</v>
      </c>
      <c r="S3148">
        <v>0.16343711083437112</v>
      </c>
      <c r="T3148">
        <v>-0.78664932356467077</v>
      </c>
    </row>
    <row r="3149" spans="1:20" x14ac:dyDescent="0.25">
      <c r="A3149" s="8">
        <v>36074</v>
      </c>
      <c r="B3149" s="7">
        <v>0</v>
      </c>
      <c r="C3149" s="7">
        <v>0</v>
      </c>
      <c r="D3149">
        <f t="shared" si="248"/>
        <v>56</v>
      </c>
      <c r="E3149" s="4">
        <f t="shared" si="249"/>
        <v>0.16051859099804305</v>
      </c>
      <c r="F3149">
        <f t="shared" si="250"/>
        <v>-0.79447466107662745</v>
      </c>
      <c r="G3149">
        <f t="shared" si="251"/>
        <v>1.7073170731707318E-2</v>
      </c>
      <c r="N3149" s="5">
        <v>36074</v>
      </c>
      <c r="P3149" s="10">
        <f t="shared" si="252"/>
        <v>0</v>
      </c>
      <c r="R3149" s="10">
        <f t="shared" si="252"/>
        <v>0</v>
      </c>
      <c r="S3149">
        <v>0.16051859099804305</v>
      </c>
      <c r="T3149">
        <v>-0.79447466107662745</v>
      </c>
    </row>
    <row r="3150" spans="1:20" x14ac:dyDescent="0.25">
      <c r="A3150" s="8">
        <v>36075</v>
      </c>
      <c r="B3150" s="7">
        <v>0</v>
      </c>
      <c r="C3150" s="7">
        <v>0</v>
      </c>
      <c r="D3150">
        <f t="shared" si="248"/>
        <v>57</v>
      </c>
      <c r="E3150" s="4">
        <f t="shared" si="249"/>
        <v>0.15770247536649845</v>
      </c>
      <c r="F3150">
        <f t="shared" si="250"/>
        <v>-0.80216148974291834</v>
      </c>
      <c r="G3150">
        <f t="shared" si="251"/>
        <v>1.7378048780487806E-2</v>
      </c>
      <c r="N3150" s="5">
        <v>36075</v>
      </c>
      <c r="P3150" s="10">
        <f t="shared" si="252"/>
        <v>0</v>
      </c>
      <c r="R3150" s="10">
        <f t="shared" si="252"/>
        <v>0</v>
      </c>
      <c r="S3150">
        <v>0.15770247536649845</v>
      </c>
      <c r="T3150">
        <v>-0.80216148974291834</v>
      </c>
    </row>
    <row r="3151" spans="1:20" x14ac:dyDescent="0.25">
      <c r="A3151" s="8">
        <v>36076</v>
      </c>
      <c r="B3151" s="7">
        <v>0</v>
      </c>
      <c r="C3151" s="7">
        <v>0</v>
      </c>
      <c r="D3151">
        <f t="shared" si="248"/>
        <v>58</v>
      </c>
      <c r="E3151" s="4">
        <f t="shared" si="249"/>
        <v>0.15498346717052433</v>
      </c>
      <c r="F3151">
        <f t="shared" si="250"/>
        <v>-0.80971462763336433</v>
      </c>
      <c r="G3151">
        <f t="shared" si="251"/>
        <v>1.7682926829268291E-2</v>
      </c>
      <c r="N3151" s="5">
        <v>36076</v>
      </c>
      <c r="P3151" s="10">
        <f t="shared" si="252"/>
        <v>0</v>
      </c>
      <c r="R3151" s="10">
        <f t="shared" si="252"/>
        <v>0</v>
      </c>
      <c r="S3151">
        <v>0.15498346717052433</v>
      </c>
      <c r="T3151">
        <v>-0.80971462763336433</v>
      </c>
    </row>
    <row r="3152" spans="1:20" x14ac:dyDescent="0.25">
      <c r="A3152" s="8">
        <v>36077</v>
      </c>
      <c r="B3152" s="7">
        <v>0</v>
      </c>
      <c r="C3152" s="7">
        <v>0</v>
      </c>
      <c r="D3152">
        <f t="shared" si="248"/>
        <v>59</v>
      </c>
      <c r="E3152" s="4">
        <f t="shared" si="249"/>
        <v>0.15235662874390526</v>
      </c>
      <c r="F3152">
        <f t="shared" si="250"/>
        <v>-0.81713864571257122</v>
      </c>
      <c r="G3152">
        <f t="shared" si="251"/>
        <v>1.7987804878048779E-2</v>
      </c>
      <c r="N3152" s="5">
        <v>36077</v>
      </c>
      <c r="P3152" s="10">
        <f t="shared" si="252"/>
        <v>0</v>
      </c>
      <c r="R3152" s="10">
        <f t="shared" si="252"/>
        <v>0</v>
      </c>
      <c r="S3152">
        <v>0.15235662874390526</v>
      </c>
      <c r="T3152">
        <v>-0.81713864571257122</v>
      </c>
    </row>
    <row r="3153" spans="1:20" x14ac:dyDescent="0.25">
      <c r="A3153" s="8">
        <v>36078</v>
      </c>
      <c r="B3153" s="7">
        <v>0</v>
      </c>
      <c r="C3153" s="7">
        <v>0</v>
      </c>
      <c r="D3153">
        <f t="shared" si="248"/>
        <v>60</v>
      </c>
      <c r="E3153" s="4">
        <f t="shared" si="249"/>
        <v>0.1498173515981735</v>
      </c>
      <c r="F3153">
        <f t="shared" si="250"/>
        <v>-0.82443788445407074</v>
      </c>
      <c r="G3153">
        <f t="shared" si="251"/>
        <v>1.8292682926829267E-2</v>
      </c>
      <c r="N3153" s="5">
        <v>36078</v>
      </c>
      <c r="P3153" s="10">
        <f t="shared" si="252"/>
        <v>0</v>
      </c>
      <c r="R3153" s="10">
        <f t="shared" si="252"/>
        <v>0</v>
      </c>
      <c r="S3153">
        <v>0.1498173515981735</v>
      </c>
      <c r="T3153">
        <v>-0.82443788445407074</v>
      </c>
    </row>
    <row r="3154" spans="1:20" x14ac:dyDescent="0.25">
      <c r="A3154" s="8">
        <v>36079</v>
      </c>
      <c r="B3154" s="7">
        <v>0</v>
      </c>
      <c r="C3154" s="7">
        <v>0</v>
      </c>
      <c r="D3154">
        <f t="shared" si="248"/>
        <v>61</v>
      </c>
      <c r="E3154" s="4">
        <f t="shared" si="249"/>
        <v>0.14736132944082639</v>
      </c>
      <c r="F3154">
        <f t="shared" si="250"/>
        <v>-0.83161646908119413</v>
      </c>
      <c r="G3154">
        <f t="shared" si="251"/>
        <v>1.8597560975609755E-2</v>
      </c>
      <c r="N3154" s="5">
        <v>36079</v>
      </c>
      <c r="P3154" s="10">
        <f t="shared" si="252"/>
        <v>0</v>
      </c>
      <c r="R3154" s="10">
        <f t="shared" si="252"/>
        <v>0</v>
      </c>
      <c r="S3154">
        <v>0.14736132944082639</v>
      </c>
      <c r="T3154">
        <v>-0.83161646908119413</v>
      </c>
    </row>
    <row r="3155" spans="1:20" x14ac:dyDescent="0.25">
      <c r="A3155" s="8">
        <v>36080</v>
      </c>
      <c r="B3155" s="7">
        <v>0</v>
      </c>
      <c r="C3155" s="7">
        <v>0</v>
      </c>
      <c r="D3155">
        <f t="shared" si="248"/>
        <v>62</v>
      </c>
      <c r="E3155" s="4">
        <f t="shared" si="249"/>
        <v>0.14498453380468404</v>
      </c>
      <c r="F3155">
        <f t="shared" si="250"/>
        <v>-0.83867832356868088</v>
      </c>
      <c r="G3155">
        <f t="shared" si="251"/>
        <v>1.8902439024390243E-2</v>
      </c>
      <c r="N3155" s="5">
        <v>36080</v>
      </c>
      <c r="P3155" s="10">
        <f t="shared" si="252"/>
        <v>0</v>
      </c>
      <c r="R3155" s="10">
        <f t="shared" si="252"/>
        <v>0</v>
      </c>
      <c r="S3155">
        <v>0.14498453380468404</v>
      </c>
      <c r="T3155">
        <v>-0.83867832356868088</v>
      </c>
    </row>
    <row r="3156" spans="1:20" x14ac:dyDescent="0.25">
      <c r="A3156" s="8">
        <v>36081</v>
      </c>
      <c r="B3156" s="7">
        <v>0</v>
      </c>
      <c r="C3156" s="7">
        <v>0</v>
      </c>
      <c r="D3156">
        <f t="shared" si="248"/>
        <v>63</v>
      </c>
      <c r="E3156" s="4">
        <f t="shared" si="249"/>
        <v>0.14268319199826049</v>
      </c>
      <c r="F3156">
        <f t="shared" si="250"/>
        <v>-0.84562718352400867</v>
      </c>
      <c r="G3156">
        <f t="shared" si="251"/>
        <v>1.9207317073170731E-2</v>
      </c>
      <c r="N3156" s="5">
        <v>36081</v>
      </c>
      <c r="P3156" s="10">
        <f t="shared" si="252"/>
        <v>0</v>
      </c>
      <c r="R3156" s="10">
        <f t="shared" si="252"/>
        <v>0</v>
      </c>
      <c r="S3156">
        <v>0.14268319199826049</v>
      </c>
      <c r="T3156">
        <v>-0.84562718352400867</v>
      </c>
    </row>
    <row r="3157" spans="1:20" x14ac:dyDescent="0.25">
      <c r="A3157" s="8">
        <v>36082</v>
      </c>
      <c r="B3157" s="7">
        <v>0</v>
      </c>
      <c r="C3157" s="7">
        <v>0</v>
      </c>
      <c r="D3157">
        <f t="shared" si="248"/>
        <v>64</v>
      </c>
      <c r="E3157" s="4">
        <f t="shared" si="249"/>
        <v>0.14045376712328766</v>
      </c>
      <c r="F3157">
        <f t="shared" si="250"/>
        <v>-0.85246660805431418</v>
      </c>
      <c r="G3157">
        <f t="shared" si="251"/>
        <v>1.9512195121951219E-2</v>
      </c>
      <c r="N3157" s="5">
        <v>36082</v>
      </c>
      <c r="P3157" s="10">
        <f t="shared" si="252"/>
        <v>0</v>
      </c>
      <c r="R3157" s="10">
        <f t="shared" si="252"/>
        <v>0</v>
      </c>
      <c r="S3157">
        <v>0.14045376712328766</v>
      </c>
      <c r="T3157">
        <v>-0.85246660805431418</v>
      </c>
    </row>
    <row r="3158" spans="1:20" x14ac:dyDescent="0.25">
      <c r="A3158" s="8">
        <v>36083</v>
      </c>
      <c r="B3158" s="7">
        <v>0</v>
      </c>
      <c r="C3158" s="7">
        <v>0</v>
      </c>
      <c r="D3158">
        <f t="shared" si="248"/>
        <v>65</v>
      </c>
      <c r="E3158" s="4">
        <f t="shared" si="249"/>
        <v>0.13829293993677555</v>
      </c>
      <c r="F3158">
        <f t="shared" si="250"/>
        <v>-0.85919999071328257</v>
      </c>
      <c r="G3158">
        <f t="shared" si="251"/>
        <v>1.9817073170731708E-2</v>
      </c>
      <c r="N3158" s="5">
        <v>36083</v>
      </c>
      <c r="P3158" s="10">
        <f t="shared" si="252"/>
        <v>0</v>
      </c>
      <c r="R3158" s="10">
        <f t="shared" si="252"/>
        <v>0</v>
      </c>
      <c r="S3158">
        <v>0.13829293993677555</v>
      </c>
      <c r="T3158">
        <v>-0.85919999071328257</v>
      </c>
    </row>
    <row r="3159" spans="1:20" x14ac:dyDescent="0.25">
      <c r="A3159" s="8">
        <v>36084</v>
      </c>
      <c r="B3159" s="7">
        <v>0</v>
      </c>
      <c r="C3159" s="7">
        <v>0</v>
      </c>
      <c r="D3159">
        <f t="shared" ref="D3159:D3190" si="253">D3158+1</f>
        <v>66</v>
      </c>
      <c r="E3159" s="4">
        <f t="shared" si="249"/>
        <v>0.13619759236197593</v>
      </c>
      <c r="F3159">
        <f t="shared" si="250"/>
        <v>-0.86583056961229565</v>
      </c>
      <c r="G3159">
        <f t="shared" si="251"/>
        <v>2.0121951219512196E-2</v>
      </c>
      <c r="N3159" s="5">
        <v>36084</v>
      </c>
      <c r="P3159" s="10">
        <f t="shared" si="252"/>
        <v>0</v>
      </c>
      <c r="R3159" s="10">
        <f t="shared" si="252"/>
        <v>0</v>
      </c>
      <c r="S3159">
        <v>0.13619759236197593</v>
      </c>
      <c r="T3159">
        <v>-0.86583056961229565</v>
      </c>
    </row>
    <row r="3160" spans="1:20" x14ac:dyDescent="0.25">
      <c r="A3160" s="8">
        <v>36085</v>
      </c>
      <c r="B3160" s="7">
        <v>0</v>
      </c>
      <c r="C3160" s="7">
        <v>0</v>
      </c>
      <c r="D3160">
        <f t="shared" si="253"/>
        <v>67</v>
      </c>
      <c r="E3160" s="4">
        <f t="shared" si="249"/>
        <v>0.13416479247597629</v>
      </c>
      <c r="F3160">
        <f t="shared" si="250"/>
        <v>-0.87236143677125344</v>
      </c>
      <c r="G3160">
        <f t="shared" si="251"/>
        <v>2.0426829268292684E-2</v>
      </c>
      <c r="N3160" s="5">
        <v>36085</v>
      </c>
      <c r="P3160" s="10">
        <f t="shared" si="252"/>
        <v>0</v>
      </c>
      <c r="R3160" s="10">
        <f t="shared" si="252"/>
        <v>0</v>
      </c>
      <c r="S3160">
        <v>0.13416479247597629</v>
      </c>
      <c r="T3160">
        <v>-0.87236143677125344</v>
      </c>
    </row>
    <row r="3161" spans="1:20" x14ac:dyDescent="0.25">
      <c r="A3161" s="8">
        <v>36086</v>
      </c>
      <c r="B3161" s="7">
        <v>0</v>
      </c>
      <c r="C3161" s="7">
        <v>0</v>
      </c>
      <c r="D3161">
        <f t="shared" si="253"/>
        <v>68</v>
      </c>
      <c r="E3161" s="4">
        <f t="shared" si="249"/>
        <v>0.13219178082191782</v>
      </c>
      <c r="F3161">
        <f t="shared" si="250"/>
        <v>-0.87879554677666327</v>
      </c>
      <c r="G3161">
        <f t="shared" si="251"/>
        <v>2.0731707317073172E-2</v>
      </c>
      <c r="N3161" s="5">
        <v>36086</v>
      </c>
      <c r="P3161" s="10">
        <f t="shared" si="252"/>
        <v>0</v>
      </c>
      <c r="R3161" s="10">
        <f t="shared" si="252"/>
        <v>0</v>
      </c>
      <c r="S3161">
        <v>0.13219178082191782</v>
      </c>
      <c r="T3161">
        <v>-0.87879554677666327</v>
      </c>
    </row>
    <row r="3162" spans="1:20" x14ac:dyDescent="0.25">
      <c r="A3162" s="8">
        <v>36087</v>
      </c>
      <c r="B3162" s="7">
        <v>0</v>
      </c>
      <c r="C3162" s="7">
        <v>0</v>
      </c>
      <c r="D3162">
        <f t="shared" si="253"/>
        <v>69</v>
      </c>
      <c r="E3162" s="4">
        <f t="shared" si="249"/>
        <v>0.13027595791145521</v>
      </c>
      <c r="F3162">
        <f t="shared" si="250"/>
        <v>-0.88513572480768243</v>
      </c>
      <c r="G3162">
        <f t="shared" si="251"/>
        <v>2.103658536585366E-2</v>
      </c>
      <c r="N3162" s="5">
        <v>36087</v>
      </c>
      <c r="P3162" s="10">
        <f t="shared" si="252"/>
        <v>0</v>
      </c>
      <c r="R3162" s="10">
        <f t="shared" si="252"/>
        <v>0</v>
      </c>
      <c r="S3162">
        <v>0.13027595791145521</v>
      </c>
      <c r="T3162">
        <v>-0.88513572480768243</v>
      </c>
    </row>
    <row r="3163" spans="1:20" x14ac:dyDescent="0.25">
      <c r="A3163" s="8">
        <v>36088</v>
      </c>
      <c r="B3163" s="7">
        <v>0</v>
      </c>
      <c r="C3163" s="7">
        <v>0</v>
      </c>
      <c r="D3163">
        <f t="shared" si="253"/>
        <v>70</v>
      </c>
      <c r="E3163" s="4">
        <f t="shared" si="249"/>
        <v>0.12841487279843444</v>
      </c>
      <c r="F3163">
        <f t="shared" si="250"/>
        <v>-0.8913846740846838</v>
      </c>
      <c r="G3163">
        <f t="shared" si="251"/>
        <v>2.1341463414634148E-2</v>
      </c>
      <c r="N3163" s="5">
        <v>36088</v>
      </c>
      <c r="P3163" s="10">
        <f t="shared" si="252"/>
        <v>0</v>
      </c>
      <c r="R3163" s="10">
        <f t="shared" si="252"/>
        <v>0</v>
      </c>
      <c r="S3163">
        <v>0.12841487279843444</v>
      </c>
      <c r="T3163">
        <v>-0.8913846740846838</v>
      </c>
    </row>
    <row r="3164" spans="1:20" x14ac:dyDescent="0.25">
      <c r="A3164" s="8">
        <v>36089</v>
      </c>
      <c r="B3164" s="7">
        <v>0</v>
      </c>
      <c r="C3164" s="7">
        <v>0</v>
      </c>
      <c r="D3164">
        <f t="shared" si="253"/>
        <v>71</v>
      </c>
      <c r="E3164" s="4">
        <f t="shared" si="249"/>
        <v>0.12660621261817478</v>
      </c>
      <c r="F3164">
        <f t="shared" si="250"/>
        <v>-0.89754498278950234</v>
      </c>
      <c r="G3164">
        <f t="shared" si="251"/>
        <v>2.1646341463414633E-2</v>
      </c>
      <c r="N3164" s="5">
        <v>36089</v>
      </c>
      <c r="P3164" s="10">
        <f t="shared" si="252"/>
        <v>0</v>
      </c>
      <c r="R3164" s="10">
        <f t="shared" si="252"/>
        <v>0</v>
      </c>
      <c r="S3164">
        <v>0.12660621261817478</v>
      </c>
      <c r="T3164">
        <v>-0.89754498278950234</v>
      </c>
    </row>
    <row r="3165" spans="1:20" x14ac:dyDescent="0.25">
      <c r="A3165" s="8">
        <v>36090</v>
      </c>
      <c r="B3165" s="7">
        <v>0</v>
      </c>
      <c r="C3165" s="7">
        <v>0</v>
      </c>
      <c r="D3165">
        <f t="shared" si="253"/>
        <v>72</v>
      </c>
      <c r="E3165" s="4">
        <f t="shared" si="249"/>
        <v>0.12484779299847792</v>
      </c>
      <c r="F3165">
        <f t="shared" si="250"/>
        <v>-0.90361913050169551</v>
      </c>
      <c r="G3165">
        <f t="shared" si="251"/>
        <v>2.1951219512195121E-2</v>
      </c>
      <c r="N3165" s="5">
        <v>36090</v>
      </c>
      <c r="P3165" s="10">
        <f t="shared" si="252"/>
        <v>0</v>
      </c>
      <c r="R3165" s="10">
        <f t="shared" si="252"/>
        <v>0</v>
      </c>
      <c r="S3165">
        <v>0.12484779299847792</v>
      </c>
      <c r="T3165">
        <v>-0.90361913050169551</v>
      </c>
    </row>
    <row r="3166" spans="1:20" x14ac:dyDescent="0.25">
      <c r="A3166" s="8">
        <v>36091</v>
      </c>
      <c r="B3166" s="7">
        <v>0</v>
      </c>
      <c r="C3166" s="7">
        <v>0</v>
      </c>
      <c r="D3166">
        <f t="shared" si="253"/>
        <v>73</v>
      </c>
      <c r="E3166" s="4">
        <f t="shared" si="249"/>
        <v>0.12313754925877275</v>
      </c>
      <c r="F3166">
        <f t="shared" si="250"/>
        <v>-0.90960949419088288</v>
      </c>
      <c r="G3166">
        <f t="shared" si="251"/>
        <v>2.2256097560975609E-2</v>
      </c>
      <c r="N3166" s="5">
        <v>36091</v>
      </c>
      <c r="P3166" s="10">
        <f t="shared" si="252"/>
        <v>0</v>
      </c>
      <c r="R3166" s="10">
        <f t="shared" si="252"/>
        <v>0</v>
      </c>
      <c r="S3166">
        <v>0.12313754925877275</v>
      </c>
      <c r="T3166">
        <v>-0.90960949419088288</v>
      </c>
    </row>
    <row r="3167" spans="1:20" x14ac:dyDescent="0.25">
      <c r="A3167" s="8">
        <v>36092</v>
      </c>
      <c r="B3167" s="7">
        <v>0</v>
      </c>
      <c r="C3167" s="7">
        <v>0</v>
      </c>
      <c r="D3167">
        <f t="shared" si="253"/>
        <v>74</v>
      </c>
      <c r="E3167" s="4">
        <f t="shared" si="249"/>
        <v>0.12147352832284339</v>
      </c>
      <c r="F3167">
        <f t="shared" si="250"/>
        <v>-0.91551835380140323</v>
      </c>
      <c r="G3167">
        <f t="shared" si="251"/>
        <v>2.2560975609756097E-2</v>
      </c>
      <c r="N3167" s="5">
        <v>36092</v>
      </c>
      <c r="P3167" s="10">
        <f t="shared" si="252"/>
        <v>0</v>
      </c>
      <c r="R3167" s="10">
        <f t="shared" si="252"/>
        <v>0</v>
      </c>
      <c r="S3167">
        <v>0.12147352832284339</v>
      </c>
      <c r="T3167">
        <v>-0.91551835380140323</v>
      </c>
    </row>
    <row r="3168" spans="1:20" x14ac:dyDescent="0.25">
      <c r="A3168" s="8">
        <v>36093</v>
      </c>
      <c r="B3168" s="7">
        <v>0</v>
      </c>
      <c r="C3168" s="7">
        <v>0</v>
      </c>
      <c r="D3168">
        <f t="shared" si="253"/>
        <v>75</v>
      </c>
      <c r="E3168" s="4">
        <f t="shared" si="249"/>
        <v>0.11985388127853883</v>
      </c>
      <c r="F3168">
        <f t="shared" si="250"/>
        <v>-0.92134789746212697</v>
      </c>
      <c r="G3168">
        <f t="shared" si="251"/>
        <v>2.2865853658536585E-2</v>
      </c>
      <c r="N3168" s="5">
        <v>36093</v>
      </c>
      <c r="P3168" s="10">
        <f t="shared" si="252"/>
        <v>0</v>
      </c>
      <c r="R3168" s="10">
        <f t="shared" si="252"/>
        <v>0</v>
      </c>
      <c r="S3168">
        <v>0.11985388127853883</v>
      </c>
      <c r="T3168">
        <v>-0.92134789746212697</v>
      </c>
    </row>
    <row r="3169" spans="1:20" x14ac:dyDescent="0.25">
      <c r="A3169" s="8">
        <v>36094</v>
      </c>
      <c r="B3169" s="7">
        <v>0</v>
      </c>
      <c r="C3169" s="7">
        <v>0</v>
      </c>
      <c r="D3169">
        <f t="shared" si="253"/>
        <v>76</v>
      </c>
      <c r="E3169" s="4">
        <f t="shared" si="249"/>
        <v>0.11827685652487382</v>
      </c>
      <c r="F3169">
        <f t="shared" si="250"/>
        <v>-0.92710022635121836</v>
      </c>
      <c r="G3169">
        <f t="shared" si="251"/>
        <v>2.3170731707317073E-2</v>
      </c>
      <c r="N3169" s="5">
        <v>36094</v>
      </c>
      <c r="P3169" s="10">
        <f t="shared" si="252"/>
        <v>0</v>
      </c>
      <c r="R3169" s="10">
        <f t="shared" si="252"/>
        <v>0</v>
      </c>
      <c r="S3169">
        <v>0.11827685652487382</v>
      </c>
      <c r="T3169">
        <v>-0.92710022635121836</v>
      </c>
    </row>
    <row r="3170" spans="1:20" x14ac:dyDescent="0.25">
      <c r="A3170" s="8">
        <v>36095</v>
      </c>
      <c r="B3170" s="7">
        <v>0</v>
      </c>
      <c r="C3170" s="7">
        <v>0</v>
      </c>
      <c r="D3170">
        <f t="shared" si="253"/>
        <v>77</v>
      </c>
      <c r="E3170" s="4">
        <f t="shared" si="249"/>
        <v>0.11674079345312222</v>
      </c>
      <c r="F3170">
        <f t="shared" si="250"/>
        <v>-0.93277735924290894</v>
      </c>
      <c r="G3170">
        <f t="shared" si="251"/>
        <v>2.3475609756097561E-2</v>
      </c>
      <c r="N3170" s="5">
        <v>36095</v>
      </c>
      <c r="P3170" s="10">
        <f t="shared" si="252"/>
        <v>0</v>
      </c>
      <c r="R3170" s="10">
        <f t="shared" si="252"/>
        <v>0</v>
      </c>
      <c r="S3170">
        <v>0.11674079345312222</v>
      </c>
      <c r="T3170">
        <v>-0.93277735924290894</v>
      </c>
    </row>
    <row r="3171" spans="1:20" x14ac:dyDescent="0.25">
      <c r="A3171" s="8">
        <v>36096</v>
      </c>
      <c r="B3171" s="7">
        <v>0</v>
      </c>
      <c r="C3171" s="7">
        <v>0</v>
      </c>
      <c r="D3171">
        <f t="shared" si="253"/>
        <v>78</v>
      </c>
      <c r="E3171" s="4">
        <f t="shared" si="249"/>
        <v>0.11524411661397962</v>
      </c>
      <c r="F3171">
        <f t="shared" si="250"/>
        <v>-0.93838123676090746</v>
      </c>
      <c r="G3171">
        <f t="shared" si="251"/>
        <v>2.3780487804878049E-2</v>
      </c>
      <c r="N3171" s="5">
        <v>36096</v>
      </c>
      <c r="P3171" s="10">
        <f t="shared" si="252"/>
        <v>0</v>
      </c>
      <c r="R3171" s="10">
        <f t="shared" si="252"/>
        <v>0</v>
      </c>
      <c r="S3171">
        <v>0.11524411661397962</v>
      </c>
      <c r="T3171">
        <v>-0.93838123676090746</v>
      </c>
    </row>
    <row r="3172" spans="1:20" x14ac:dyDescent="0.25">
      <c r="A3172" s="8">
        <v>36097</v>
      </c>
      <c r="B3172" s="7">
        <v>0</v>
      </c>
      <c r="C3172" s="7">
        <v>0</v>
      </c>
      <c r="D3172">
        <f t="shared" si="253"/>
        <v>79</v>
      </c>
      <c r="E3172" s="4">
        <f t="shared" si="249"/>
        <v>0.11378533032772672</v>
      </c>
      <c r="F3172">
        <f t="shared" si="250"/>
        <v>-0.94391372536086848</v>
      </c>
      <c r="G3172">
        <f t="shared" si="251"/>
        <v>2.4085365853658537E-2</v>
      </c>
      <c r="N3172" s="5">
        <v>36097</v>
      </c>
      <c r="P3172" s="10">
        <f t="shared" si="252"/>
        <v>0</v>
      </c>
      <c r="R3172" s="10">
        <f t="shared" si="252"/>
        <v>0</v>
      </c>
      <c r="S3172">
        <v>0.11378533032772672</v>
      </c>
      <c r="T3172">
        <v>-0.94391372536086848</v>
      </c>
    </row>
    <row r="3173" spans="1:20" x14ac:dyDescent="0.25">
      <c r="A3173" s="8">
        <v>36098</v>
      </c>
      <c r="B3173" s="7">
        <v>0</v>
      </c>
      <c r="C3173" s="7">
        <v>0</v>
      </c>
      <c r="D3173">
        <f t="shared" si="253"/>
        <v>80</v>
      </c>
      <c r="E3173" s="4">
        <f t="shared" si="249"/>
        <v>0.11236301369863015</v>
      </c>
      <c r="F3173">
        <f t="shared" si="250"/>
        <v>-0.94937662106237053</v>
      </c>
      <c r="G3173">
        <f t="shared" si="251"/>
        <v>2.4390243902439025E-2</v>
      </c>
      <c r="N3173" s="5">
        <v>36098</v>
      </c>
      <c r="P3173" s="10">
        <f t="shared" si="252"/>
        <v>0</v>
      </c>
      <c r="R3173" s="10">
        <f t="shared" si="252"/>
        <v>0</v>
      </c>
      <c r="S3173">
        <v>0.11236301369863015</v>
      </c>
      <c r="T3173">
        <v>-0.94937662106237053</v>
      </c>
    </row>
    <row r="3174" spans="1:20" x14ac:dyDescent="0.25">
      <c r="A3174" s="8">
        <v>36099</v>
      </c>
      <c r="B3174" s="7">
        <v>0</v>
      </c>
      <c r="C3174" s="7">
        <v>0</v>
      </c>
      <c r="D3174">
        <f t="shared" si="253"/>
        <v>81</v>
      </c>
      <c r="E3174" s="4">
        <f t="shared" si="249"/>
        <v>0.11097581599864705</v>
      </c>
      <c r="F3174">
        <f t="shared" si="250"/>
        <v>-0.95477165294907673</v>
      </c>
      <c r="G3174">
        <f t="shared" si="251"/>
        <v>2.4695121951219513E-2</v>
      </c>
      <c r="N3174" s="5">
        <v>36099</v>
      </c>
      <c r="P3174" s="10">
        <f t="shared" si="252"/>
        <v>0</v>
      </c>
      <c r="R3174" s="10">
        <f t="shared" si="252"/>
        <v>0</v>
      </c>
      <c r="S3174">
        <v>0.11097581599864705</v>
      </c>
      <c r="T3174">
        <v>-0.95477165294907673</v>
      </c>
    </row>
    <row r="3175" spans="1:20" x14ac:dyDescent="0.25">
      <c r="A3175" s="8">
        <v>36100</v>
      </c>
      <c r="B3175" s="7">
        <v>0</v>
      </c>
      <c r="C3175" s="7">
        <v>0</v>
      </c>
      <c r="D3175">
        <f t="shared" si="253"/>
        <v>82</v>
      </c>
      <c r="E3175" s="4">
        <f t="shared" si="249"/>
        <v>0.10962245238890746</v>
      </c>
      <c r="F3175">
        <f t="shared" si="250"/>
        <v>-0.9601004864541437</v>
      </c>
      <c r="G3175">
        <f t="shared" si="251"/>
        <v>2.5000000000000001E-2</v>
      </c>
      <c r="N3175" s="5">
        <v>36100</v>
      </c>
      <c r="P3175" s="10">
        <f t="shared" si="252"/>
        <v>0</v>
      </c>
      <c r="R3175" s="10">
        <f t="shared" si="252"/>
        <v>0</v>
      </c>
      <c r="S3175">
        <v>0.10962245238890746</v>
      </c>
      <c r="T3175">
        <v>-0.9601004864541437</v>
      </c>
    </row>
    <row r="3176" spans="1:20" x14ac:dyDescent="0.25">
      <c r="A3176" s="8">
        <v>36101</v>
      </c>
      <c r="B3176" s="7">
        <v>0</v>
      </c>
      <c r="C3176" s="7">
        <v>0</v>
      </c>
      <c r="D3176">
        <f t="shared" si="253"/>
        <v>83</v>
      </c>
      <c r="E3176" s="4">
        <f t="shared" si="249"/>
        <v>0.10830169995048687</v>
      </c>
      <c r="F3176">
        <f t="shared" si="250"/>
        <v>-0.96536472644650095</v>
      </c>
      <c r="G3176">
        <f t="shared" si="251"/>
        <v>2.5304878048780489E-2</v>
      </c>
      <c r="N3176" s="5">
        <v>36101</v>
      </c>
      <c r="P3176" s="10">
        <f t="shared" si="252"/>
        <v>0</v>
      </c>
      <c r="R3176" s="10">
        <f t="shared" si="252"/>
        <v>0</v>
      </c>
      <c r="S3176">
        <v>0.10830169995048687</v>
      </c>
      <c r="T3176">
        <v>-0.96536472644650095</v>
      </c>
    </row>
    <row r="3177" spans="1:20" x14ac:dyDescent="0.25">
      <c r="A3177" s="8">
        <v>36102</v>
      </c>
      <c r="B3177" s="7">
        <v>0</v>
      </c>
      <c r="C3177" s="7">
        <v>0</v>
      </c>
      <c r="D3177">
        <f t="shared" si="253"/>
        <v>84</v>
      </c>
      <c r="E3177" s="4">
        <f t="shared" si="249"/>
        <v>0.10701239399869537</v>
      </c>
      <c r="F3177">
        <f t="shared" si="250"/>
        <v>-0.97056592013230869</v>
      </c>
      <c r="G3177">
        <f t="shared" si="251"/>
        <v>2.5609756097560974E-2</v>
      </c>
      <c r="N3177" s="5">
        <v>36102</v>
      </c>
      <c r="P3177" s="10">
        <f t="shared" si="252"/>
        <v>0</v>
      </c>
      <c r="R3177" s="10">
        <f t="shared" si="252"/>
        <v>0</v>
      </c>
      <c r="S3177">
        <v>0.10701239399869537</v>
      </c>
      <c r="T3177">
        <v>-0.97056592013230869</v>
      </c>
    </row>
    <row r="3178" spans="1:20" x14ac:dyDescent="0.25">
      <c r="A3178" s="8">
        <v>36103</v>
      </c>
      <c r="B3178" s="7">
        <v>0</v>
      </c>
      <c r="C3178" s="7">
        <v>0</v>
      </c>
      <c r="D3178">
        <f t="shared" si="253"/>
        <v>85</v>
      </c>
      <c r="E3178" s="4">
        <f t="shared" si="249"/>
        <v>0.10575342465753425</v>
      </c>
      <c r="F3178">
        <f t="shared" si="250"/>
        <v>-0.97570555978471973</v>
      </c>
      <c r="G3178">
        <f t="shared" si="251"/>
        <v>2.5914634146341462E-2</v>
      </c>
      <c r="N3178" s="5">
        <v>36103</v>
      </c>
      <c r="P3178" s="10">
        <f t="shared" si="252"/>
        <v>0</v>
      </c>
      <c r="R3178" s="10">
        <f t="shared" si="252"/>
        <v>0</v>
      </c>
      <c r="S3178">
        <v>0.10575342465753425</v>
      </c>
      <c r="T3178">
        <v>-0.97570555978471973</v>
      </c>
    </row>
    <row r="3179" spans="1:20" x14ac:dyDescent="0.25">
      <c r="A3179" s="8">
        <v>36104</v>
      </c>
      <c r="B3179" s="7">
        <v>0</v>
      </c>
      <c r="C3179" s="7">
        <v>0</v>
      </c>
      <c r="D3179">
        <f t="shared" si="253"/>
        <v>86</v>
      </c>
      <c r="E3179" s="4">
        <f t="shared" si="249"/>
        <v>0.10452373367314431</v>
      </c>
      <c r="F3179">
        <f t="shared" si="250"/>
        <v>-0.98078508531399478</v>
      </c>
      <c r="G3179">
        <f t="shared" si="251"/>
        <v>2.621951219512195E-2</v>
      </c>
      <c r="N3179" s="5">
        <v>36104</v>
      </c>
      <c r="P3179" s="10">
        <f t="shared" si="252"/>
        <v>0</v>
      </c>
      <c r="R3179" s="10">
        <f t="shared" si="252"/>
        <v>0</v>
      </c>
      <c r="S3179">
        <v>0.10452373367314431</v>
      </c>
      <c r="T3179">
        <v>-0.98078508531399478</v>
      </c>
    </row>
    <row r="3180" spans="1:20" x14ac:dyDescent="0.25">
      <c r="A3180" s="8">
        <v>36105</v>
      </c>
      <c r="B3180" s="7">
        <v>0</v>
      </c>
      <c r="C3180" s="7">
        <v>0</v>
      </c>
      <c r="D3180">
        <f t="shared" si="253"/>
        <v>87</v>
      </c>
      <c r="E3180" s="4">
        <f t="shared" si="249"/>
        <v>0.10332231144701623</v>
      </c>
      <c r="F3180">
        <f t="shared" si="250"/>
        <v>-0.98580588668904545</v>
      </c>
      <c r="G3180">
        <f t="shared" si="251"/>
        <v>2.6524390243902438E-2</v>
      </c>
      <c r="N3180" s="5">
        <v>36105</v>
      </c>
      <c r="P3180" s="10">
        <f t="shared" si="252"/>
        <v>0</v>
      </c>
      <c r="R3180" s="10">
        <f t="shared" si="252"/>
        <v>0</v>
      </c>
      <c r="S3180">
        <v>0.10332231144701623</v>
      </c>
      <c r="T3180">
        <v>-0.98580588668904545</v>
      </c>
    </row>
    <row r="3181" spans="1:20" x14ac:dyDescent="0.25">
      <c r="A3181" s="8">
        <v>36106</v>
      </c>
      <c r="B3181" s="7">
        <v>0</v>
      </c>
      <c r="C3181" s="7">
        <v>0</v>
      </c>
      <c r="D3181">
        <f t="shared" si="253"/>
        <v>88</v>
      </c>
      <c r="E3181" s="4">
        <f t="shared" si="249"/>
        <v>0.10214819427148193</v>
      </c>
      <c r="F3181">
        <f t="shared" si="250"/>
        <v>-0.99076930622059567</v>
      </c>
      <c r="G3181">
        <f t="shared" si="251"/>
        <v>2.6829268292682926E-2</v>
      </c>
      <c r="N3181" s="5">
        <v>36106</v>
      </c>
      <c r="P3181" s="10">
        <f t="shared" si="252"/>
        <v>0</v>
      </c>
      <c r="R3181" s="10">
        <f t="shared" si="252"/>
        <v>0</v>
      </c>
      <c r="S3181">
        <v>0.10214819427148193</v>
      </c>
      <c r="T3181">
        <v>-0.99076930622059567</v>
      </c>
    </row>
    <row r="3182" spans="1:20" x14ac:dyDescent="0.25">
      <c r="A3182" s="8">
        <v>36107</v>
      </c>
      <c r="B3182" s="7">
        <v>0</v>
      </c>
      <c r="C3182" s="7">
        <v>0</v>
      </c>
      <c r="D3182">
        <f t="shared" si="253"/>
        <v>89</v>
      </c>
      <c r="E3182" s="4">
        <f t="shared" si="249"/>
        <v>0.10100046175157765</v>
      </c>
      <c r="F3182">
        <f t="shared" si="250"/>
        <v>-0.99567664071533979</v>
      </c>
      <c r="G3182">
        <f t="shared" si="251"/>
        <v>2.7134146341463414E-2</v>
      </c>
      <c r="N3182" s="5">
        <v>36107</v>
      </c>
      <c r="P3182" s="10">
        <f t="shared" si="252"/>
        <v>0</v>
      </c>
      <c r="R3182" s="10">
        <f t="shared" si="252"/>
        <v>0</v>
      </c>
      <c r="S3182">
        <v>0.10100046175157765</v>
      </c>
      <c r="T3182">
        <v>-0.99567664071533979</v>
      </c>
    </row>
    <row r="3183" spans="1:20" x14ac:dyDescent="0.25">
      <c r="A3183" s="8">
        <v>36108</v>
      </c>
      <c r="B3183" s="7">
        <v>0</v>
      </c>
      <c r="C3183" s="7">
        <v>0</v>
      </c>
      <c r="D3183">
        <f t="shared" si="253"/>
        <v>90</v>
      </c>
      <c r="E3183" s="4">
        <f t="shared" si="249"/>
        <v>9.9878234398782351E-2</v>
      </c>
      <c r="F3183">
        <f t="shared" si="250"/>
        <v>-1.0005291435097519</v>
      </c>
      <c r="G3183">
        <f t="shared" si="251"/>
        <v>2.7439024390243903E-2</v>
      </c>
      <c r="N3183" s="5">
        <v>36108</v>
      </c>
      <c r="P3183" s="10">
        <f t="shared" si="252"/>
        <v>0</v>
      </c>
      <c r="R3183" s="10">
        <f t="shared" si="252"/>
        <v>0</v>
      </c>
      <c r="S3183">
        <v>9.9878234398782351E-2</v>
      </c>
      <c r="T3183">
        <v>-1.0005291435097519</v>
      </c>
    </row>
    <row r="3184" spans="1:20" x14ac:dyDescent="0.25">
      <c r="A3184" s="8">
        <v>36109</v>
      </c>
      <c r="B3184" s="7">
        <v>0</v>
      </c>
      <c r="C3184" s="7">
        <v>0</v>
      </c>
      <c r="D3184">
        <f t="shared" si="253"/>
        <v>91</v>
      </c>
      <c r="E3184" s="4">
        <f t="shared" si="249"/>
        <v>9.8780671383411123E-2</v>
      </c>
      <c r="F3184">
        <f t="shared" si="250"/>
        <v>-1.0053280263915205</v>
      </c>
      <c r="G3184">
        <f t="shared" si="251"/>
        <v>2.7743902439024391E-2</v>
      </c>
      <c r="N3184" s="5">
        <v>36109</v>
      </c>
      <c r="P3184" s="10">
        <f t="shared" si="252"/>
        <v>0</v>
      </c>
      <c r="R3184" s="10">
        <f t="shared" si="252"/>
        <v>0</v>
      </c>
      <c r="S3184">
        <v>9.8780671383411123E-2</v>
      </c>
      <c r="T3184">
        <v>-1.0053280263915205</v>
      </c>
    </row>
    <row r="3185" spans="1:20" x14ac:dyDescent="0.25">
      <c r="A3185" s="8">
        <v>36110</v>
      </c>
      <c r="B3185" s="7">
        <v>0</v>
      </c>
      <c r="C3185" s="7">
        <v>0</v>
      </c>
      <c r="D3185">
        <f t="shared" si="253"/>
        <v>92</v>
      </c>
      <c r="E3185" s="4">
        <f t="shared" si="249"/>
        <v>9.7706968433591418E-2</v>
      </c>
      <c r="F3185">
        <f t="shared" si="250"/>
        <v>-1.0100744614159822</v>
      </c>
      <c r="G3185">
        <f t="shared" si="251"/>
        <v>2.8048780487804879E-2</v>
      </c>
      <c r="N3185" s="5">
        <v>36110</v>
      </c>
      <c r="P3185" s="10">
        <f t="shared" si="252"/>
        <v>0</v>
      </c>
      <c r="R3185" s="10">
        <f t="shared" si="252"/>
        <v>0</v>
      </c>
      <c r="S3185">
        <v>9.7706968433591418E-2</v>
      </c>
      <c r="T3185">
        <v>-1.0100744614159822</v>
      </c>
    </row>
    <row r="3186" spans="1:20" x14ac:dyDescent="0.25">
      <c r="A3186" s="8">
        <v>36111</v>
      </c>
      <c r="B3186" s="7">
        <v>0</v>
      </c>
      <c r="C3186" s="7">
        <v>0</v>
      </c>
      <c r="D3186">
        <f t="shared" si="253"/>
        <v>93</v>
      </c>
      <c r="E3186" s="4">
        <f t="shared" si="249"/>
        <v>9.6656355869789365E-2</v>
      </c>
      <c r="F3186">
        <f t="shared" si="250"/>
        <v>-1.0147695826243621</v>
      </c>
      <c r="G3186">
        <f t="shared" si="251"/>
        <v>2.8353658536585367E-2</v>
      </c>
      <c r="N3186" s="5">
        <v>36111</v>
      </c>
      <c r="P3186" s="10">
        <f t="shared" si="252"/>
        <v>0</v>
      </c>
      <c r="R3186" s="10">
        <f t="shared" si="252"/>
        <v>0</v>
      </c>
      <c r="S3186">
        <v>9.6656355869789365E-2</v>
      </c>
      <c r="T3186">
        <v>-1.0147695826243621</v>
      </c>
    </row>
    <row r="3187" spans="1:20" x14ac:dyDescent="0.25">
      <c r="A3187" s="8">
        <v>36112</v>
      </c>
      <c r="B3187" s="7">
        <v>0</v>
      </c>
      <c r="C3187" s="7">
        <v>0</v>
      </c>
      <c r="D3187">
        <f t="shared" si="253"/>
        <v>94</v>
      </c>
      <c r="E3187" s="4">
        <f t="shared" si="249"/>
        <v>9.5628096764791615E-2</v>
      </c>
      <c r="F3187">
        <f t="shared" si="250"/>
        <v>-1.0194144876701257</v>
      </c>
      <c r="G3187">
        <f t="shared" si="251"/>
        <v>2.8658536585365855E-2</v>
      </c>
      <c r="N3187" s="5">
        <v>36112</v>
      </c>
      <c r="P3187" s="10">
        <f t="shared" si="252"/>
        <v>0</v>
      </c>
      <c r="R3187" s="10">
        <f t="shared" si="252"/>
        <v>0</v>
      </c>
      <c r="S3187">
        <v>9.5628096764791615E-2</v>
      </c>
      <c r="T3187">
        <v>-1.0194144876701257</v>
      </c>
    </row>
    <row r="3188" spans="1:20" x14ac:dyDescent="0.25">
      <c r="A3188" s="8">
        <v>36113</v>
      </c>
      <c r="B3188" s="7">
        <v>0</v>
      </c>
      <c r="C3188" s="7">
        <v>0</v>
      </c>
      <c r="D3188">
        <f t="shared" si="253"/>
        <v>95</v>
      </c>
      <c r="E3188" s="4">
        <f t="shared" si="249"/>
        <v>9.4621485219899049E-2</v>
      </c>
      <c r="F3188">
        <f t="shared" si="250"/>
        <v>-1.0240102393592749</v>
      </c>
      <c r="G3188">
        <f t="shared" si="251"/>
        <v>2.8963414634146343E-2</v>
      </c>
      <c r="N3188" s="5">
        <v>36113</v>
      </c>
      <c r="P3188" s="10">
        <f t="shared" si="252"/>
        <v>0</v>
      </c>
      <c r="R3188" s="10">
        <f t="shared" si="252"/>
        <v>0</v>
      </c>
      <c r="S3188">
        <v>9.4621485219899049E-2</v>
      </c>
      <c r="T3188">
        <v>-1.0240102393592749</v>
      </c>
    </row>
    <row r="3189" spans="1:20" x14ac:dyDescent="0.25">
      <c r="A3189" s="8">
        <v>36114</v>
      </c>
      <c r="B3189" s="7">
        <v>0</v>
      </c>
      <c r="C3189" s="7">
        <v>0</v>
      </c>
      <c r="D3189">
        <f t="shared" si="253"/>
        <v>96</v>
      </c>
      <c r="E3189" s="4">
        <f t="shared" si="249"/>
        <v>9.3635844748858457E-2</v>
      </c>
      <c r="F3189">
        <f t="shared" si="250"/>
        <v>-1.0285578671099953</v>
      </c>
      <c r="G3189">
        <f t="shared" si="251"/>
        <v>2.9268292682926831E-2</v>
      </c>
      <c r="N3189" s="5">
        <v>36114</v>
      </c>
      <c r="P3189" s="10">
        <f t="shared" si="252"/>
        <v>0</v>
      </c>
      <c r="R3189" s="10">
        <f t="shared" si="252"/>
        <v>0</v>
      </c>
      <c r="S3189">
        <v>9.3635844748858457E-2</v>
      </c>
      <c r="T3189">
        <v>-1.0285578671099953</v>
      </c>
    </row>
    <row r="3190" spans="1:20" x14ac:dyDescent="0.25">
      <c r="A3190" s="8">
        <v>36115</v>
      </c>
      <c r="B3190" s="7">
        <v>0</v>
      </c>
      <c r="C3190" s="7">
        <v>0</v>
      </c>
      <c r="D3190">
        <f t="shared" si="253"/>
        <v>97</v>
      </c>
      <c r="E3190" s="4">
        <f t="shared" si="249"/>
        <v>9.26705267617568E-2</v>
      </c>
      <c r="F3190">
        <f t="shared" si="250"/>
        <v>-1.0330583683366719</v>
      </c>
      <c r="G3190">
        <f t="shared" si="251"/>
        <v>2.9573170731707316E-2</v>
      </c>
      <c r="N3190" s="5">
        <v>36115</v>
      </c>
      <c r="P3190" s="10">
        <f t="shared" si="252"/>
        <v>0</v>
      </c>
      <c r="R3190" s="10">
        <f t="shared" si="252"/>
        <v>0</v>
      </c>
      <c r="S3190">
        <v>9.26705267617568E-2</v>
      </c>
      <c r="T3190">
        <v>-1.0330583683366719</v>
      </c>
    </row>
    <row r="3191" spans="1:20" x14ac:dyDescent="0.25">
      <c r="A3191" s="8">
        <v>36116</v>
      </c>
      <c r="B3191" s="7">
        <v>0</v>
      </c>
      <c r="C3191" s="7">
        <v>0</v>
      </c>
      <c r="D3191">
        <f t="shared" ref="D3191:D3222" si="254">D3190+1</f>
        <v>98</v>
      </c>
      <c r="E3191" s="4">
        <f t="shared" si="249"/>
        <v>9.1724909141738878E-2</v>
      </c>
      <c r="F3191">
        <f t="shared" si="250"/>
        <v>-1.037512709762922</v>
      </c>
      <c r="G3191">
        <f t="shared" si="251"/>
        <v>2.9878048780487804E-2</v>
      </c>
      <c r="N3191" s="5">
        <v>36116</v>
      </c>
      <c r="P3191" s="10">
        <f t="shared" si="252"/>
        <v>0</v>
      </c>
      <c r="R3191" s="10">
        <f t="shared" si="252"/>
        <v>0</v>
      </c>
      <c r="S3191">
        <v>9.1724909141738878E-2</v>
      </c>
      <c r="T3191">
        <v>-1.037512709762922</v>
      </c>
    </row>
    <row r="3192" spans="1:20" x14ac:dyDescent="0.25">
      <c r="A3192" s="8">
        <v>36117</v>
      </c>
      <c r="B3192" s="7">
        <v>0</v>
      </c>
      <c r="C3192" s="7">
        <v>0</v>
      </c>
      <c r="D3192">
        <f t="shared" si="254"/>
        <v>99</v>
      </c>
      <c r="E3192" s="4">
        <f t="shared" si="249"/>
        <v>9.0798394907983943E-2</v>
      </c>
      <c r="F3192">
        <f t="shared" si="250"/>
        <v>-1.041921828667977</v>
      </c>
      <c r="G3192">
        <f t="shared" si="251"/>
        <v>3.0182926829268292E-2</v>
      </c>
      <c r="N3192" s="5">
        <v>36117</v>
      </c>
      <c r="P3192" s="10">
        <f t="shared" si="252"/>
        <v>0</v>
      </c>
      <c r="R3192" s="10">
        <f t="shared" si="252"/>
        <v>0</v>
      </c>
      <c r="S3192">
        <v>9.0798394907983943E-2</v>
      </c>
      <c r="T3192">
        <v>-1.041921828667977</v>
      </c>
    </row>
    <row r="3193" spans="1:20" x14ac:dyDescent="0.25">
      <c r="A3193" s="8">
        <v>36118</v>
      </c>
      <c r="B3193" s="7">
        <v>0</v>
      </c>
      <c r="C3193" s="7">
        <v>0</v>
      </c>
      <c r="D3193">
        <f t="shared" si="254"/>
        <v>100</v>
      </c>
      <c r="E3193" s="4">
        <f t="shared" si="249"/>
        <v>8.9890410958904113E-2</v>
      </c>
      <c r="F3193">
        <f t="shared" si="250"/>
        <v>-1.0462866340704271</v>
      </c>
      <c r="G3193">
        <f t="shared" si="251"/>
        <v>3.048780487804878E-2</v>
      </c>
      <c r="N3193" s="5">
        <v>36118</v>
      </c>
      <c r="P3193" s="10">
        <f t="shared" si="252"/>
        <v>0</v>
      </c>
      <c r="R3193" s="10">
        <f t="shared" si="252"/>
        <v>0</v>
      </c>
      <c r="S3193">
        <v>8.9890410958904113E-2</v>
      </c>
      <c r="T3193">
        <v>-1.0462866340704271</v>
      </c>
    </row>
    <row r="3194" spans="1:20" x14ac:dyDescent="0.25">
      <c r="A3194" s="8">
        <v>36119</v>
      </c>
      <c r="B3194" s="7">
        <v>0</v>
      </c>
      <c r="C3194" s="7">
        <v>0</v>
      </c>
      <c r="D3194">
        <f t="shared" si="254"/>
        <v>101</v>
      </c>
      <c r="E3194" s="4">
        <f t="shared" si="249"/>
        <v>8.9000406890004075E-2</v>
      </c>
      <c r="F3194">
        <f t="shared" si="250"/>
        <v>-1.0506080078530695</v>
      </c>
      <c r="G3194">
        <f t="shared" si="251"/>
        <v>3.0792682926829268E-2</v>
      </c>
      <c r="N3194" s="5">
        <v>36119</v>
      </c>
      <c r="P3194" s="10">
        <f t="shared" si="252"/>
        <v>0</v>
      </c>
      <c r="R3194" s="10">
        <f t="shared" si="252"/>
        <v>0</v>
      </c>
      <c r="S3194">
        <v>8.9000406890004075E-2</v>
      </c>
      <c r="T3194">
        <v>-1.0506080078530695</v>
      </c>
    </row>
    <row r="3195" spans="1:20" x14ac:dyDescent="0.25">
      <c r="A3195" s="8">
        <v>36120</v>
      </c>
      <c r="B3195" s="7">
        <v>0</v>
      </c>
      <c r="C3195" s="7">
        <v>0</v>
      </c>
      <c r="D3195">
        <f t="shared" si="254"/>
        <v>102</v>
      </c>
      <c r="E3195" s="4">
        <f t="shared" si="249"/>
        <v>8.8127853881278528E-2</v>
      </c>
      <c r="F3195">
        <f t="shared" si="250"/>
        <v>-1.0548868058323446</v>
      </c>
      <c r="G3195">
        <f t="shared" si="251"/>
        <v>3.1097560975609756E-2</v>
      </c>
      <c r="N3195" s="5">
        <v>36120</v>
      </c>
      <c r="P3195" s="10">
        <f t="shared" si="252"/>
        <v>0</v>
      </c>
      <c r="R3195" s="10">
        <f t="shared" si="252"/>
        <v>0</v>
      </c>
      <c r="S3195">
        <v>8.8127853881278528E-2</v>
      </c>
      <c r="T3195">
        <v>-1.0548868058323446</v>
      </c>
    </row>
    <row r="3196" spans="1:20" x14ac:dyDescent="0.25">
      <c r="A3196" s="8">
        <v>36121</v>
      </c>
      <c r="B3196" s="7">
        <v>0</v>
      </c>
      <c r="C3196" s="7">
        <v>0</v>
      </c>
      <c r="D3196">
        <f t="shared" si="254"/>
        <v>103</v>
      </c>
      <c r="E3196" s="4">
        <f t="shared" si="249"/>
        <v>8.727224364942146E-2</v>
      </c>
      <c r="F3196">
        <f t="shared" si="250"/>
        <v>-1.0591238587755993</v>
      </c>
      <c r="G3196">
        <f t="shared" si="251"/>
        <v>3.1402439024390244E-2</v>
      </c>
      <c r="N3196" s="5">
        <v>36121</v>
      </c>
      <c r="P3196" s="10">
        <f t="shared" si="252"/>
        <v>0</v>
      </c>
      <c r="R3196" s="10">
        <f t="shared" si="252"/>
        <v>0</v>
      </c>
      <c r="S3196">
        <v>8.727224364942146E-2</v>
      </c>
      <c r="T3196">
        <v>-1.0591238587755993</v>
      </c>
    </row>
    <row r="3197" spans="1:20" x14ac:dyDescent="0.25">
      <c r="A3197" s="8">
        <v>36122</v>
      </c>
      <c r="B3197" s="7">
        <v>0</v>
      </c>
      <c r="C3197" s="7">
        <v>0</v>
      </c>
      <c r="D3197">
        <f t="shared" si="254"/>
        <v>104</v>
      </c>
      <c r="E3197" s="4">
        <f t="shared" si="249"/>
        <v>8.6433087460484725E-2</v>
      </c>
      <c r="F3197">
        <f t="shared" si="250"/>
        <v>-1.0633199733692074</v>
      </c>
      <c r="G3197">
        <f t="shared" si="251"/>
        <v>3.1707317073170732E-2</v>
      </c>
      <c r="N3197" s="5">
        <v>36122</v>
      </c>
      <c r="P3197" s="10">
        <f t="shared" si="252"/>
        <v>0</v>
      </c>
      <c r="R3197" s="10">
        <f t="shared" si="252"/>
        <v>0</v>
      </c>
      <c r="S3197">
        <v>8.6433087460484725E-2</v>
      </c>
      <c r="T3197">
        <v>-1.0633199733692074</v>
      </c>
    </row>
    <row r="3198" spans="1:20" x14ac:dyDescent="0.25">
      <c r="A3198" s="8">
        <v>36123</v>
      </c>
      <c r="B3198" s="7">
        <v>0</v>
      </c>
      <c r="C3198" s="7">
        <v>0</v>
      </c>
      <c r="D3198">
        <f t="shared" si="254"/>
        <v>105</v>
      </c>
      <c r="E3198" s="4">
        <f t="shared" si="249"/>
        <v>8.5609915198956291E-2</v>
      </c>
      <c r="F3198">
        <f t="shared" si="250"/>
        <v>-1.0674759331403652</v>
      </c>
      <c r="G3198">
        <f t="shared" si="251"/>
        <v>3.201219512195122E-2</v>
      </c>
      <c r="N3198" s="5">
        <v>36123</v>
      </c>
      <c r="P3198" s="10">
        <f t="shared" si="252"/>
        <v>0</v>
      </c>
      <c r="R3198" s="10">
        <f t="shared" si="252"/>
        <v>0</v>
      </c>
      <c r="S3198">
        <v>8.5609915198956291E-2</v>
      </c>
      <c r="T3198">
        <v>-1.0674759331403652</v>
      </c>
    </row>
    <row r="3199" spans="1:20" x14ac:dyDescent="0.25">
      <c r="A3199" s="8">
        <v>36124</v>
      </c>
      <c r="B3199" s="7">
        <v>0</v>
      </c>
      <c r="C3199" s="7">
        <v>0</v>
      </c>
      <c r="D3199">
        <f t="shared" si="254"/>
        <v>106</v>
      </c>
      <c r="E3199" s="4">
        <f t="shared" si="249"/>
        <v>8.4802274489532189E-2</v>
      </c>
      <c r="F3199">
        <f t="shared" si="250"/>
        <v>-1.0715924993351973</v>
      </c>
      <c r="G3199">
        <f t="shared" si="251"/>
        <v>3.2317073170731708E-2</v>
      </c>
      <c r="N3199" s="5">
        <v>36124</v>
      </c>
      <c r="P3199" s="10">
        <f t="shared" si="252"/>
        <v>0</v>
      </c>
      <c r="R3199" s="10">
        <f t="shared" si="252"/>
        <v>0</v>
      </c>
      <c r="S3199">
        <v>8.4802274489532189E-2</v>
      </c>
      <c r="T3199">
        <v>-1.0715924993351973</v>
      </c>
    </row>
    <row r="3200" spans="1:20" x14ac:dyDescent="0.25">
      <c r="A3200" s="8">
        <v>36125</v>
      </c>
      <c r="B3200" s="7">
        <v>0</v>
      </c>
      <c r="C3200" s="7">
        <v>0</v>
      </c>
      <c r="D3200">
        <f t="shared" si="254"/>
        <v>107</v>
      </c>
      <c r="E3200" s="4">
        <f t="shared" si="249"/>
        <v>8.400972986813468E-2</v>
      </c>
      <c r="F3200">
        <f t="shared" si="250"/>
        <v>-1.0756704117556366</v>
      </c>
      <c r="G3200">
        <f t="shared" si="251"/>
        <v>3.2621951219512196E-2</v>
      </c>
      <c r="N3200" s="5">
        <v>36125</v>
      </c>
      <c r="P3200" s="10">
        <f t="shared" si="252"/>
        <v>0</v>
      </c>
      <c r="R3200" s="10">
        <f t="shared" si="252"/>
        <v>0</v>
      </c>
      <c r="S3200">
        <v>8.400972986813468E-2</v>
      </c>
      <c r="T3200">
        <v>-1.0756704117556366</v>
      </c>
    </row>
    <row r="3201" spans="1:20" x14ac:dyDescent="0.25">
      <c r="A3201" s="8">
        <v>36126</v>
      </c>
      <c r="B3201" s="7">
        <v>0</v>
      </c>
      <c r="C3201" s="7">
        <v>0</v>
      </c>
      <c r="D3201">
        <f t="shared" si="254"/>
        <v>108</v>
      </c>
      <c r="E3201" s="4">
        <f t="shared" si="249"/>
        <v>8.3231861998985288E-2</v>
      </c>
      <c r="F3201">
        <f t="shared" si="250"/>
        <v>-1.0797103895573767</v>
      </c>
      <c r="G3201">
        <f t="shared" si="251"/>
        <v>3.2926829268292684E-2</v>
      </c>
      <c r="N3201" s="5">
        <v>36126</v>
      </c>
      <c r="P3201" s="10">
        <f t="shared" si="252"/>
        <v>0</v>
      </c>
      <c r="R3201" s="10">
        <f t="shared" si="252"/>
        <v>0</v>
      </c>
      <c r="S3201">
        <v>8.3231861998985288E-2</v>
      </c>
      <c r="T3201">
        <v>-1.0797103895573767</v>
      </c>
    </row>
    <row r="3202" spans="1:20" x14ac:dyDescent="0.25">
      <c r="A3202" s="8">
        <v>36127</v>
      </c>
      <c r="B3202" s="7">
        <v>0</v>
      </c>
      <c r="C3202" s="7">
        <v>0</v>
      </c>
      <c r="D3202">
        <f t="shared" si="254"/>
        <v>109</v>
      </c>
      <c r="E3202" s="4">
        <f t="shared" si="249"/>
        <v>8.2468266934774409E-2</v>
      </c>
      <c r="F3202">
        <f t="shared" si="250"/>
        <v>-1.0837131320110507</v>
      </c>
      <c r="G3202">
        <f t="shared" si="251"/>
        <v>3.3231707317073172E-2</v>
      </c>
      <c r="N3202" s="5">
        <v>36127</v>
      </c>
      <c r="P3202" s="10">
        <f t="shared" si="252"/>
        <v>0</v>
      </c>
      <c r="R3202" s="10">
        <f t="shared" si="252"/>
        <v>0</v>
      </c>
      <c r="S3202">
        <v>8.2468266934774409E-2</v>
      </c>
      <c r="T3202">
        <v>-1.0837131320110507</v>
      </c>
    </row>
    <row r="3203" spans="1:20" x14ac:dyDescent="0.25">
      <c r="A3203" s="8">
        <v>36128</v>
      </c>
      <c r="B3203" s="7">
        <v>0</v>
      </c>
      <c r="C3203" s="7">
        <v>0</v>
      </c>
      <c r="D3203">
        <f t="shared" si="254"/>
        <v>110</v>
      </c>
      <c r="E3203" s="4">
        <f t="shared" ref="E3203:E3266" si="255">(D$1+1)/D3203/365</f>
        <v>8.1718555417185562E-2</v>
      </c>
      <c r="F3203">
        <f t="shared" ref="F3203:F3266" si="256">LOG(E3203)</f>
        <v>-1.087679319228652</v>
      </c>
      <c r="G3203">
        <f t="shared" ref="G3203:G3266" si="257">D3203/D$1</f>
        <v>3.3536585365853661E-2</v>
      </c>
      <c r="N3203" s="5">
        <v>36128</v>
      </c>
      <c r="P3203" s="10">
        <f t="shared" si="252"/>
        <v>0</v>
      </c>
      <c r="R3203" s="10">
        <f t="shared" si="252"/>
        <v>0</v>
      </c>
      <c r="S3203">
        <v>8.1718555417185562E-2</v>
      </c>
      <c r="T3203">
        <v>-1.087679319228652</v>
      </c>
    </row>
    <row r="3204" spans="1:20" x14ac:dyDescent="0.25">
      <c r="A3204" s="8">
        <v>36129</v>
      </c>
      <c r="B3204" s="7">
        <v>0</v>
      </c>
      <c r="C3204" s="7">
        <v>0</v>
      </c>
      <c r="D3204">
        <f t="shared" si="254"/>
        <v>111</v>
      </c>
      <c r="E3204" s="4">
        <f t="shared" si="255"/>
        <v>8.0982352215228925E-2</v>
      </c>
      <c r="F3204">
        <f t="shared" si="256"/>
        <v>-1.0916096128570845</v>
      </c>
      <c r="G3204">
        <f t="shared" si="257"/>
        <v>3.3841463414634149E-2</v>
      </c>
      <c r="N3204" s="5">
        <v>36129</v>
      </c>
      <c r="P3204" s="10">
        <f t="shared" ref="P3204:R3267" si="258">O3204*0.51444</f>
        <v>0</v>
      </c>
      <c r="R3204" s="10">
        <f t="shared" si="258"/>
        <v>0</v>
      </c>
      <c r="S3204">
        <v>8.0982352215228925E-2</v>
      </c>
      <c r="T3204">
        <v>-1.0916096128570845</v>
      </c>
    </row>
    <row r="3205" spans="1:20" x14ac:dyDescent="0.25">
      <c r="A3205" s="8">
        <v>36130</v>
      </c>
      <c r="B3205" s="7">
        <v>0</v>
      </c>
      <c r="C3205" s="7">
        <v>0</v>
      </c>
      <c r="D3205">
        <f t="shared" si="254"/>
        <v>112</v>
      </c>
      <c r="E3205" s="4">
        <f t="shared" si="255"/>
        <v>8.0259295499021527E-2</v>
      </c>
      <c r="F3205">
        <f t="shared" si="256"/>
        <v>-1.0955046567406086</v>
      </c>
      <c r="G3205">
        <f t="shared" si="257"/>
        <v>3.4146341463414637E-2</v>
      </c>
      <c r="N3205" s="5">
        <v>36130</v>
      </c>
      <c r="P3205" s="10">
        <f t="shared" si="258"/>
        <v>0</v>
      </c>
      <c r="R3205" s="10">
        <f t="shared" si="258"/>
        <v>0</v>
      </c>
      <c r="S3205">
        <v>8.0259295499021527E-2</v>
      </c>
      <c r="T3205">
        <v>-1.0955046567406086</v>
      </c>
    </row>
    <row r="3206" spans="1:20" x14ac:dyDescent="0.25">
      <c r="A3206" s="8">
        <v>36131</v>
      </c>
      <c r="B3206" s="7">
        <v>0</v>
      </c>
      <c r="C3206" s="7">
        <v>0</v>
      </c>
      <c r="D3206">
        <f t="shared" si="254"/>
        <v>113</v>
      </c>
      <c r="E3206" s="4">
        <f t="shared" si="255"/>
        <v>7.9549036246817792E-2</v>
      </c>
      <c r="F3206">
        <f t="shared" si="256"/>
        <v>-1.0993650775538468</v>
      </c>
      <c r="G3206">
        <f t="shared" si="257"/>
        <v>3.4451219512195125E-2</v>
      </c>
      <c r="N3206" s="5">
        <v>36131</v>
      </c>
      <c r="P3206" s="10">
        <f t="shared" si="258"/>
        <v>0</v>
      </c>
      <c r="R3206" s="10">
        <f t="shared" si="258"/>
        <v>0</v>
      </c>
      <c r="S3206">
        <v>7.9549036246817792E-2</v>
      </c>
      <c r="T3206">
        <v>-1.0993650775538468</v>
      </c>
    </row>
    <row r="3207" spans="1:20" x14ac:dyDescent="0.25">
      <c r="A3207" s="8">
        <v>36132</v>
      </c>
      <c r="B3207" s="7">
        <v>0</v>
      </c>
      <c r="C3207" s="7">
        <v>0</v>
      </c>
      <c r="D3207">
        <f t="shared" si="254"/>
        <v>114</v>
      </c>
      <c r="E3207" s="4">
        <f t="shared" si="255"/>
        <v>7.8851237683249226E-2</v>
      </c>
      <c r="F3207">
        <f t="shared" si="256"/>
        <v>-1.1031914854068996</v>
      </c>
      <c r="G3207">
        <f t="shared" si="257"/>
        <v>3.4756097560975613E-2</v>
      </c>
      <c r="N3207" s="5">
        <v>36132</v>
      </c>
      <c r="P3207" s="10">
        <f t="shared" si="258"/>
        <v>0</v>
      </c>
      <c r="R3207" s="10">
        <f t="shared" si="258"/>
        <v>0</v>
      </c>
      <c r="S3207">
        <v>7.8851237683249226E-2</v>
      </c>
      <c r="T3207">
        <v>-1.1031914854068996</v>
      </c>
    </row>
    <row r="3208" spans="1:20" x14ac:dyDescent="0.25">
      <c r="A3208" s="8">
        <v>36133</v>
      </c>
      <c r="B3208" s="7">
        <v>0</v>
      </c>
      <c r="C3208" s="7">
        <v>0</v>
      </c>
      <c r="D3208">
        <f t="shared" si="254"/>
        <v>115</v>
      </c>
      <c r="E3208" s="4">
        <f t="shared" si="255"/>
        <v>7.8165574746873134E-2</v>
      </c>
      <c r="F3208">
        <f t="shared" si="256"/>
        <v>-1.1069844744240387</v>
      </c>
      <c r="G3208">
        <f t="shared" si="257"/>
        <v>3.5060975609756101E-2</v>
      </c>
      <c r="N3208" s="5">
        <v>36133</v>
      </c>
      <c r="P3208" s="10">
        <f t="shared" si="258"/>
        <v>0</v>
      </c>
      <c r="R3208" s="10">
        <f t="shared" si="258"/>
        <v>0</v>
      </c>
      <c r="S3208">
        <v>7.8165574746873134E-2</v>
      </c>
      <c r="T3208">
        <v>-1.1069844744240387</v>
      </c>
    </row>
    <row r="3209" spans="1:20" x14ac:dyDescent="0.25">
      <c r="A3209" s="8">
        <v>36134</v>
      </c>
      <c r="B3209" s="7">
        <v>0</v>
      </c>
      <c r="C3209" s="7">
        <v>0</v>
      </c>
      <c r="D3209">
        <f t="shared" si="254"/>
        <v>116</v>
      </c>
      <c r="E3209" s="4">
        <f t="shared" si="255"/>
        <v>7.7491733585262165E-2</v>
      </c>
      <c r="F3209">
        <f t="shared" si="256"/>
        <v>-1.1107446232973455</v>
      </c>
      <c r="G3209">
        <f t="shared" si="257"/>
        <v>3.5365853658536582E-2</v>
      </c>
      <c r="N3209" s="5">
        <v>36134</v>
      </c>
      <c r="P3209" s="10">
        <f t="shared" si="258"/>
        <v>0</v>
      </c>
      <c r="R3209" s="10">
        <f t="shared" si="258"/>
        <v>0</v>
      </c>
      <c r="S3209">
        <v>7.7491733585262165E-2</v>
      </c>
      <c r="T3209">
        <v>-1.1107446232973455</v>
      </c>
    </row>
    <row r="3210" spans="1:20" x14ac:dyDescent="0.25">
      <c r="A3210" s="8">
        <v>36135</v>
      </c>
      <c r="B3210" s="7">
        <v>0</v>
      </c>
      <c r="C3210" s="7">
        <v>0</v>
      </c>
      <c r="D3210">
        <f t="shared" si="254"/>
        <v>117</v>
      </c>
      <c r="E3210" s="4">
        <f t="shared" si="255"/>
        <v>7.6829411075986412E-2</v>
      </c>
      <c r="F3210">
        <f t="shared" si="256"/>
        <v>-1.1144724958165888</v>
      </c>
      <c r="G3210">
        <f t="shared" si="257"/>
        <v>3.567073170731707E-2</v>
      </c>
      <c r="N3210" s="5">
        <v>36135</v>
      </c>
      <c r="P3210" s="10">
        <f t="shared" si="258"/>
        <v>0</v>
      </c>
      <c r="R3210" s="10">
        <f t="shared" si="258"/>
        <v>0</v>
      </c>
      <c r="S3210">
        <v>7.6829411075986412E-2</v>
      </c>
      <c r="T3210">
        <v>-1.1144724958165888</v>
      </c>
    </row>
    <row r="3211" spans="1:20" x14ac:dyDescent="0.25">
      <c r="A3211" s="8">
        <v>36136</v>
      </c>
      <c r="B3211" s="7">
        <v>0</v>
      </c>
      <c r="C3211" s="7">
        <v>0</v>
      </c>
      <c r="D3211">
        <f t="shared" si="254"/>
        <v>118</v>
      </c>
      <c r="E3211" s="4">
        <f t="shared" si="255"/>
        <v>7.6178314371952632E-2</v>
      </c>
      <c r="F3211">
        <f t="shared" si="256"/>
        <v>-1.1181686413765524</v>
      </c>
      <c r="G3211">
        <f t="shared" si="257"/>
        <v>3.5975609756097558E-2</v>
      </c>
      <c r="N3211" s="5">
        <v>36136</v>
      </c>
      <c r="P3211" s="10">
        <f t="shared" si="258"/>
        <v>0</v>
      </c>
      <c r="R3211" s="10">
        <f t="shared" si="258"/>
        <v>0</v>
      </c>
      <c r="S3211">
        <v>7.6178314371952632E-2</v>
      </c>
      <c r="T3211">
        <v>-1.1181686413765524</v>
      </c>
    </row>
    <row r="3212" spans="1:20" x14ac:dyDescent="0.25">
      <c r="A3212" s="8">
        <v>36137</v>
      </c>
      <c r="B3212" s="7">
        <v>0</v>
      </c>
      <c r="C3212" s="7">
        <v>0</v>
      </c>
      <c r="D3212">
        <f t="shared" si="254"/>
        <v>119</v>
      </c>
      <c r="E3212" s="4">
        <f t="shared" si="255"/>
        <v>7.5538160469667326E-2</v>
      </c>
      <c r="F3212">
        <f t="shared" si="256"/>
        <v>-1.1218335954629577</v>
      </c>
      <c r="G3212">
        <f t="shared" si="257"/>
        <v>3.6280487804878046E-2</v>
      </c>
      <c r="N3212" s="5">
        <v>36137</v>
      </c>
      <c r="P3212" s="10">
        <f t="shared" si="258"/>
        <v>0</v>
      </c>
      <c r="R3212" s="10">
        <f t="shared" si="258"/>
        <v>0</v>
      </c>
      <c r="S3212">
        <v>7.5538160469667326E-2</v>
      </c>
      <c r="T3212">
        <v>-1.1218335954629577</v>
      </c>
    </row>
    <row r="3213" spans="1:20" x14ac:dyDescent="0.25">
      <c r="A3213" s="8">
        <v>36138</v>
      </c>
      <c r="B3213" s="7">
        <v>0</v>
      </c>
      <c r="C3213" s="7">
        <v>0</v>
      </c>
      <c r="D3213">
        <f t="shared" si="254"/>
        <v>120</v>
      </c>
      <c r="E3213" s="4">
        <f t="shared" si="255"/>
        <v>7.4908675799086749E-2</v>
      </c>
      <c r="F3213">
        <f t="shared" si="256"/>
        <v>-1.125467880118052</v>
      </c>
      <c r="G3213">
        <f t="shared" si="257"/>
        <v>3.6585365853658534E-2</v>
      </c>
      <c r="N3213" s="5">
        <v>36138</v>
      </c>
      <c r="P3213" s="10">
        <f t="shared" si="258"/>
        <v>0</v>
      </c>
      <c r="R3213" s="10">
        <f t="shared" si="258"/>
        <v>0</v>
      </c>
      <c r="S3213">
        <v>7.4908675799086749E-2</v>
      </c>
      <c r="T3213">
        <v>-1.125467880118052</v>
      </c>
    </row>
    <row r="3214" spans="1:20" x14ac:dyDescent="0.25">
      <c r="A3214" s="8">
        <v>36139</v>
      </c>
      <c r="B3214" s="7">
        <v>0</v>
      </c>
      <c r="C3214" s="7">
        <v>0</v>
      </c>
      <c r="D3214">
        <f t="shared" si="254"/>
        <v>121</v>
      </c>
      <c r="E3214" s="4">
        <f t="shared" si="255"/>
        <v>7.4289595833805053E-2</v>
      </c>
      <c r="F3214">
        <f t="shared" si="256"/>
        <v>-1.1290720043868772</v>
      </c>
      <c r="G3214">
        <f t="shared" si="257"/>
        <v>3.6890243902439022E-2</v>
      </c>
      <c r="N3214" s="5">
        <v>36139</v>
      </c>
      <c r="P3214" s="10">
        <f t="shared" si="258"/>
        <v>0</v>
      </c>
      <c r="R3214" s="10">
        <f t="shared" si="258"/>
        <v>0</v>
      </c>
      <c r="S3214">
        <v>7.4289595833805053E-2</v>
      </c>
      <c r="T3214">
        <v>-1.1290720043868772</v>
      </c>
    </row>
    <row r="3215" spans="1:20" x14ac:dyDescent="0.25">
      <c r="A3215" s="8">
        <v>36140</v>
      </c>
      <c r="B3215" s="7">
        <v>0</v>
      </c>
      <c r="C3215" s="7">
        <v>0</v>
      </c>
      <c r="D3215">
        <f t="shared" si="254"/>
        <v>122</v>
      </c>
      <c r="E3215" s="4">
        <f t="shared" si="255"/>
        <v>7.3680664720413194E-2</v>
      </c>
      <c r="F3215">
        <f t="shared" si="256"/>
        <v>-1.1326464647451753</v>
      </c>
      <c r="G3215">
        <f t="shared" si="257"/>
        <v>3.7195121951219511E-2</v>
      </c>
      <c r="N3215" s="5">
        <v>36140</v>
      </c>
      <c r="P3215" s="10">
        <f t="shared" si="258"/>
        <v>0</v>
      </c>
      <c r="R3215" s="10">
        <f t="shared" si="258"/>
        <v>0</v>
      </c>
      <c r="S3215">
        <v>7.3680664720413194E-2</v>
      </c>
      <c r="T3215">
        <v>-1.1326464647451753</v>
      </c>
    </row>
    <row r="3216" spans="1:20" x14ac:dyDescent="0.25">
      <c r="A3216" s="8">
        <v>36141</v>
      </c>
      <c r="B3216" s="7">
        <v>0</v>
      </c>
      <c r="C3216" s="7">
        <v>0</v>
      </c>
      <c r="D3216">
        <f t="shared" si="254"/>
        <v>123</v>
      </c>
      <c r="E3216" s="4">
        <f t="shared" si="255"/>
        <v>7.3081634925938305E-2</v>
      </c>
      <c r="F3216">
        <f t="shared" si="256"/>
        <v>-1.1361917455098249</v>
      </c>
      <c r="G3216">
        <f t="shared" si="257"/>
        <v>3.7499999999999999E-2</v>
      </c>
      <c r="N3216" s="5">
        <v>36141</v>
      </c>
      <c r="P3216" s="10">
        <f t="shared" si="258"/>
        <v>0</v>
      </c>
      <c r="R3216" s="10">
        <f t="shared" si="258"/>
        <v>0</v>
      </c>
      <c r="S3216">
        <v>7.3081634925938305E-2</v>
      </c>
      <c r="T3216">
        <v>-1.1361917455098249</v>
      </c>
    </row>
    <row r="3217" spans="1:20" x14ac:dyDescent="0.25">
      <c r="A3217" s="8">
        <v>36142</v>
      </c>
      <c r="B3217" s="7">
        <v>0</v>
      </c>
      <c r="C3217" s="7">
        <v>0</v>
      </c>
      <c r="D3217">
        <f t="shared" si="254"/>
        <v>124</v>
      </c>
      <c r="E3217" s="4">
        <f t="shared" si="255"/>
        <v>7.249226690234202E-2</v>
      </c>
      <c r="F3217">
        <f t="shared" si="256"/>
        <v>-1.139708319232662</v>
      </c>
      <c r="G3217">
        <f t="shared" si="257"/>
        <v>3.7804878048780487E-2</v>
      </c>
      <c r="N3217" s="5">
        <v>36142</v>
      </c>
      <c r="P3217" s="10">
        <f t="shared" si="258"/>
        <v>0</v>
      </c>
      <c r="R3217" s="10">
        <f t="shared" si="258"/>
        <v>0</v>
      </c>
      <c r="S3217">
        <v>7.249226690234202E-2</v>
      </c>
      <c r="T3217">
        <v>-1.139708319232662</v>
      </c>
    </row>
    <row r="3218" spans="1:20" x14ac:dyDescent="0.25">
      <c r="A3218" s="8">
        <v>36143</v>
      </c>
      <c r="B3218" s="7">
        <v>0</v>
      </c>
      <c r="C3218" s="7">
        <v>0</v>
      </c>
      <c r="D3218">
        <f t="shared" si="254"/>
        <v>125</v>
      </c>
      <c r="E3218" s="4">
        <f t="shared" si="255"/>
        <v>7.1912328767123293E-2</v>
      </c>
      <c r="F3218">
        <f t="shared" si="256"/>
        <v>-1.1431966470784833</v>
      </c>
      <c r="G3218">
        <f t="shared" si="257"/>
        <v>3.8109756097560975E-2</v>
      </c>
      <c r="N3218" s="5">
        <v>36143</v>
      </c>
      <c r="P3218" s="10">
        <f t="shared" si="258"/>
        <v>0</v>
      </c>
      <c r="R3218" s="10">
        <f t="shared" si="258"/>
        <v>0</v>
      </c>
      <c r="S3218">
        <v>7.1912328767123293E-2</v>
      </c>
      <c r="T3218">
        <v>-1.1431966470784833</v>
      </c>
    </row>
    <row r="3219" spans="1:20" x14ac:dyDescent="0.25">
      <c r="A3219" s="8">
        <v>36144</v>
      </c>
      <c r="B3219" s="7">
        <v>0</v>
      </c>
      <c r="C3219" s="7">
        <v>0</v>
      </c>
      <c r="D3219">
        <f t="shared" si="254"/>
        <v>126</v>
      </c>
      <c r="E3219" s="4">
        <f t="shared" si="255"/>
        <v>7.1341595999130245E-2</v>
      </c>
      <c r="F3219">
        <f t="shared" si="256"/>
        <v>-1.1466571791879898</v>
      </c>
      <c r="G3219">
        <f t="shared" si="257"/>
        <v>3.8414634146341463E-2</v>
      </c>
      <c r="N3219" s="5">
        <v>36144</v>
      </c>
      <c r="P3219" s="10">
        <f t="shared" si="258"/>
        <v>0</v>
      </c>
      <c r="R3219" s="10">
        <f t="shared" si="258"/>
        <v>0</v>
      </c>
      <c r="S3219">
        <v>7.1341595999130245E-2</v>
      </c>
      <c r="T3219">
        <v>-1.1466571791879898</v>
      </c>
    </row>
    <row r="3220" spans="1:20" x14ac:dyDescent="0.25">
      <c r="A3220" s="8">
        <v>36145</v>
      </c>
      <c r="B3220" s="7">
        <v>0</v>
      </c>
      <c r="C3220" s="7">
        <v>0</v>
      </c>
      <c r="D3220">
        <f t="shared" si="254"/>
        <v>127</v>
      </c>
      <c r="E3220" s="4">
        <f t="shared" si="255"/>
        <v>7.0779851148743383E-2</v>
      </c>
      <c r="F3220">
        <f t="shared" si="256"/>
        <v>-1.1500903550263839</v>
      </c>
      <c r="G3220">
        <f t="shared" si="257"/>
        <v>3.8719512195121951E-2</v>
      </c>
      <c r="N3220" s="5">
        <v>36145</v>
      </c>
      <c r="P3220" s="10">
        <f t="shared" si="258"/>
        <v>0</v>
      </c>
      <c r="R3220" s="10">
        <f t="shared" si="258"/>
        <v>0</v>
      </c>
      <c r="S3220">
        <v>7.0779851148743383E-2</v>
      </c>
      <c r="T3220">
        <v>-1.1500903550263839</v>
      </c>
    </row>
    <row r="3221" spans="1:20" x14ac:dyDescent="0.25">
      <c r="A3221" s="8">
        <v>36146</v>
      </c>
      <c r="B3221" s="7">
        <v>0</v>
      </c>
      <c r="C3221" s="7">
        <v>0</v>
      </c>
      <c r="D3221">
        <f t="shared" si="254"/>
        <v>128</v>
      </c>
      <c r="E3221" s="4">
        <f t="shared" si="255"/>
        <v>7.0226883561643832E-2</v>
      </c>
      <c r="F3221">
        <f t="shared" si="256"/>
        <v>-1.1534966037182954</v>
      </c>
      <c r="G3221">
        <f t="shared" si="257"/>
        <v>3.9024390243902439E-2</v>
      </c>
      <c r="N3221" s="5">
        <v>36146</v>
      </c>
      <c r="P3221" s="10">
        <f t="shared" si="258"/>
        <v>0</v>
      </c>
      <c r="R3221" s="10">
        <f t="shared" si="258"/>
        <v>0</v>
      </c>
      <c r="S3221">
        <v>7.0226883561643832E-2</v>
      </c>
      <c r="T3221">
        <v>-1.1534966037182954</v>
      </c>
    </row>
    <row r="3222" spans="1:20" x14ac:dyDescent="0.25">
      <c r="A3222" s="8">
        <v>36147</v>
      </c>
      <c r="B3222" s="7">
        <v>0</v>
      </c>
      <c r="C3222" s="7">
        <v>0</v>
      </c>
      <c r="D3222">
        <f t="shared" si="254"/>
        <v>129</v>
      </c>
      <c r="E3222" s="4">
        <f t="shared" si="255"/>
        <v>6.9682489115429541E-2</v>
      </c>
      <c r="F3222">
        <f t="shared" si="256"/>
        <v>-1.1568763443696759</v>
      </c>
      <c r="G3222">
        <f t="shared" si="257"/>
        <v>3.9329268292682927E-2</v>
      </c>
      <c r="N3222" s="5">
        <v>36147</v>
      </c>
      <c r="P3222" s="10">
        <f t="shared" si="258"/>
        <v>0</v>
      </c>
      <c r="R3222" s="10">
        <f t="shared" si="258"/>
        <v>0</v>
      </c>
      <c r="S3222">
        <v>6.9682489115429541E-2</v>
      </c>
      <c r="T3222">
        <v>-1.1568763443696759</v>
      </c>
    </row>
    <row r="3223" spans="1:20" x14ac:dyDescent="0.25">
      <c r="A3223" s="8">
        <v>36148</v>
      </c>
      <c r="B3223" s="7">
        <v>0</v>
      </c>
      <c r="C3223" s="7">
        <v>0</v>
      </c>
      <c r="D3223">
        <f t="shared" ref="D3223:D3254" si="259">D3222+1</f>
        <v>130</v>
      </c>
      <c r="E3223" s="4">
        <f t="shared" si="255"/>
        <v>6.9146469968387775E-2</v>
      </c>
      <c r="F3223">
        <f t="shared" si="256"/>
        <v>-1.1602299863772638</v>
      </c>
      <c r="G3223">
        <f t="shared" si="257"/>
        <v>3.9634146341463415E-2</v>
      </c>
      <c r="N3223" s="5">
        <v>36148</v>
      </c>
      <c r="P3223" s="10">
        <f t="shared" si="258"/>
        <v>0</v>
      </c>
      <c r="R3223" s="10">
        <f t="shared" si="258"/>
        <v>0</v>
      </c>
      <c r="S3223">
        <v>6.9146469968387775E-2</v>
      </c>
      <c r="T3223">
        <v>-1.1602299863772638</v>
      </c>
    </row>
    <row r="3224" spans="1:20" x14ac:dyDescent="0.25">
      <c r="A3224" s="8">
        <v>36149</v>
      </c>
      <c r="B3224" s="7">
        <v>0</v>
      </c>
      <c r="C3224" s="7">
        <v>0</v>
      </c>
      <c r="D3224">
        <f t="shared" si="259"/>
        <v>131</v>
      </c>
      <c r="E3224" s="4">
        <f t="shared" si="255"/>
        <v>6.8618634319774136E-2</v>
      </c>
      <c r="F3224">
        <f t="shared" si="256"/>
        <v>-1.1635579297261913</v>
      </c>
      <c r="G3224">
        <f t="shared" si="257"/>
        <v>3.9939024390243903E-2</v>
      </c>
      <c r="N3224" s="5">
        <v>36149</v>
      </c>
      <c r="P3224" s="10">
        <f t="shared" si="258"/>
        <v>0</v>
      </c>
      <c r="R3224" s="10">
        <f t="shared" si="258"/>
        <v>0</v>
      </c>
      <c r="S3224">
        <v>6.8618634319774136E-2</v>
      </c>
      <c r="T3224">
        <v>-1.1635579297261913</v>
      </c>
    </row>
    <row r="3225" spans="1:20" x14ac:dyDescent="0.25">
      <c r="A3225" s="8">
        <v>36150</v>
      </c>
      <c r="B3225" s="7">
        <v>0</v>
      </c>
      <c r="C3225" s="7">
        <v>0</v>
      </c>
      <c r="D3225">
        <f t="shared" si="259"/>
        <v>132</v>
      </c>
      <c r="E3225" s="4">
        <f t="shared" si="255"/>
        <v>6.8098796180987964E-2</v>
      </c>
      <c r="F3225">
        <f t="shared" si="256"/>
        <v>-1.1668605652762769</v>
      </c>
      <c r="G3225">
        <f t="shared" si="257"/>
        <v>4.0243902439024391E-2</v>
      </c>
      <c r="N3225" s="5">
        <v>36150</v>
      </c>
      <c r="P3225" s="10">
        <f t="shared" si="258"/>
        <v>0</v>
      </c>
      <c r="R3225" s="10">
        <f t="shared" si="258"/>
        <v>0</v>
      </c>
      <c r="S3225">
        <v>6.8098796180987964E-2</v>
      </c>
      <c r="T3225">
        <v>-1.1668605652762769</v>
      </c>
    </row>
    <row r="3226" spans="1:20" x14ac:dyDescent="0.25">
      <c r="A3226" s="8">
        <v>36151</v>
      </c>
      <c r="B3226" s="7">
        <v>0</v>
      </c>
      <c r="C3226" s="7">
        <v>0</v>
      </c>
      <c r="D3226">
        <f t="shared" si="259"/>
        <v>133</v>
      </c>
      <c r="E3226" s="4">
        <f t="shared" si="255"/>
        <v>6.7586775157070761E-2</v>
      </c>
      <c r="F3226">
        <f t="shared" si="256"/>
        <v>-1.1701382750375129</v>
      </c>
      <c r="G3226">
        <f t="shared" si="257"/>
        <v>4.0548780487804879E-2</v>
      </c>
      <c r="N3226" s="5">
        <v>36151</v>
      </c>
      <c r="P3226" s="10">
        <f t="shared" si="258"/>
        <v>0</v>
      </c>
      <c r="R3226" s="10">
        <f t="shared" si="258"/>
        <v>0</v>
      </c>
      <c r="S3226">
        <v>6.7586775157070761E-2</v>
      </c>
      <c r="T3226">
        <v>-1.1701382750375129</v>
      </c>
    </row>
    <row r="3227" spans="1:20" x14ac:dyDescent="0.25">
      <c r="A3227" s="8">
        <v>36152</v>
      </c>
      <c r="B3227" s="7">
        <v>0</v>
      </c>
      <c r="C3227" s="7">
        <v>0</v>
      </c>
      <c r="D3227">
        <f t="shared" si="259"/>
        <v>134</v>
      </c>
      <c r="E3227" s="4">
        <f t="shared" si="255"/>
        <v>6.7082396237988146E-2</v>
      </c>
      <c r="F3227">
        <f t="shared" si="256"/>
        <v>-1.1733914324352346</v>
      </c>
      <c r="G3227">
        <f t="shared" si="257"/>
        <v>4.0853658536585367E-2</v>
      </c>
      <c r="N3227" s="5">
        <v>36152</v>
      </c>
      <c r="P3227" s="10">
        <f t="shared" si="258"/>
        <v>0</v>
      </c>
      <c r="R3227" s="10">
        <f t="shared" si="258"/>
        <v>0</v>
      </c>
      <c r="S3227">
        <v>6.7082396237988146E-2</v>
      </c>
      <c r="T3227">
        <v>-1.1733914324352346</v>
      </c>
    </row>
    <row r="3228" spans="1:20" x14ac:dyDescent="0.25">
      <c r="A3228" s="8">
        <v>36153</v>
      </c>
      <c r="B3228" s="7">
        <v>0</v>
      </c>
      <c r="C3228" s="7">
        <v>0</v>
      </c>
      <c r="D3228">
        <f t="shared" si="259"/>
        <v>135</v>
      </c>
      <c r="E3228" s="4">
        <f t="shared" si="255"/>
        <v>6.6585489599188225E-2</v>
      </c>
      <c r="F3228">
        <f t="shared" si="256"/>
        <v>-1.1766204025654332</v>
      </c>
      <c r="G3228">
        <f t="shared" si="257"/>
        <v>4.1158536585365856E-2</v>
      </c>
      <c r="N3228" s="5">
        <v>36153</v>
      </c>
      <c r="P3228" s="10">
        <f t="shared" si="258"/>
        <v>0</v>
      </c>
      <c r="R3228" s="10">
        <f t="shared" si="258"/>
        <v>0</v>
      </c>
      <c r="S3228">
        <v>6.6585489599188225E-2</v>
      </c>
      <c r="T3228">
        <v>-1.1766204025654332</v>
      </c>
    </row>
    <row r="3229" spans="1:20" x14ac:dyDescent="0.25">
      <c r="A3229" s="8">
        <v>36154</v>
      </c>
      <c r="B3229" s="7">
        <v>0</v>
      </c>
      <c r="C3229" s="7">
        <v>0</v>
      </c>
      <c r="D3229">
        <f t="shared" si="259"/>
        <v>136</v>
      </c>
      <c r="E3229" s="4">
        <f t="shared" si="255"/>
        <v>6.609589041095891E-2</v>
      </c>
      <c r="F3229">
        <f t="shared" si="256"/>
        <v>-1.1798255424406445</v>
      </c>
      <c r="G3229">
        <f t="shared" si="257"/>
        <v>4.1463414634146344E-2</v>
      </c>
      <c r="N3229" s="5">
        <v>36154</v>
      </c>
      <c r="P3229" s="10">
        <f t="shared" si="258"/>
        <v>0</v>
      </c>
      <c r="R3229" s="10">
        <f t="shared" si="258"/>
        <v>0</v>
      </c>
      <c r="S3229">
        <v>6.609589041095891E-2</v>
      </c>
      <c r="T3229">
        <v>-1.1798255424406445</v>
      </c>
    </row>
    <row r="3230" spans="1:20" x14ac:dyDescent="0.25">
      <c r="A3230" s="8">
        <v>36155</v>
      </c>
      <c r="B3230" s="7">
        <v>0</v>
      </c>
      <c r="C3230" s="7">
        <v>0</v>
      </c>
      <c r="D3230">
        <f t="shared" si="259"/>
        <v>137</v>
      </c>
      <c r="E3230" s="4">
        <f t="shared" si="255"/>
        <v>6.5613438656134379E-2</v>
      </c>
      <c r="F3230">
        <f t="shared" si="256"/>
        <v>-1.1830072012268338</v>
      </c>
      <c r="G3230">
        <f t="shared" si="257"/>
        <v>4.1768292682926832E-2</v>
      </c>
      <c r="N3230" s="5">
        <v>36155</v>
      </c>
      <c r="P3230" s="10">
        <f t="shared" si="258"/>
        <v>0</v>
      </c>
      <c r="R3230" s="10">
        <f t="shared" si="258"/>
        <v>0</v>
      </c>
      <c r="S3230">
        <v>6.5613438656134379E-2</v>
      </c>
      <c r="T3230">
        <v>-1.1830072012268338</v>
      </c>
    </row>
    <row r="3231" spans="1:20" x14ac:dyDescent="0.25">
      <c r="A3231" s="8">
        <v>36156</v>
      </c>
      <c r="B3231" s="7">
        <v>0</v>
      </c>
      <c r="C3231" s="7">
        <v>0</v>
      </c>
      <c r="D3231">
        <f t="shared" si="259"/>
        <v>138</v>
      </c>
      <c r="E3231" s="4">
        <f t="shared" si="255"/>
        <v>6.5137978955727607E-2</v>
      </c>
      <c r="F3231">
        <f t="shared" si="256"/>
        <v>-1.1861657204716636</v>
      </c>
      <c r="G3231">
        <f t="shared" si="257"/>
        <v>4.207317073170732E-2</v>
      </c>
      <c r="N3231" s="5">
        <v>36156</v>
      </c>
      <c r="P3231" s="10">
        <f t="shared" si="258"/>
        <v>0</v>
      </c>
      <c r="R3231" s="10">
        <f t="shared" si="258"/>
        <v>0</v>
      </c>
      <c r="S3231">
        <v>6.5137978955727607E-2</v>
      </c>
      <c r="T3231">
        <v>-1.1861657204716636</v>
      </c>
    </row>
    <row r="3232" spans="1:20" x14ac:dyDescent="0.25">
      <c r="A3232" s="8">
        <v>36157</v>
      </c>
      <c r="B3232" s="7">
        <v>0</v>
      </c>
      <c r="C3232" s="7">
        <v>0</v>
      </c>
      <c r="D3232">
        <f t="shared" si="259"/>
        <v>139</v>
      </c>
      <c r="E3232" s="4">
        <f t="shared" si="255"/>
        <v>6.4669360402089288E-2</v>
      </c>
      <c r="F3232">
        <f t="shared" si="256"/>
        <v>-1.1893014343245221</v>
      </c>
      <c r="G3232">
        <f t="shared" si="257"/>
        <v>4.2378048780487808E-2</v>
      </c>
      <c r="N3232" s="5">
        <v>36157</v>
      </c>
      <c r="P3232" s="10">
        <f t="shared" si="258"/>
        <v>0</v>
      </c>
      <c r="R3232" s="10">
        <f t="shared" si="258"/>
        <v>0</v>
      </c>
      <c r="S3232">
        <v>6.4669360402089288E-2</v>
      </c>
      <c r="T3232">
        <v>-1.1893014343245221</v>
      </c>
    </row>
    <row r="3233" spans="1:20" x14ac:dyDescent="0.25">
      <c r="A3233" s="8">
        <v>36158</v>
      </c>
      <c r="B3233" s="7">
        <v>0</v>
      </c>
      <c r="C3233" s="7">
        <v>0</v>
      </c>
      <c r="D3233">
        <f t="shared" si="259"/>
        <v>140</v>
      </c>
      <c r="E3233" s="4">
        <f t="shared" si="255"/>
        <v>6.4207436399217221E-2</v>
      </c>
      <c r="F3233">
        <f t="shared" si="256"/>
        <v>-1.1924146697486651</v>
      </c>
      <c r="G3233">
        <f t="shared" si="257"/>
        <v>4.2682926829268296E-2</v>
      </c>
      <c r="N3233" s="5">
        <v>36158</v>
      </c>
      <c r="P3233" s="10">
        <f t="shared" si="258"/>
        <v>0</v>
      </c>
      <c r="R3233" s="10">
        <f t="shared" si="258"/>
        <v>0</v>
      </c>
      <c r="S3233">
        <v>6.4207436399217221E-2</v>
      </c>
      <c r="T3233">
        <v>-1.1924146697486651</v>
      </c>
    </row>
    <row r="3234" spans="1:20" x14ac:dyDescent="0.25">
      <c r="A3234" s="8">
        <v>36159</v>
      </c>
      <c r="B3234" s="7">
        <v>0</v>
      </c>
      <c r="C3234" s="7">
        <v>0</v>
      </c>
      <c r="D3234">
        <f t="shared" si="259"/>
        <v>141</v>
      </c>
      <c r="E3234" s="4">
        <f t="shared" si="255"/>
        <v>6.3752064509861067E-2</v>
      </c>
      <c r="F3234">
        <f t="shared" si="256"/>
        <v>-1.195505746725807</v>
      </c>
      <c r="G3234">
        <f t="shared" si="257"/>
        <v>4.2987804878048777E-2</v>
      </c>
      <c r="N3234" s="5">
        <v>36159</v>
      </c>
      <c r="P3234" s="10">
        <f t="shared" si="258"/>
        <v>0</v>
      </c>
      <c r="R3234" s="10">
        <f t="shared" si="258"/>
        <v>0</v>
      </c>
      <c r="S3234">
        <v>6.3752064509861067E-2</v>
      </c>
      <c r="T3234">
        <v>-1.195505746725807</v>
      </c>
    </row>
    <row r="3235" spans="1:20" x14ac:dyDescent="0.25">
      <c r="A3235" s="8">
        <v>36160</v>
      </c>
      <c r="B3235" s="7">
        <v>0</v>
      </c>
      <c r="C3235" s="7">
        <v>0</v>
      </c>
      <c r="D3235">
        <f t="shared" si="259"/>
        <v>142</v>
      </c>
      <c r="E3235" s="4">
        <f t="shared" si="255"/>
        <v>6.3303106309087392E-2</v>
      </c>
      <c r="F3235">
        <f t="shared" si="256"/>
        <v>-1.1985749784534836</v>
      </c>
      <c r="G3235">
        <f t="shared" si="257"/>
        <v>4.3292682926829265E-2</v>
      </c>
      <c r="N3235" s="5">
        <v>36160</v>
      </c>
      <c r="P3235" s="10">
        <f t="shared" si="258"/>
        <v>0</v>
      </c>
      <c r="R3235" s="10">
        <f t="shared" si="258"/>
        <v>0</v>
      </c>
      <c r="S3235">
        <v>6.3303106309087392E-2</v>
      </c>
      <c r="T3235">
        <v>-1.1985749784534836</v>
      </c>
    </row>
    <row r="3236" spans="1:20" x14ac:dyDescent="0.25">
      <c r="A3236" s="8">
        <v>36161</v>
      </c>
      <c r="B3236" s="7">
        <v>0</v>
      </c>
      <c r="C3236" s="7">
        <v>0</v>
      </c>
      <c r="D3236">
        <f t="shared" si="259"/>
        <v>143</v>
      </c>
      <c r="E3236" s="4">
        <f t="shared" si="255"/>
        <v>6.2860427243988881E-2</v>
      </c>
      <c r="F3236">
        <f t="shared" si="256"/>
        <v>-1.201622671535489</v>
      </c>
      <c r="G3236">
        <f t="shared" si="257"/>
        <v>4.3597560975609753E-2</v>
      </c>
      <c r="N3236" s="5">
        <v>36161</v>
      </c>
      <c r="P3236" s="10">
        <f t="shared" si="258"/>
        <v>0</v>
      </c>
      <c r="R3236" s="10">
        <f t="shared" si="258"/>
        <v>0</v>
      </c>
      <c r="S3236">
        <v>6.2860427243988881E-2</v>
      </c>
      <c r="T3236">
        <v>-1.201622671535489</v>
      </c>
    </row>
    <row r="3237" spans="1:20" x14ac:dyDescent="0.25">
      <c r="A3237" s="8">
        <v>36162</v>
      </c>
      <c r="B3237" s="7">
        <v>0</v>
      </c>
      <c r="C3237" s="7">
        <v>0</v>
      </c>
      <c r="D3237">
        <f t="shared" si="259"/>
        <v>144</v>
      </c>
      <c r="E3237" s="4">
        <f t="shared" si="255"/>
        <v>6.2423896499238962E-2</v>
      </c>
      <c r="F3237">
        <f t="shared" si="256"/>
        <v>-1.2046491261656767</v>
      </c>
      <c r="G3237">
        <f t="shared" si="257"/>
        <v>4.3902439024390241E-2</v>
      </c>
      <c r="N3237" s="5">
        <v>36162</v>
      </c>
      <c r="P3237" s="10">
        <f t="shared" si="258"/>
        <v>0</v>
      </c>
      <c r="R3237" s="10">
        <f t="shared" si="258"/>
        <v>0</v>
      </c>
      <c r="S3237">
        <v>6.2423896499238962E-2</v>
      </c>
      <c r="T3237">
        <v>-1.2046491261656767</v>
      </c>
    </row>
    <row r="3238" spans="1:20" x14ac:dyDescent="0.25">
      <c r="A3238" s="8">
        <v>36163</v>
      </c>
      <c r="B3238" s="7">
        <v>0</v>
      </c>
      <c r="C3238" s="7">
        <v>0</v>
      </c>
      <c r="D3238">
        <f t="shared" si="259"/>
        <v>145</v>
      </c>
      <c r="E3238" s="4">
        <f t="shared" si="255"/>
        <v>6.1993386868209731E-2</v>
      </c>
      <c r="F3238">
        <f t="shared" si="256"/>
        <v>-1.2076546363054019</v>
      </c>
      <c r="G3238">
        <f t="shared" si="257"/>
        <v>4.4207317073170729E-2</v>
      </c>
      <c r="N3238" s="5">
        <v>36163</v>
      </c>
      <c r="P3238" s="10">
        <f t="shared" si="258"/>
        <v>0</v>
      </c>
      <c r="R3238" s="10">
        <f t="shared" si="258"/>
        <v>0</v>
      </c>
      <c r="S3238">
        <v>6.1993386868209731E-2</v>
      </c>
      <c r="T3238">
        <v>-1.2076546363054019</v>
      </c>
    </row>
    <row r="3239" spans="1:20" x14ac:dyDescent="0.25">
      <c r="A3239" s="8">
        <v>36164</v>
      </c>
      <c r="B3239" s="7">
        <v>0</v>
      </c>
      <c r="C3239" s="7">
        <v>0</v>
      </c>
      <c r="D3239">
        <f t="shared" si="259"/>
        <v>146</v>
      </c>
      <c r="E3239" s="4">
        <f t="shared" si="255"/>
        <v>6.1568774629386376E-2</v>
      </c>
      <c r="F3239">
        <f t="shared" si="256"/>
        <v>-1.210639489854864</v>
      </c>
      <c r="G3239">
        <f t="shared" si="257"/>
        <v>4.4512195121951217E-2</v>
      </c>
      <c r="N3239" s="5">
        <v>36164</v>
      </c>
      <c r="P3239" s="10">
        <f t="shared" si="258"/>
        <v>0</v>
      </c>
      <c r="R3239" s="10">
        <f t="shared" si="258"/>
        <v>0</v>
      </c>
      <c r="S3239">
        <v>6.1568774629386376E-2</v>
      </c>
      <c r="T3239">
        <v>-1.210639489854864</v>
      </c>
    </row>
    <row r="3240" spans="1:20" x14ac:dyDescent="0.25">
      <c r="A3240" s="8">
        <v>36165</v>
      </c>
      <c r="B3240" s="7">
        <v>0</v>
      </c>
      <c r="C3240" s="7">
        <v>0</v>
      </c>
      <c r="D3240">
        <f t="shared" si="259"/>
        <v>147</v>
      </c>
      <c r="E3240" s="4">
        <f t="shared" si="255"/>
        <v>6.1149939427825921E-2</v>
      </c>
      <c r="F3240">
        <f t="shared" si="256"/>
        <v>-1.2136039688186031</v>
      </c>
      <c r="G3240">
        <f t="shared" si="257"/>
        <v>4.4817073170731705E-2</v>
      </c>
      <c r="N3240" s="5">
        <v>36165</v>
      </c>
      <c r="P3240" s="10">
        <f t="shared" si="258"/>
        <v>0</v>
      </c>
      <c r="R3240" s="10">
        <f t="shared" si="258"/>
        <v>0</v>
      </c>
      <c r="S3240">
        <v>6.1149939427825921E-2</v>
      </c>
      <c r="T3240">
        <v>-1.2136039688186031</v>
      </c>
    </row>
    <row r="3241" spans="1:20" x14ac:dyDescent="0.25">
      <c r="A3241" s="8">
        <v>36166</v>
      </c>
      <c r="B3241" s="7">
        <v>0</v>
      </c>
      <c r="C3241" s="7">
        <v>0</v>
      </c>
      <c r="D3241">
        <f t="shared" si="259"/>
        <v>148</v>
      </c>
      <c r="E3241" s="4">
        <f t="shared" si="255"/>
        <v>6.0736764161421694E-2</v>
      </c>
      <c r="F3241">
        <f t="shared" si="256"/>
        <v>-1.2165483494653844</v>
      </c>
      <c r="G3241">
        <f t="shared" si="257"/>
        <v>4.5121951219512194E-2</v>
      </c>
      <c r="N3241" s="5">
        <v>36166</v>
      </c>
      <c r="P3241" s="10">
        <f t="shared" si="258"/>
        <v>0</v>
      </c>
      <c r="R3241" s="10">
        <f t="shared" si="258"/>
        <v>0</v>
      </c>
      <c r="S3241">
        <v>6.0736764161421694E-2</v>
      </c>
      <c r="T3241">
        <v>-1.2165483494653844</v>
      </c>
    </row>
    <row r="3242" spans="1:20" x14ac:dyDescent="0.25">
      <c r="A3242" s="8">
        <v>36167</v>
      </c>
      <c r="B3242" s="7">
        <v>0</v>
      </c>
      <c r="C3242" s="7">
        <v>0</v>
      </c>
      <c r="D3242">
        <f t="shared" si="259"/>
        <v>149</v>
      </c>
      <c r="E3242" s="4">
        <f t="shared" si="255"/>
        <v>6.0329134871747729E-2</v>
      </c>
      <c r="F3242">
        <f t="shared" si="256"/>
        <v>-1.2194729024827011</v>
      </c>
      <c r="G3242">
        <f t="shared" si="257"/>
        <v>4.5426829268292682E-2</v>
      </c>
      <c r="N3242" s="5">
        <v>36167</v>
      </c>
      <c r="P3242" s="10">
        <f t="shared" si="258"/>
        <v>0</v>
      </c>
      <c r="R3242" s="10">
        <f t="shared" si="258"/>
        <v>0</v>
      </c>
      <c r="S3242">
        <v>6.0329134871747729E-2</v>
      </c>
      <c r="T3242">
        <v>-1.2194729024827011</v>
      </c>
    </row>
    <row r="3243" spans="1:20" x14ac:dyDescent="0.25">
      <c r="A3243" s="8">
        <v>36168</v>
      </c>
      <c r="B3243" s="7">
        <v>0</v>
      </c>
      <c r="C3243" s="7">
        <v>0</v>
      </c>
      <c r="D3243">
        <f t="shared" si="259"/>
        <v>150</v>
      </c>
      <c r="E3243" s="4">
        <f t="shared" si="255"/>
        <v>5.9926940639269413E-2</v>
      </c>
      <c r="F3243">
        <f t="shared" si="256"/>
        <v>-1.2223778931261082</v>
      </c>
      <c r="G3243">
        <f t="shared" si="257"/>
        <v>4.573170731707317E-2</v>
      </c>
      <c r="N3243" s="5">
        <v>36168</v>
      </c>
      <c r="P3243" s="10">
        <f t="shared" si="258"/>
        <v>0</v>
      </c>
      <c r="R3243" s="10">
        <f t="shared" si="258"/>
        <v>0</v>
      </c>
      <c r="S3243">
        <v>5.9926940639269413E-2</v>
      </c>
      <c r="T3243">
        <v>-1.2223778931261082</v>
      </c>
    </row>
    <row r="3244" spans="1:20" x14ac:dyDescent="0.25">
      <c r="A3244" s="8">
        <v>36169</v>
      </c>
      <c r="B3244" s="7">
        <v>0</v>
      </c>
      <c r="C3244" s="7">
        <v>0</v>
      </c>
      <c r="D3244">
        <f t="shared" si="259"/>
        <v>151</v>
      </c>
      <c r="E3244" s="4">
        <f t="shared" si="255"/>
        <v>5.9530073482717952E-2</v>
      </c>
      <c r="F3244">
        <f t="shared" si="256"/>
        <v>-1.2252635813635964</v>
      </c>
      <c r="G3244">
        <f t="shared" si="257"/>
        <v>4.6036585365853658E-2</v>
      </c>
      <c r="N3244" s="5">
        <v>36169</v>
      </c>
      <c r="P3244" s="10">
        <f t="shared" si="258"/>
        <v>0</v>
      </c>
      <c r="R3244" s="10">
        <f t="shared" si="258"/>
        <v>0</v>
      </c>
      <c r="S3244">
        <v>5.9530073482717952E-2</v>
      </c>
      <c r="T3244">
        <v>-1.2252635813635964</v>
      </c>
    </row>
    <row r="3245" spans="1:20" x14ac:dyDescent="0.25">
      <c r="A3245" s="8">
        <v>36170</v>
      </c>
      <c r="B3245" s="7">
        <v>0</v>
      </c>
      <c r="C3245" s="7">
        <v>0</v>
      </c>
      <c r="D3245">
        <f t="shared" si="259"/>
        <v>152</v>
      </c>
      <c r="E3245" s="4">
        <f t="shared" si="255"/>
        <v>5.9138428262436912E-2</v>
      </c>
      <c r="F3245">
        <f t="shared" si="256"/>
        <v>-1.2281302220151995</v>
      </c>
      <c r="G3245">
        <f t="shared" si="257"/>
        <v>4.6341463414634146E-2</v>
      </c>
      <c r="N3245" s="5">
        <v>36170</v>
      </c>
      <c r="P3245" s="10">
        <f t="shared" si="258"/>
        <v>0</v>
      </c>
      <c r="R3245" s="10">
        <f t="shared" si="258"/>
        <v>0</v>
      </c>
      <c r="S3245">
        <v>5.9138428262436912E-2</v>
      </c>
      <c r="T3245">
        <v>-1.2281302220151995</v>
      </c>
    </row>
    <row r="3246" spans="1:20" x14ac:dyDescent="0.25">
      <c r="A3246" s="8">
        <v>36171</v>
      </c>
      <c r="B3246" s="7">
        <v>0</v>
      </c>
      <c r="C3246" s="7">
        <v>0</v>
      </c>
      <c r="D3246">
        <f t="shared" si="259"/>
        <v>153</v>
      </c>
      <c r="E3246" s="4">
        <f t="shared" si="255"/>
        <v>5.8751902587519021E-2</v>
      </c>
      <c r="F3246">
        <f t="shared" si="256"/>
        <v>-1.2309780648880257</v>
      </c>
      <c r="G3246">
        <f t="shared" si="257"/>
        <v>4.6646341463414634E-2</v>
      </c>
      <c r="N3246" s="5">
        <v>36171</v>
      </c>
      <c r="P3246" s="10">
        <f t="shared" si="258"/>
        <v>0</v>
      </c>
      <c r="R3246" s="10">
        <f t="shared" si="258"/>
        <v>0</v>
      </c>
      <c r="S3246">
        <v>5.8751902587519021E-2</v>
      </c>
      <c r="T3246">
        <v>-1.2309780648880257</v>
      </c>
    </row>
    <row r="3247" spans="1:20" x14ac:dyDescent="0.25">
      <c r="A3247" s="8">
        <v>36172</v>
      </c>
      <c r="B3247" s="7">
        <v>0</v>
      </c>
      <c r="C3247" s="7">
        <v>0</v>
      </c>
      <c r="D3247">
        <f t="shared" si="259"/>
        <v>154</v>
      </c>
      <c r="E3247" s="4">
        <f t="shared" si="255"/>
        <v>5.8370396726561108E-2</v>
      </c>
      <c r="F3247">
        <f t="shared" si="256"/>
        <v>-1.2338073549068902</v>
      </c>
      <c r="G3247">
        <f t="shared" si="257"/>
        <v>4.6951219512195122E-2</v>
      </c>
      <c r="N3247" s="5">
        <v>36172</v>
      </c>
      <c r="P3247" s="10">
        <f t="shared" si="258"/>
        <v>0</v>
      </c>
      <c r="R3247" s="10">
        <f t="shared" si="258"/>
        <v>0</v>
      </c>
      <c r="S3247">
        <v>5.8370396726561108E-2</v>
      </c>
      <c r="T3247">
        <v>-1.2338073549068902</v>
      </c>
    </row>
    <row r="3248" spans="1:20" x14ac:dyDescent="0.25">
      <c r="A3248" s="8">
        <v>36173</v>
      </c>
      <c r="B3248" s="7">
        <v>0</v>
      </c>
      <c r="C3248" s="7">
        <v>0</v>
      </c>
      <c r="D3248">
        <f t="shared" si="259"/>
        <v>155</v>
      </c>
      <c r="E3248" s="4">
        <f t="shared" si="255"/>
        <v>5.7993813521873619E-2</v>
      </c>
      <c r="F3248">
        <f t="shared" si="256"/>
        <v>-1.2366183322407185</v>
      </c>
      <c r="G3248">
        <f t="shared" si="257"/>
        <v>4.725609756097561E-2</v>
      </c>
      <c r="N3248" s="5">
        <v>36173</v>
      </c>
      <c r="P3248" s="10">
        <f t="shared" si="258"/>
        <v>0</v>
      </c>
      <c r="R3248" s="10">
        <f t="shared" si="258"/>
        <v>0</v>
      </c>
      <c r="S3248">
        <v>5.7993813521873619E-2</v>
      </c>
      <c r="T3248">
        <v>-1.2366183322407185</v>
      </c>
    </row>
    <row r="3249" spans="1:20" x14ac:dyDescent="0.25">
      <c r="A3249" s="8">
        <v>36174</v>
      </c>
      <c r="B3249" s="7">
        <v>0</v>
      </c>
      <c r="C3249" s="7">
        <v>0</v>
      </c>
      <c r="D3249">
        <f t="shared" si="259"/>
        <v>156</v>
      </c>
      <c r="E3249" s="4">
        <f t="shared" si="255"/>
        <v>5.7622058306989812E-2</v>
      </c>
      <c r="F3249">
        <f t="shared" si="256"/>
        <v>-1.2394112324248887</v>
      </c>
      <c r="G3249">
        <f t="shared" si="257"/>
        <v>4.7560975609756098E-2</v>
      </c>
      <c r="N3249" s="5">
        <v>36174</v>
      </c>
      <c r="P3249" s="10">
        <f t="shared" si="258"/>
        <v>0</v>
      </c>
      <c r="R3249" s="10">
        <f t="shared" si="258"/>
        <v>0</v>
      </c>
      <c r="S3249">
        <v>5.7622058306989812E-2</v>
      </c>
      <c r="T3249">
        <v>-1.2394112324248887</v>
      </c>
    </row>
    <row r="3250" spans="1:20" x14ac:dyDescent="0.25">
      <c r="A3250" s="8">
        <v>36175</v>
      </c>
      <c r="B3250" s="7">
        <v>0</v>
      </c>
      <c r="C3250" s="7">
        <v>0</v>
      </c>
      <c r="D3250">
        <f t="shared" si="259"/>
        <v>157</v>
      </c>
      <c r="E3250" s="4">
        <f t="shared" si="255"/>
        <v>5.7255038827327458E-2</v>
      </c>
      <c r="F3250">
        <f t="shared" si="256"/>
        <v>-1.2421862864796607</v>
      </c>
      <c r="G3250">
        <f t="shared" si="257"/>
        <v>4.7865853658536586E-2</v>
      </c>
      <c r="N3250" s="5">
        <v>36175</v>
      </c>
      <c r="P3250" s="10">
        <f t="shared" si="258"/>
        <v>0</v>
      </c>
      <c r="R3250" s="10">
        <f t="shared" si="258"/>
        <v>0</v>
      </c>
      <c r="S3250">
        <v>5.7255038827327458E-2</v>
      </c>
      <c r="T3250">
        <v>-1.2421862864796607</v>
      </c>
    </row>
    <row r="3251" spans="1:20" x14ac:dyDescent="0.25">
      <c r="A3251" s="8">
        <v>36176</v>
      </c>
      <c r="B3251" s="7">
        <v>0</v>
      </c>
      <c r="C3251" s="7">
        <v>0</v>
      </c>
      <c r="D3251">
        <f t="shared" si="259"/>
        <v>158</v>
      </c>
      <c r="E3251" s="4">
        <f t="shared" si="255"/>
        <v>5.6892665163863362E-2</v>
      </c>
      <c r="F3251">
        <f t="shared" si="256"/>
        <v>-1.2449437210248497</v>
      </c>
      <c r="G3251">
        <f t="shared" si="257"/>
        <v>4.8170731707317074E-2</v>
      </c>
      <c r="N3251" s="5">
        <v>36176</v>
      </c>
      <c r="P3251" s="10">
        <f t="shared" si="258"/>
        <v>0</v>
      </c>
      <c r="R3251" s="10">
        <f t="shared" si="258"/>
        <v>0</v>
      </c>
      <c r="S3251">
        <v>5.6892665163863362E-2</v>
      </c>
      <c r="T3251">
        <v>-1.2449437210248497</v>
      </c>
    </row>
    <row r="3252" spans="1:20" x14ac:dyDescent="0.25">
      <c r="A3252" s="8">
        <v>36177</v>
      </c>
      <c r="B3252" s="7">
        <v>0</v>
      </c>
      <c r="C3252" s="7">
        <v>0</v>
      </c>
      <c r="D3252">
        <f t="shared" si="259"/>
        <v>159</v>
      </c>
      <c r="E3252" s="4">
        <f t="shared" si="255"/>
        <v>5.6534849659688115E-2</v>
      </c>
      <c r="F3252">
        <f t="shared" si="256"/>
        <v>-1.2476837583908786</v>
      </c>
      <c r="G3252">
        <f t="shared" si="257"/>
        <v>4.8475609756097562E-2</v>
      </c>
      <c r="N3252" s="5">
        <v>36177</v>
      </c>
      <c r="P3252" s="10">
        <f t="shared" si="258"/>
        <v>0</v>
      </c>
      <c r="R3252" s="10">
        <f t="shared" si="258"/>
        <v>0</v>
      </c>
      <c r="S3252">
        <v>5.6534849659688115E-2</v>
      </c>
      <c r="T3252">
        <v>-1.2476837583908786</v>
      </c>
    </row>
    <row r="3253" spans="1:20" x14ac:dyDescent="0.25">
      <c r="A3253" s="8">
        <v>36178</v>
      </c>
      <c r="B3253" s="7">
        <v>0</v>
      </c>
      <c r="C3253" s="7">
        <v>0</v>
      </c>
      <c r="D3253">
        <f t="shared" si="259"/>
        <v>160</v>
      </c>
      <c r="E3253" s="4">
        <f t="shared" si="255"/>
        <v>5.6181506849315076E-2</v>
      </c>
      <c r="F3253">
        <f t="shared" si="256"/>
        <v>-1.2504066167263517</v>
      </c>
      <c r="G3253">
        <f t="shared" si="257"/>
        <v>4.878048780487805E-2</v>
      </c>
      <c r="N3253" s="5">
        <v>36178</v>
      </c>
      <c r="P3253" s="10">
        <f t="shared" si="258"/>
        <v>0</v>
      </c>
      <c r="R3253" s="10">
        <f t="shared" si="258"/>
        <v>0</v>
      </c>
      <c r="S3253">
        <v>5.6181506849315076E-2</v>
      </c>
      <c r="T3253">
        <v>-1.2504066167263517</v>
      </c>
    </row>
    <row r="3254" spans="1:20" x14ac:dyDescent="0.25">
      <c r="A3254" s="8">
        <v>36179</v>
      </c>
      <c r="B3254" s="7">
        <v>0</v>
      </c>
      <c r="C3254" s="7">
        <v>0</v>
      </c>
      <c r="D3254">
        <f t="shared" si="259"/>
        <v>161</v>
      </c>
      <c r="E3254" s="4">
        <f t="shared" si="255"/>
        <v>5.5832553390623665E-2</v>
      </c>
      <c r="F3254">
        <f t="shared" si="256"/>
        <v>-1.2531125101022769</v>
      </c>
      <c r="G3254">
        <f t="shared" si="257"/>
        <v>4.9085365853658539E-2</v>
      </c>
      <c r="N3254" s="5">
        <v>36179</v>
      </c>
      <c r="P3254" s="10">
        <f t="shared" si="258"/>
        <v>0</v>
      </c>
      <c r="R3254" s="10">
        <f t="shared" si="258"/>
        <v>0</v>
      </c>
      <c r="S3254">
        <v>5.5832553390623665E-2</v>
      </c>
      <c r="T3254">
        <v>-1.2531125101022769</v>
      </c>
    </row>
    <row r="3255" spans="1:20" x14ac:dyDescent="0.25">
      <c r="A3255" s="8">
        <v>36180</v>
      </c>
      <c r="B3255" s="7">
        <v>0</v>
      </c>
      <c r="C3255" s="7">
        <v>0</v>
      </c>
      <c r="D3255">
        <f t="shared" ref="D3255:D3282" si="260">D3254+1</f>
        <v>162</v>
      </c>
      <c r="E3255" s="4">
        <f t="shared" si="255"/>
        <v>5.5487907999323523E-2</v>
      </c>
      <c r="F3255">
        <f t="shared" si="256"/>
        <v>-1.2558016486130579</v>
      </c>
      <c r="G3255">
        <f t="shared" si="257"/>
        <v>4.9390243902439027E-2</v>
      </c>
      <c r="N3255" s="5">
        <v>36180</v>
      </c>
      <c r="P3255" s="10">
        <f t="shared" si="258"/>
        <v>0</v>
      </c>
      <c r="R3255" s="10">
        <f t="shared" si="258"/>
        <v>0</v>
      </c>
      <c r="S3255">
        <v>5.5487907999323523E-2</v>
      </c>
      <c r="T3255">
        <v>-1.2558016486130579</v>
      </c>
    </row>
    <row r="3256" spans="1:20" x14ac:dyDescent="0.25">
      <c r="A3256" s="8">
        <v>36181</v>
      </c>
      <c r="B3256" s="7">
        <v>0</v>
      </c>
      <c r="C3256" s="7">
        <v>0</v>
      </c>
      <c r="D3256">
        <f t="shared" si="260"/>
        <v>163</v>
      </c>
      <c r="E3256" s="4">
        <f t="shared" si="255"/>
        <v>5.5147491385830742E-2</v>
      </c>
      <c r="F3256">
        <f t="shared" si="256"/>
        <v>-1.2584742384743848</v>
      </c>
      <c r="G3256">
        <f t="shared" si="257"/>
        <v>4.9695121951219515E-2</v>
      </c>
      <c r="N3256" s="5">
        <v>36181</v>
      </c>
      <c r="P3256" s="10">
        <f t="shared" si="258"/>
        <v>0</v>
      </c>
      <c r="R3256" s="10">
        <f t="shared" si="258"/>
        <v>0</v>
      </c>
      <c r="S3256">
        <v>5.5147491385830742E-2</v>
      </c>
      <c r="T3256">
        <v>-1.2584742384743848</v>
      </c>
    </row>
    <row r="3257" spans="1:20" x14ac:dyDescent="0.25">
      <c r="A3257" s="8">
        <v>36182</v>
      </c>
      <c r="B3257" s="7">
        <v>0</v>
      </c>
      <c r="C3257" s="7">
        <v>0</v>
      </c>
      <c r="D3257">
        <f t="shared" si="260"/>
        <v>164</v>
      </c>
      <c r="E3257" s="4">
        <f t="shared" si="255"/>
        <v>5.4811226194453729E-2</v>
      </c>
      <c r="F3257">
        <f t="shared" si="256"/>
        <v>-1.2611304821181248</v>
      </c>
      <c r="G3257">
        <f t="shared" si="257"/>
        <v>0.05</v>
      </c>
      <c r="N3257" s="5">
        <v>36182</v>
      </c>
      <c r="P3257" s="10">
        <f t="shared" si="258"/>
        <v>0</v>
      </c>
      <c r="R3257" s="10">
        <f t="shared" si="258"/>
        <v>0</v>
      </c>
      <c r="S3257">
        <v>5.4811226194453729E-2</v>
      </c>
      <c r="T3257">
        <v>-1.2611304821181248</v>
      </c>
    </row>
    <row r="3258" spans="1:20" x14ac:dyDescent="0.25">
      <c r="A3258" s="8">
        <v>36183</v>
      </c>
      <c r="B3258" s="7">
        <v>0</v>
      </c>
      <c r="C3258" s="7">
        <v>0</v>
      </c>
      <c r="D3258">
        <f t="shared" si="260"/>
        <v>165</v>
      </c>
      <c r="E3258" s="4">
        <f t="shared" si="255"/>
        <v>5.4479036944790372E-2</v>
      </c>
      <c r="F3258">
        <f t="shared" si="256"/>
        <v>-1.2637705782843334</v>
      </c>
      <c r="G3258">
        <f t="shared" si="257"/>
        <v>5.0304878048780491E-2</v>
      </c>
      <c r="N3258" s="5">
        <v>36183</v>
      </c>
      <c r="P3258" s="10">
        <f t="shared" si="258"/>
        <v>0</v>
      </c>
      <c r="R3258" s="10">
        <f t="shared" si="258"/>
        <v>0</v>
      </c>
      <c r="S3258">
        <v>5.4479036944790372E-2</v>
      </c>
      <c r="T3258">
        <v>-1.2637705782843334</v>
      </c>
    </row>
    <row r="3259" spans="1:20" x14ac:dyDescent="0.25">
      <c r="A3259" s="8">
        <v>36184</v>
      </c>
      <c r="B3259" s="7">
        <v>0</v>
      </c>
      <c r="C3259" s="7">
        <v>0</v>
      </c>
      <c r="D3259">
        <f t="shared" si="260"/>
        <v>166</v>
      </c>
      <c r="E3259" s="4">
        <f t="shared" si="255"/>
        <v>5.4150849975243436E-2</v>
      </c>
      <c r="F3259">
        <f t="shared" si="256"/>
        <v>-1.2663947221104821</v>
      </c>
      <c r="G3259">
        <f t="shared" si="257"/>
        <v>5.0609756097560979E-2</v>
      </c>
      <c r="N3259" s="5">
        <v>36184</v>
      </c>
      <c r="P3259" s="10">
        <f t="shared" si="258"/>
        <v>0</v>
      </c>
      <c r="R3259" s="10">
        <f t="shared" si="258"/>
        <v>0</v>
      </c>
      <c r="S3259">
        <v>5.4150849975243436E-2</v>
      </c>
      <c r="T3259">
        <v>-1.2663947221104821</v>
      </c>
    </row>
    <row r="3260" spans="1:20" x14ac:dyDescent="0.25">
      <c r="A3260" s="8">
        <v>36185</v>
      </c>
      <c r="B3260" s="7">
        <v>0</v>
      </c>
      <c r="C3260" s="7">
        <v>0</v>
      </c>
      <c r="D3260">
        <f t="shared" si="260"/>
        <v>167</v>
      </c>
      <c r="E3260" s="4">
        <f t="shared" si="255"/>
        <v>5.3826593388565339E-2</v>
      </c>
      <c r="F3260">
        <f t="shared" si="256"/>
        <v>-1.2690031052180102</v>
      </c>
      <c r="G3260">
        <f t="shared" si="257"/>
        <v>5.091463414634146E-2</v>
      </c>
      <c r="N3260" s="5">
        <v>36185</v>
      </c>
      <c r="P3260" s="10">
        <f t="shared" si="258"/>
        <v>0</v>
      </c>
      <c r="R3260" s="10">
        <f t="shared" si="258"/>
        <v>0</v>
      </c>
      <c r="S3260">
        <v>5.3826593388565339E-2</v>
      </c>
      <c r="T3260">
        <v>-1.2690031052180102</v>
      </c>
    </row>
    <row r="3261" spans="1:20" x14ac:dyDescent="0.25">
      <c r="A3261" s="8">
        <v>36186</v>
      </c>
      <c r="B3261" s="7">
        <v>0</v>
      </c>
      <c r="C3261" s="7">
        <v>0</v>
      </c>
      <c r="D3261">
        <f t="shared" si="260"/>
        <v>168</v>
      </c>
      <c r="E3261" s="4">
        <f t="shared" si="255"/>
        <v>5.3506196999347687E-2</v>
      </c>
      <c r="F3261">
        <f t="shared" si="256"/>
        <v>-1.2715959157962899</v>
      </c>
      <c r="G3261">
        <f t="shared" si="257"/>
        <v>5.1219512195121948E-2</v>
      </c>
      <c r="N3261" s="5">
        <v>36186</v>
      </c>
      <c r="P3261" s="10">
        <f t="shared" si="258"/>
        <v>0</v>
      </c>
      <c r="R3261" s="10">
        <f t="shared" si="258"/>
        <v>0</v>
      </c>
      <c r="S3261">
        <v>5.3506196999347687E-2</v>
      </c>
      <c r="T3261">
        <v>-1.2715959157962899</v>
      </c>
    </row>
    <row r="3262" spans="1:20" x14ac:dyDescent="0.25">
      <c r="A3262" s="8">
        <v>36187</v>
      </c>
      <c r="B3262" s="7">
        <v>0</v>
      </c>
      <c r="C3262" s="7">
        <v>0</v>
      </c>
      <c r="D3262">
        <f t="shared" si="260"/>
        <v>169</v>
      </c>
      <c r="E3262" s="4">
        <f t="shared" si="255"/>
        <v>5.3189592283375213E-2</v>
      </c>
      <c r="F3262">
        <f t="shared" si="256"/>
        <v>-1.2741733386841005</v>
      </c>
      <c r="G3262">
        <f t="shared" si="257"/>
        <v>5.1524390243902436E-2</v>
      </c>
      <c r="N3262" s="5">
        <v>36187</v>
      </c>
      <c r="P3262" s="10">
        <f t="shared" si="258"/>
        <v>0</v>
      </c>
      <c r="R3262" s="10">
        <f t="shared" si="258"/>
        <v>0</v>
      </c>
      <c r="S3262">
        <v>5.3189592283375213E-2</v>
      </c>
      <c r="T3262">
        <v>-1.2741733386841005</v>
      </c>
    </row>
    <row r="3263" spans="1:20" x14ac:dyDescent="0.25">
      <c r="A3263" s="8">
        <v>36188</v>
      </c>
      <c r="B3263" s="7">
        <v>0</v>
      </c>
      <c r="C3263" s="7">
        <v>0</v>
      </c>
      <c r="D3263">
        <f t="shared" si="260"/>
        <v>170</v>
      </c>
      <c r="E3263" s="4">
        <f t="shared" si="255"/>
        <v>5.2876712328767124E-2</v>
      </c>
      <c r="F3263">
        <f t="shared" si="256"/>
        <v>-1.276735555448701</v>
      </c>
      <c r="G3263">
        <f t="shared" si="257"/>
        <v>5.1829268292682924E-2</v>
      </c>
      <c r="N3263" s="5">
        <v>36188</v>
      </c>
      <c r="P3263" s="10">
        <f t="shared" si="258"/>
        <v>0</v>
      </c>
      <c r="R3263" s="10">
        <f t="shared" si="258"/>
        <v>0</v>
      </c>
      <c r="S3263">
        <v>5.2876712328767124E-2</v>
      </c>
      <c r="T3263">
        <v>-1.276735555448701</v>
      </c>
    </row>
    <row r="3264" spans="1:20" x14ac:dyDescent="0.25">
      <c r="A3264" s="8">
        <v>36189</v>
      </c>
      <c r="B3264" s="7">
        <v>0</v>
      </c>
      <c r="C3264" s="7">
        <v>0</v>
      </c>
      <c r="D3264">
        <f t="shared" si="260"/>
        <v>171</v>
      </c>
      <c r="E3264" s="4">
        <f t="shared" si="255"/>
        <v>5.2567491788832819E-2</v>
      </c>
      <c r="F3264">
        <f t="shared" si="256"/>
        <v>-1.2792827444625807</v>
      </c>
      <c r="G3264">
        <f t="shared" si="257"/>
        <v>5.2134146341463412E-2</v>
      </c>
      <c r="N3264" s="5">
        <v>36189</v>
      </c>
      <c r="P3264" s="10">
        <f t="shared" si="258"/>
        <v>0</v>
      </c>
      <c r="R3264" s="10">
        <f t="shared" si="258"/>
        <v>0</v>
      </c>
      <c r="S3264">
        <v>5.2567491788832819E-2</v>
      </c>
      <c r="T3264">
        <v>-1.2792827444625807</v>
      </c>
    </row>
    <row r="3265" spans="1:20" x14ac:dyDescent="0.25">
      <c r="A3265" s="8">
        <v>36190</v>
      </c>
      <c r="B3265" s="7">
        <v>0</v>
      </c>
      <c r="C3265" s="7">
        <v>0</v>
      </c>
      <c r="D3265">
        <f t="shared" si="260"/>
        <v>172</v>
      </c>
      <c r="E3265" s="4">
        <f t="shared" si="255"/>
        <v>5.2261866836572156E-2</v>
      </c>
      <c r="F3265">
        <f t="shared" si="256"/>
        <v>-1.281815080977976</v>
      </c>
      <c r="G3265">
        <f t="shared" si="257"/>
        <v>5.24390243902439E-2</v>
      </c>
      <c r="N3265" s="5">
        <v>36190</v>
      </c>
      <c r="P3265" s="10">
        <f t="shared" si="258"/>
        <v>0</v>
      </c>
      <c r="R3265" s="10">
        <f t="shared" si="258"/>
        <v>0</v>
      </c>
      <c r="S3265">
        <v>5.2261866836572156E-2</v>
      </c>
      <c r="T3265">
        <v>-1.281815080977976</v>
      </c>
    </row>
    <row r="3266" spans="1:20" x14ac:dyDescent="0.25">
      <c r="A3266" s="8">
        <v>36191</v>
      </c>
      <c r="B3266" s="7">
        <v>0</v>
      </c>
      <c r="C3266" s="7">
        <v>0</v>
      </c>
      <c r="D3266">
        <f t="shared" si="260"/>
        <v>173</v>
      </c>
      <c r="E3266" s="4">
        <f t="shared" si="255"/>
        <v>5.1959775120753816E-2</v>
      </c>
      <c r="F3266">
        <f t="shared" si="256"/>
        <v>-1.2843327371992224</v>
      </c>
      <c r="G3266">
        <f t="shared" si="257"/>
        <v>5.2743902439024389E-2</v>
      </c>
      <c r="N3266" s="5">
        <v>36191</v>
      </c>
      <c r="P3266" s="10">
        <f t="shared" si="258"/>
        <v>0</v>
      </c>
      <c r="R3266" s="10">
        <f t="shared" si="258"/>
        <v>0</v>
      </c>
      <c r="S3266">
        <v>5.1959775120753816E-2</v>
      </c>
      <c r="T3266">
        <v>-1.2843327371992224</v>
      </c>
    </row>
    <row r="3267" spans="1:20" x14ac:dyDescent="0.25">
      <c r="A3267" s="8">
        <v>36192</v>
      </c>
      <c r="B3267" s="7">
        <v>0</v>
      </c>
      <c r="C3267" s="7">
        <v>0</v>
      </c>
      <c r="D3267">
        <f t="shared" si="260"/>
        <v>174</v>
      </c>
      <c r="E3267" s="4">
        <f t="shared" ref="E3267:E3282" si="261">(D$1+1)/D3267/365</f>
        <v>5.1661155723508115E-2</v>
      </c>
      <c r="F3267">
        <f t="shared" ref="F3267:F3282" si="262">LOG(E3267)</f>
        <v>-1.2868358823530266</v>
      </c>
      <c r="G3267">
        <f t="shared" ref="G3267:G3282" si="263">D3267/D$1</f>
        <v>5.3048780487804877E-2</v>
      </c>
      <c r="N3267" s="5">
        <v>36192</v>
      </c>
      <c r="P3267" s="10">
        <f t="shared" si="258"/>
        <v>0</v>
      </c>
      <c r="R3267" s="10">
        <f t="shared" si="258"/>
        <v>0</v>
      </c>
      <c r="S3267">
        <v>5.1661155723508115E-2</v>
      </c>
      <c r="T3267">
        <v>-1.2868358823530266</v>
      </c>
    </row>
    <row r="3268" spans="1:20" x14ac:dyDescent="0.25">
      <c r="A3268" s="8">
        <v>36193</v>
      </c>
      <c r="B3268" s="7">
        <v>0</v>
      </c>
      <c r="C3268" s="7">
        <v>0</v>
      </c>
      <c r="D3268">
        <f t="shared" si="260"/>
        <v>175</v>
      </c>
      <c r="E3268" s="4">
        <f t="shared" si="261"/>
        <v>5.1365949119373776E-2</v>
      </c>
      <c r="F3268">
        <f t="shared" si="262"/>
        <v>-1.2893246827567215</v>
      </c>
      <c r="G3268">
        <f t="shared" si="263"/>
        <v>5.3353658536585365E-2</v>
      </c>
      <c r="N3268" s="5">
        <v>36193</v>
      </c>
      <c r="P3268" s="10">
        <f t="shared" ref="P3268:R3282" si="264">O3268*0.51444</f>
        <v>0</v>
      </c>
      <c r="R3268" s="10">
        <f t="shared" si="264"/>
        <v>0</v>
      </c>
      <c r="S3268">
        <v>5.1365949119373776E-2</v>
      </c>
      <c r="T3268">
        <v>-1.2893246827567215</v>
      </c>
    </row>
    <row r="3269" spans="1:20" x14ac:dyDescent="0.25">
      <c r="A3269" s="8">
        <v>36194</v>
      </c>
      <c r="B3269" s="7">
        <v>0</v>
      </c>
      <c r="C3269" s="7">
        <v>0</v>
      </c>
      <c r="D3269">
        <f t="shared" si="260"/>
        <v>176</v>
      </c>
      <c r="E3269" s="4">
        <f t="shared" si="261"/>
        <v>5.1074097135740966E-2</v>
      </c>
      <c r="F3269">
        <f t="shared" si="262"/>
        <v>-1.2917993018845768</v>
      </c>
      <c r="G3269">
        <f t="shared" si="263"/>
        <v>5.3658536585365853E-2</v>
      </c>
      <c r="N3269" s="5">
        <v>36194</v>
      </c>
      <c r="P3269" s="10">
        <f t="shared" si="264"/>
        <v>0</v>
      </c>
      <c r="R3269" s="10">
        <f t="shared" si="264"/>
        <v>0</v>
      </c>
      <c r="S3269">
        <v>5.1074097135740966E-2</v>
      </c>
      <c r="T3269">
        <v>-1.2917993018845768</v>
      </c>
    </row>
    <row r="3270" spans="1:20" x14ac:dyDescent="0.25">
      <c r="A3270" s="8">
        <v>36195</v>
      </c>
      <c r="B3270" s="7">
        <v>0</v>
      </c>
      <c r="C3270" s="7">
        <v>0</v>
      </c>
      <c r="D3270">
        <f t="shared" si="260"/>
        <v>177</v>
      </c>
      <c r="E3270" s="4">
        <f t="shared" si="261"/>
        <v>5.0785542914635086E-2</v>
      </c>
      <c r="F3270">
        <f t="shared" si="262"/>
        <v>-1.2942599004322337</v>
      </c>
      <c r="G3270">
        <f t="shared" si="263"/>
        <v>5.3963414634146341E-2</v>
      </c>
      <c r="N3270" s="5">
        <v>36195</v>
      </c>
      <c r="P3270" s="10">
        <f t="shared" si="264"/>
        <v>0</v>
      </c>
      <c r="R3270" s="10">
        <f t="shared" si="264"/>
        <v>0</v>
      </c>
      <c r="S3270">
        <v>5.0785542914635086E-2</v>
      </c>
      <c r="T3270">
        <v>-1.2942599004322337</v>
      </c>
    </row>
    <row r="3271" spans="1:20" x14ac:dyDescent="0.25">
      <c r="A3271" s="8">
        <v>36196</v>
      </c>
      <c r="B3271" s="7">
        <v>0</v>
      </c>
      <c r="C3271" s="7">
        <v>0</v>
      </c>
      <c r="D3271">
        <f t="shared" si="260"/>
        <v>178</v>
      </c>
      <c r="E3271" s="4">
        <f t="shared" si="261"/>
        <v>5.0500230875788824E-2</v>
      </c>
      <c r="F3271">
        <f t="shared" si="262"/>
        <v>-1.2967066363793209</v>
      </c>
      <c r="G3271">
        <f t="shared" si="263"/>
        <v>5.4268292682926829E-2</v>
      </c>
      <c r="N3271" s="5">
        <v>36196</v>
      </c>
      <c r="P3271" s="10">
        <f t="shared" si="264"/>
        <v>0</v>
      </c>
      <c r="R3271" s="10">
        <f t="shared" si="264"/>
        <v>0</v>
      </c>
      <c r="S3271">
        <v>5.0500230875788824E-2</v>
      </c>
      <c r="T3271">
        <v>-1.2967066363793209</v>
      </c>
    </row>
    <row r="3272" spans="1:20" x14ac:dyDescent="0.25">
      <c r="A3272" s="8">
        <v>36197</v>
      </c>
      <c r="B3272" s="7">
        <v>0</v>
      </c>
      <c r="C3272" s="7">
        <v>0</v>
      </c>
      <c r="D3272">
        <f t="shared" si="260"/>
        <v>179</v>
      </c>
      <c r="E3272" s="4">
        <f t="shared" si="261"/>
        <v>5.0218106680952022E-2</v>
      </c>
      <c r="F3272">
        <f t="shared" si="262"/>
        <v>-1.2991396650503202</v>
      </c>
      <c r="G3272">
        <f t="shared" si="263"/>
        <v>5.4573170731707317E-2</v>
      </c>
      <c r="N3272" s="5">
        <v>36197</v>
      </c>
      <c r="P3272" s="10">
        <f t="shared" si="264"/>
        <v>0</v>
      </c>
      <c r="R3272" s="10">
        <f t="shared" si="264"/>
        <v>0</v>
      </c>
      <c r="S3272">
        <v>5.0218106680952022E-2</v>
      </c>
      <c r="T3272">
        <v>-1.2991396650503202</v>
      </c>
    </row>
    <row r="3273" spans="1:20" x14ac:dyDescent="0.25">
      <c r="A3273" s="8">
        <v>36198</v>
      </c>
      <c r="B3273" s="7">
        <v>0</v>
      </c>
      <c r="C3273" s="7">
        <v>0</v>
      </c>
      <c r="D3273">
        <f t="shared" si="260"/>
        <v>180</v>
      </c>
      <c r="E3273" s="4">
        <f t="shared" si="261"/>
        <v>4.9939117199391175E-2</v>
      </c>
      <c r="F3273">
        <f t="shared" si="262"/>
        <v>-1.3015591391737331</v>
      </c>
      <c r="G3273">
        <f t="shared" si="263"/>
        <v>5.4878048780487805E-2</v>
      </c>
      <c r="N3273" s="5">
        <v>36198</v>
      </c>
      <c r="P3273" s="10">
        <f t="shared" si="264"/>
        <v>0</v>
      </c>
      <c r="R3273" s="10">
        <f t="shared" si="264"/>
        <v>0</v>
      </c>
      <c r="S3273">
        <v>4.9939117199391175E-2</v>
      </c>
      <c r="T3273">
        <v>-1.3015591391737331</v>
      </c>
    </row>
    <row r="3274" spans="1:20" x14ac:dyDescent="0.25">
      <c r="A3274" s="8">
        <v>36199</v>
      </c>
      <c r="B3274" s="7">
        <v>0</v>
      </c>
      <c r="C3274" s="7">
        <v>0</v>
      </c>
      <c r="D3274">
        <f t="shared" si="260"/>
        <v>181</v>
      </c>
      <c r="E3274" s="4">
        <f t="shared" si="261"/>
        <v>4.9663210474532662E-2</v>
      </c>
      <c r="F3274">
        <f t="shared" si="262"/>
        <v>-1.3039652089396114</v>
      </c>
      <c r="G3274">
        <f t="shared" si="263"/>
        <v>5.5182926829268293E-2</v>
      </c>
      <c r="N3274" s="5">
        <v>36199</v>
      </c>
      <c r="P3274" s="10">
        <f t="shared" si="264"/>
        <v>0</v>
      </c>
      <c r="R3274" s="10">
        <f t="shared" si="264"/>
        <v>0</v>
      </c>
      <c r="S3274">
        <v>4.9663210474532662E-2</v>
      </c>
      <c r="T3274">
        <v>-1.3039652089396114</v>
      </c>
    </row>
    <row r="3275" spans="1:20" x14ac:dyDescent="0.25">
      <c r="A3275" s="8">
        <v>36200</v>
      </c>
      <c r="B3275" s="7">
        <v>0</v>
      </c>
      <c r="C3275" s="7">
        <v>0</v>
      </c>
      <c r="D3275">
        <f t="shared" si="260"/>
        <v>182</v>
      </c>
      <c r="E3275" s="4">
        <f t="shared" si="261"/>
        <v>4.9390335691705561E-2</v>
      </c>
      <c r="F3275">
        <f t="shared" si="262"/>
        <v>-1.3063580220555018</v>
      </c>
      <c r="G3275">
        <f t="shared" si="263"/>
        <v>5.5487804878048781E-2</v>
      </c>
      <c r="N3275" s="5">
        <v>36200</v>
      </c>
      <c r="P3275" s="10">
        <f t="shared" si="264"/>
        <v>0</v>
      </c>
      <c r="R3275" s="10">
        <f t="shared" si="264"/>
        <v>0</v>
      </c>
      <c r="S3275">
        <v>4.9390335691705561E-2</v>
      </c>
      <c r="T3275">
        <v>-1.3063580220555018</v>
      </c>
    </row>
    <row r="3276" spans="1:20" x14ac:dyDescent="0.25">
      <c r="A3276" s="8">
        <v>36274</v>
      </c>
      <c r="B3276" s="7">
        <v>0</v>
      </c>
      <c r="C3276" s="7">
        <v>0</v>
      </c>
      <c r="D3276">
        <f t="shared" si="260"/>
        <v>183</v>
      </c>
      <c r="E3276" s="4">
        <f t="shared" si="261"/>
        <v>4.9120443146942139E-2</v>
      </c>
      <c r="F3276">
        <f t="shared" si="262"/>
        <v>-1.3087377238008564</v>
      </c>
      <c r="G3276">
        <f t="shared" si="263"/>
        <v>5.5792682926829269E-2</v>
      </c>
      <c r="N3276" s="5">
        <v>36274</v>
      </c>
      <c r="P3276" s="10">
        <f t="shared" si="264"/>
        <v>0</v>
      </c>
      <c r="R3276" s="10">
        <f t="shared" si="264"/>
        <v>0</v>
      </c>
      <c r="S3276">
        <v>4.9120443146942139E-2</v>
      </c>
      <c r="T3276">
        <v>-1.3087377238008564</v>
      </c>
    </row>
    <row r="3277" spans="1:20" x14ac:dyDescent="0.25">
      <c r="A3277" s="8">
        <v>36275</v>
      </c>
      <c r="B3277" s="7">
        <v>0</v>
      </c>
      <c r="C3277" s="7">
        <v>0</v>
      </c>
      <c r="D3277">
        <f t="shared" si="260"/>
        <v>184</v>
      </c>
      <c r="E3277" s="4">
        <f t="shared" si="261"/>
        <v>4.8853484216795709E-2</v>
      </c>
      <c r="F3277">
        <f t="shared" si="262"/>
        <v>-1.3111044570799635</v>
      </c>
      <c r="G3277">
        <f t="shared" si="263"/>
        <v>5.6097560975609757E-2</v>
      </c>
      <c r="N3277" s="5">
        <v>36275</v>
      </c>
      <c r="P3277" s="10">
        <f t="shared" si="264"/>
        <v>0</v>
      </c>
      <c r="R3277" s="10">
        <f t="shared" si="264"/>
        <v>0</v>
      </c>
      <c r="S3277">
        <v>4.8853484216795709E-2</v>
      </c>
      <c r="T3277">
        <v>-1.3111044570799635</v>
      </c>
    </row>
    <row r="3278" spans="1:20" x14ac:dyDescent="0.25">
      <c r="A3278" s="8">
        <v>37301</v>
      </c>
      <c r="B3278" s="7">
        <v>0</v>
      </c>
      <c r="C3278" s="7">
        <v>0</v>
      </c>
      <c r="D3278">
        <f t="shared" si="260"/>
        <v>185</v>
      </c>
      <c r="E3278" s="4">
        <f t="shared" si="261"/>
        <v>4.8589411329137355E-2</v>
      </c>
      <c r="F3278">
        <f t="shared" si="262"/>
        <v>-1.3134583624734408</v>
      </c>
      <c r="G3278">
        <f t="shared" si="263"/>
        <v>5.6402439024390245E-2</v>
      </c>
      <c r="N3278" s="5">
        <v>37301</v>
      </c>
      <c r="P3278" s="10">
        <f t="shared" si="264"/>
        <v>0</v>
      </c>
      <c r="R3278" s="10">
        <f t="shared" si="264"/>
        <v>0</v>
      </c>
      <c r="S3278">
        <v>4.8589411329137355E-2</v>
      </c>
      <c r="T3278">
        <v>-1.3134583624734408</v>
      </c>
    </row>
    <row r="3279" spans="1:20" x14ac:dyDescent="0.25">
      <c r="A3279" s="8">
        <v>37351</v>
      </c>
      <c r="B3279" s="7">
        <v>0</v>
      </c>
      <c r="C3279" s="7">
        <v>0</v>
      </c>
      <c r="D3279">
        <f t="shared" si="260"/>
        <v>186</v>
      </c>
      <c r="E3279" s="4">
        <f t="shared" si="261"/>
        <v>4.8328177934894682E-2</v>
      </c>
      <c r="F3279">
        <f t="shared" si="262"/>
        <v>-1.3157995782883434</v>
      </c>
      <c r="G3279">
        <f t="shared" si="263"/>
        <v>5.6707317073170734E-2</v>
      </c>
      <c r="N3279" s="5">
        <v>37351</v>
      </c>
      <c r="P3279" s="10">
        <f t="shared" si="264"/>
        <v>0</v>
      </c>
      <c r="R3279" s="10">
        <f t="shared" si="264"/>
        <v>0</v>
      </c>
      <c r="S3279">
        <v>4.8328177934894682E-2</v>
      </c>
      <c r="T3279">
        <v>-1.3157995782883434</v>
      </c>
    </row>
    <row r="3280" spans="1:20" x14ac:dyDescent="0.25">
      <c r="A3280" s="8">
        <v>37352</v>
      </c>
      <c r="B3280" s="7">
        <v>0</v>
      </c>
      <c r="C3280" s="7">
        <v>0</v>
      </c>
      <c r="D3280">
        <f t="shared" si="260"/>
        <v>187</v>
      </c>
      <c r="E3280" s="4">
        <f t="shared" si="261"/>
        <v>4.8069738480697385E-2</v>
      </c>
      <c r="F3280">
        <f t="shared" si="262"/>
        <v>-1.3181282406069259</v>
      </c>
      <c r="G3280">
        <f t="shared" si="263"/>
        <v>5.7012195121951222E-2</v>
      </c>
      <c r="N3280" s="5">
        <v>37352</v>
      </c>
      <c r="P3280" s="10">
        <f t="shared" si="264"/>
        <v>0</v>
      </c>
      <c r="R3280" s="10">
        <f t="shared" si="264"/>
        <v>0</v>
      </c>
      <c r="S3280">
        <v>4.8069738480697385E-2</v>
      </c>
      <c r="T3280">
        <v>-1.3181282406069259</v>
      </c>
    </row>
    <row r="3281" spans="1:20" x14ac:dyDescent="0.25">
      <c r="A3281" s="8">
        <v>37353</v>
      </c>
      <c r="B3281" s="7">
        <v>0</v>
      </c>
      <c r="C3281" s="7">
        <v>0</v>
      </c>
      <c r="D3281">
        <f t="shared" si="260"/>
        <v>188</v>
      </c>
      <c r="E3281" s="4">
        <f t="shared" si="261"/>
        <v>4.7814048382395807E-2</v>
      </c>
      <c r="F3281">
        <f t="shared" si="262"/>
        <v>-1.3204444833341069</v>
      </c>
      <c r="G3281">
        <f t="shared" si="263"/>
        <v>5.731707317073171E-2</v>
      </c>
      <c r="N3281" s="5">
        <v>37353</v>
      </c>
      <c r="P3281" s="10">
        <f t="shared" si="264"/>
        <v>0</v>
      </c>
      <c r="R3281" s="10">
        <f t="shared" si="264"/>
        <v>0</v>
      </c>
      <c r="S3281">
        <v>4.7814048382395807E-2</v>
      </c>
      <c r="T3281">
        <v>-1.3204444833341069</v>
      </c>
    </row>
    <row r="3282" spans="1:20" x14ac:dyDescent="0.25">
      <c r="A3282" s="8">
        <v>37355</v>
      </c>
      <c r="B3282" s="7">
        <v>0</v>
      </c>
      <c r="C3282" s="7">
        <v>0</v>
      </c>
      <c r="D3282">
        <f t="shared" si="260"/>
        <v>189</v>
      </c>
      <c r="E3282" s="4">
        <f t="shared" si="261"/>
        <v>4.7561063999420165E-2</v>
      </c>
      <c r="F3282">
        <f t="shared" si="262"/>
        <v>-1.3227484382436712</v>
      </c>
      <c r="G3282">
        <f t="shared" si="263"/>
        <v>5.7621951219512198E-2</v>
      </c>
      <c r="N3282" s="5">
        <v>37355</v>
      </c>
      <c r="P3282" s="10">
        <f t="shared" si="264"/>
        <v>0</v>
      </c>
      <c r="R3282" s="10">
        <f t="shared" si="264"/>
        <v>0</v>
      </c>
      <c r="S3282">
        <v>4.7561063999420165E-2</v>
      </c>
      <c r="T3282">
        <v>-1.3227484382436712</v>
      </c>
    </row>
  </sheetData>
  <autoFilter ref="A2:L2" xr:uid="{00000000-0009-0000-0000-000000000000}">
    <sortState ref="A3:L3282">
      <sortCondition descending="1" ref="C2"/>
    </sortState>
  </autoFilter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78"/>
  <sheetViews>
    <sheetView workbookViewId="0">
      <selection activeCell="D9" sqref="D9"/>
    </sheetView>
  </sheetViews>
  <sheetFormatPr defaultRowHeight="15" x14ac:dyDescent="0.25"/>
  <cols>
    <col min="1" max="1" width="11.42578125" customWidth="1"/>
  </cols>
  <sheetData>
    <row r="1" spans="1:19" x14ac:dyDescent="0.25">
      <c r="A1" s="3" t="s">
        <v>2</v>
      </c>
      <c r="M1" t="e">
        <f>SLOPE($E$4:$E$13,$D$4:$D$13)</f>
        <v>#REF!</v>
      </c>
      <c r="N1" t="e">
        <f>INTERCEPT($E$4:$E$13,$D$4:$D$13)</f>
        <v>#REF!</v>
      </c>
      <c r="Q1" t="s">
        <v>12</v>
      </c>
      <c r="R1">
        <v>1997</v>
      </c>
      <c r="S1">
        <v>2006.9945355191257</v>
      </c>
    </row>
    <row r="2" spans="1:19" x14ac:dyDescent="0.25">
      <c r="B2">
        <v>3649</v>
      </c>
      <c r="E2" t="s">
        <v>12</v>
      </c>
      <c r="F2">
        <v>1997</v>
      </c>
      <c r="G2">
        <v>2006.9945355191257</v>
      </c>
      <c r="M2" t="e">
        <f xml:space="preserve"> INDEX(LINEST($E$4:$E$13, $D$4:$D$13 ^{1,2}),1)</f>
        <v>#VALUE!</v>
      </c>
      <c r="N2" t="e">
        <f xml:space="preserve"> INDEX(LINEST($E$4:$E$13, $D$4:$D$13 ^{1,2}),1,2)</f>
        <v>#VALUE!</v>
      </c>
      <c r="O2" t="e">
        <f xml:space="preserve"> INDEX(LINEST($E$4:$E$13, $D$4:$D$13 ^{1,2}),1,3)</f>
        <v>#VALUE!</v>
      </c>
    </row>
    <row r="3" spans="1:19" x14ac:dyDescent="0.25">
      <c r="A3" t="s">
        <v>0</v>
      </c>
      <c r="B3" t="s">
        <v>3</v>
      </c>
      <c r="C3" t="s">
        <v>4</v>
      </c>
      <c r="D3" t="s">
        <v>5</v>
      </c>
      <c r="E3" t="s">
        <v>1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t="s">
        <v>11</v>
      </c>
      <c r="M3" t="e">
        <f>SLOPE($F$4:$F$13,$D$4:$D$13)</f>
        <v>#REF!</v>
      </c>
      <c r="N3" t="e">
        <f>INTERCEPT($F$4:$F$13,$D$4:$D$13)</f>
        <v>#REF!</v>
      </c>
    </row>
    <row r="4" spans="1:19" x14ac:dyDescent="0.25">
      <c r="A4" s="1" t="e">
        <f>#REF!</f>
        <v>#REF!</v>
      </c>
      <c r="B4">
        <v>1</v>
      </c>
      <c r="C4">
        <f>(B$2+1)/B4/365</f>
        <v>10</v>
      </c>
      <c r="D4">
        <f>LOG(C4)</f>
        <v>1</v>
      </c>
      <c r="E4" s="2" t="e">
        <f>#REF!</f>
        <v>#REF!</v>
      </c>
      <c r="F4" t="e">
        <f>LOG(E4)</f>
        <v>#REF!</v>
      </c>
      <c r="G4" t="e">
        <f>E4/1000*3.28*12</f>
        <v>#REF!</v>
      </c>
      <c r="H4" t="e">
        <f>LOG(G4)</f>
        <v>#REF!</v>
      </c>
      <c r="I4" t="e">
        <f>M$1*D4+N$1-E4</f>
        <v>#REF!</v>
      </c>
      <c r="J4" t="e">
        <f>M$2*D4^2+N$2*D4+O$2-E4</f>
        <v>#VALUE!</v>
      </c>
      <c r="K4" t="e">
        <f>10^(M$3*D4+N$3)-E4</f>
        <v>#REF!</v>
      </c>
      <c r="M4" t="s">
        <v>13</v>
      </c>
      <c r="N4" t="s">
        <v>14</v>
      </c>
      <c r="O4" t="s">
        <v>15</v>
      </c>
      <c r="P4" t="s">
        <v>16</v>
      </c>
    </row>
    <row r="5" spans="1:19" x14ac:dyDescent="0.25">
      <c r="A5" s="1" t="e">
        <f>#REF!</f>
        <v>#REF!</v>
      </c>
      <c r="B5">
        <v>2</v>
      </c>
      <c r="C5">
        <f t="shared" ref="C5:C13" si="0">(B$2+1)/B5/365</f>
        <v>5</v>
      </c>
      <c r="D5">
        <f t="shared" ref="D5:D13" si="1">LOG(C5)</f>
        <v>0.69897000433601886</v>
      </c>
      <c r="E5" s="2" t="e">
        <f>#REF!</f>
        <v>#REF!</v>
      </c>
      <c r="F5" t="e">
        <f t="shared" ref="F5:F13" si="2">LOG(E5)</f>
        <v>#REF!</v>
      </c>
      <c r="G5" t="e">
        <f t="shared" ref="G5:G13" si="3">E5/1000*3.28*12</f>
        <v>#REF!</v>
      </c>
      <c r="H5" t="e">
        <f t="shared" ref="H5:H13" si="4">LOG(G5)</f>
        <v>#REF!</v>
      </c>
      <c r="I5" t="e">
        <f t="shared" ref="I5:I13" si="5">M$1*D5+N$1-E5</f>
        <v>#REF!</v>
      </c>
      <c r="J5" t="e">
        <f t="shared" ref="J5:J13" si="6">M$2*D5^2+N$2*D5+O$2-E5</f>
        <v>#VALUE!</v>
      </c>
      <c r="K5" t="e">
        <f t="shared" ref="K5:K13" si="7">10^(M$3*D5+N$3)-E5</f>
        <v>#REF!</v>
      </c>
      <c r="M5">
        <v>2</v>
      </c>
      <c r="N5" t="e">
        <f>M$1*LOG(M5)+N$1</f>
        <v>#REF!</v>
      </c>
      <c r="O5" t="e">
        <f>M$2*(LOG(M5))^2+N$2*LOG(M5)+O$2</f>
        <v>#VALUE!</v>
      </c>
      <c r="P5" t="e">
        <f>10^(M$3*LOG(M5)+N$3)</f>
        <v>#REF!</v>
      </c>
    </row>
    <row r="6" spans="1:19" x14ac:dyDescent="0.25">
      <c r="A6" s="1" t="e">
        <f>#REF!</f>
        <v>#REF!</v>
      </c>
      <c r="B6">
        <v>3</v>
      </c>
      <c r="C6">
        <f t="shared" si="0"/>
        <v>3.3333333333333335</v>
      </c>
      <c r="D6">
        <f t="shared" si="1"/>
        <v>0.52287874528033762</v>
      </c>
      <c r="E6" s="2" t="e">
        <f>#REF!</f>
        <v>#REF!</v>
      </c>
      <c r="F6" t="e">
        <f t="shared" si="2"/>
        <v>#REF!</v>
      </c>
      <c r="G6" t="e">
        <f t="shared" si="3"/>
        <v>#REF!</v>
      </c>
      <c r="H6" t="e">
        <f t="shared" si="4"/>
        <v>#REF!</v>
      </c>
      <c r="I6" t="e">
        <f t="shared" si="5"/>
        <v>#REF!</v>
      </c>
      <c r="J6" t="e">
        <f t="shared" si="6"/>
        <v>#VALUE!</v>
      </c>
      <c r="K6" t="e">
        <f t="shared" si="7"/>
        <v>#REF!</v>
      </c>
      <c r="M6">
        <v>5</v>
      </c>
      <c r="N6" t="e">
        <f t="shared" ref="N6:N15" si="8">M$1*LOG(M6)+N$1</f>
        <v>#REF!</v>
      </c>
      <c r="O6" t="e">
        <f t="shared" ref="O6:O15" si="9">M$2*(LOG(M6))^2+N$2*LOG(M6)+O$2</f>
        <v>#VALUE!</v>
      </c>
      <c r="P6" t="e">
        <f t="shared" ref="P6:P15" si="10">10^(M$3*LOG(M6)+N$3)</f>
        <v>#REF!</v>
      </c>
    </row>
    <row r="7" spans="1:19" x14ac:dyDescent="0.25">
      <c r="A7" s="1" t="e">
        <f>#REF!</f>
        <v>#REF!</v>
      </c>
      <c r="B7">
        <v>4</v>
      </c>
      <c r="C7">
        <f t="shared" si="0"/>
        <v>2.5</v>
      </c>
      <c r="D7">
        <f t="shared" si="1"/>
        <v>0.3979400086720376</v>
      </c>
      <c r="E7" s="2" t="e">
        <f>#REF!</f>
        <v>#REF!</v>
      </c>
      <c r="F7" t="e">
        <f t="shared" si="2"/>
        <v>#REF!</v>
      </c>
      <c r="G7" t="e">
        <f t="shared" si="3"/>
        <v>#REF!</v>
      </c>
      <c r="H7" t="e">
        <f t="shared" si="4"/>
        <v>#REF!</v>
      </c>
      <c r="I7" t="e">
        <f t="shared" si="5"/>
        <v>#REF!</v>
      </c>
      <c r="J7" t="e">
        <f t="shared" si="6"/>
        <v>#VALUE!</v>
      </c>
      <c r="K7" t="e">
        <f t="shared" si="7"/>
        <v>#REF!</v>
      </c>
      <c r="M7">
        <v>10</v>
      </c>
      <c r="N7" t="e">
        <f t="shared" si="8"/>
        <v>#REF!</v>
      </c>
      <c r="O7" t="e">
        <f t="shared" si="9"/>
        <v>#VALUE!</v>
      </c>
      <c r="P7" t="e">
        <f t="shared" si="10"/>
        <v>#REF!</v>
      </c>
    </row>
    <row r="8" spans="1:19" x14ac:dyDescent="0.25">
      <c r="A8" s="1" t="e">
        <f>#REF!</f>
        <v>#REF!</v>
      </c>
      <c r="B8">
        <v>5</v>
      </c>
      <c r="C8">
        <f t="shared" si="0"/>
        <v>2</v>
      </c>
      <c r="D8">
        <f t="shared" si="1"/>
        <v>0.3010299956639812</v>
      </c>
      <c r="E8" s="2" t="e">
        <f>#REF!</f>
        <v>#REF!</v>
      </c>
      <c r="F8" t="e">
        <f t="shared" si="2"/>
        <v>#REF!</v>
      </c>
      <c r="G8" t="e">
        <f t="shared" si="3"/>
        <v>#REF!</v>
      </c>
      <c r="H8" t="e">
        <f t="shared" si="4"/>
        <v>#REF!</v>
      </c>
      <c r="I8" t="e">
        <f t="shared" si="5"/>
        <v>#REF!</v>
      </c>
      <c r="J8" t="e">
        <f t="shared" si="6"/>
        <v>#VALUE!</v>
      </c>
      <c r="K8" t="e">
        <f t="shared" si="7"/>
        <v>#REF!</v>
      </c>
      <c r="M8">
        <v>15</v>
      </c>
      <c r="N8" t="e">
        <f t="shared" si="8"/>
        <v>#REF!</v>
      </c>
      <c r="O8" t="e">
        <f t="shared" si="9"/>
        <v>#VALUE!</v>
      </c>
      <c r="P8" t="e">
        <f t="shared" si="10"/>
        <v>#REF!</v>
      </c>
    </row>
    <row r="9" spans="1:19" x14ac:dyDescent="0.25">
      <c r="A9" s="1" t="e">
        <f>#REF!</f>
        <v>#REF!</v>
      </c>
      <c r="B9">
        <v>6</v>
      </c>
      <c r="C9">
        <f t="shared" si="0"/>
        <v>1.6666666666666667</v>
      </c>
      <c r="D9">
        <f t="shared" si="1"/>
        <v>0.22184874961635639</v>
      </c>
      <c r="E9" s="2" t="e">
        <f>#REF!</f>
        <v>#REF!</v>
      </c>
      <c r="F9" t="e">
        <f t="shared" si="2"/>
        <v>#REF!</v>
      </c>
      <c r="G9" t="e">
        <f t="shared" si="3"/>
        <v>#REF!</v>
      </c>
      <c r="H9" t="e">
        <f t="shared" si="4"/>
        <v>#REF!</v>
      </c>
      <c r="I9" t="e">
        <f t="shared" si="5"/>
        <v>#REF!</v>
      </c>
      <c r="J9" t="e">
        <f t="shared" si="6"/>
        <v>#VALUE!</v>
      </c>
      <c r="K9" t="e">
        <f t="shared" si="7"/>
        <v>#REF!</v>
      </c>
      <c r="M9">
        <v>20</v>
      </c>
      <c r="N9" t="e">
        <f t="shared" si="8"/>
        <v>#REF!</v>
      </c>
      <c r="O9" t="e">
        <f t="shared" si="9"/>
        <v>#VALUE!</v>
      </c>
      <c r="P9" t="e">
        <f t="shared" si="10"/>
        <v>#REF!</v>
      </c>
    </row>
    <row r="10" spans="1:19" x14ac:dyDescent="0.25">
      <c r="A10" s="1" t="e">
        <f>#REF!</f>
        <v>#REF!</v>
      </c>
      <c r="B10">
        <v>7</v>
      </c>
      <c r="C10">
        <f t="shared" si="0"/>
        <v>1.4285714285714286</v>
      </c>
      <c r="D10">
        <f t="shared" si="1"/>
        <v>0.15490195998574319</v>
      </c>
      <c r="E10" s="2" t="e">
        <f>#REF!</f>
        <v>#REF!</v>
      </c>
      <c r="F10" t="e">
        <f t="shared" si="2"/>
        <v>#REF!</v>
      </c>
      <c r="G10" t="e">
        <f t="shared" si="3"/>
        <v>#REF!</v>
      </c>
      <c r="H10" t="e">
        <f t="shared" si="4"/>
        <v>#REF!</v>
      </c>
      <c r="I10" t="e">
        <f t="shared" si="5"/>
        <v>#REF!</v>
      </c>
      <c r="J10" t="e">
        <f t="shared" si="6"/>
        <v>#VALUE!</v>
      </c>
      <c r="K10" t="e">
        <f t="shared" si="7"/>
        <v>#REF!</v>
      </c>
      <c r="M10">
        <v>25</v>
      </c>
      <c r="N10" t="e">
        <f t="shared" si="8"/>
        <v>#REF!</v>
      </c>
      <c r="O10" t="e">
        <f t="shared" si="9"/>
        <v>#VALUE!</v>
      </c>
      <c r="P10" t="e">
        <f t="shared" si="10"/>
        <v>#REF!</v>
      </c>
    </row>
    <row r="11" spans="1:19" x14ac:dyDescent="0.25">
      <c r="A11" s="1" t="e">
        <f>#REF!</f>
        <v>#REF!</v>
      </c>
      <c r="B11">
        <v>8</v>
      </c>
      <c r="C11">
        <f t="shared" si="0"/>
        <v>1.25</v>
      </c>
      <c r="D11">
        <f t="shared" si="1"/>
        <v>9.691001300805642E-2</v>
      </c>
      <c r="E11" s="2" t="e">
        <f>#REF!</f>
        <v>#REF!</v>
      </c>
      <c r="F11" t="e">
        <f t="shared" si="2"/>
        <v>#REF!</v>
      </c>
      <c r="G11" t="e">
        <f t="shared" si="3"/>
        <v>#REF!</v>
      </c>
      <c r="H11" t="e">
        <f t="shared" si="4"/>
        <v>#REF!</v>
      </c>
      <c r="I11" t="e">
        <f t="shared" si="5"/>
        <v>#REF!</v>
      </c>
      <c r="J11" t="e">
        <f t="shared" si="6"/>
        <v>#VALUE!</v>
      </c>
      <c r="K11" t="e">
        <f t="shared" si="7"/>
        <v>#REF!</v>
      </c>
      <c r="M11">
        <v>30</v>
      </c>
      <c r="N11" t="e">
        <f t="shared" si="8"/>
        <v>#REF!</v>
      </c>
      <c r="O11" t="e">
        <f t="shared" si="9"/>
        <v>#VALUE!</v>
      </c>
      <c r="P11" t="e">
        <f t="shared" si="10"/>
        <v>#REF!</v>
      </c>
    </row>
    <row r="12" spans="1:19" x14ac:dyDescent="0.25">
      <c r="A12" s="1" t="e">
        <f>#REF!</f>
        <v>#REF!</v>
      </c>
      <c r="B12">
        <v>9</v>
      </c>
      <c r="C12">
        <f t="shared" si="0"/>
        <v>1.1111111111111112</v>
      </c>
      <c r="D12">
        <f t="shared" si="1"/>
        <v>4.5757490560675143E-2</v>
      </c>
      <c r="E12" s="2" t="e">
        <f>#REF!</f>
        <v>#REF!</v>
      </c>
      <c r="F12" t="e">
        <f t="shared" si="2"/>
        <v>#REF!</v>
      </c>
      <c r="G12" t="e">
        <f t="shared" si="3"/>
        <v>#REF!</v>
      </c>
      <c r="H12" t="e">
        <f t="shared" si="4"/>
        <v>#REF!</v>
      </c>
      <c r="I12" t="e">
        <f t="shared" si="5"/>
        <v>#REF!</v>
      </c>
      <c r="J12" t="e">
        <f t="shared" si="6"/>
        <v>#VALUE!</v>
      </c>
      <c r="K12" t="e">
        <f t="shared" si="7"/>
        <v>#REF!</v>
      </c>
      <c r="M12">
        <v>50</v>
      </c>
      <c r="N12" t="e">
        <f t="shared" si="8"/>
        <v>#REF!</v>
      </c>
      <c r="O12" t="e">
        <f t="shared" si="9"/>
        <v>#VALUE!</v>
      </c>
      <c r="P12" t="e">
        <f t="shared" si="10"/>
        <v>#REF!</v>
      </c>
    </row>
    <row r="13" spans="1:19" x14ac:dyDescent="0.25">
      <c r="A13" s="1" t="e">
        <f>#REF!</f>
        <v>#REF!</v>
      </c>
      <c r="B13">
        <v>10</v>
      </c>
      <c r="C13">
        <f t="shared" si="0"/>
        <v>1</v>
      </c>
      <c r="D13">
        <f t="shared" si="1"/>
        <v>0</v>
      </c>
      <c r="E13" s="2" t="e">
        <f>#REF!</f>
        <v>#REF!</v>
      </c>
      <c r="F13" t="e">
        <f t="shared" si="2"/>
        <v>#REF!</v>
      </c>
      <c r="G13" t="e">
        <f t="shared" si="3"/>
        <v>#REF!</v>
      </c>
      <c r="H13" t="e">
        <f t="shared" si="4"/>
        <v>#REF!</v>
      </c>
      <c r="I13" t="e">
        <f t="shared" si="5"/>
        <v>#REF!</v>
      </c>
      <c r="J13" t="e">
        <f t="shared" si="6"/>
        <v>#VALUE!</v>
      </c>
      <c r="K13" t="e">
        <f t="shared" si="7"/>
        <v>#REF!</v>
      </c>
      <c r="M13">
        <v>70</v>
      </c>
      <c r="N13" t="e">
        <f t="shared" si="8"/>
        <v>#REF!</v>
      </c>
      <c r="O13" t="e">
        <f t="shared" si="9"/>
        <v>#VALUE!</v>
      </c>
      <c r="P13" t="e">
        <f t="shared" si="10"/>
        <v>#REF!</v>
      </c>
    </row>
    <row r="14" spans="1:19" x14ac:dyDescent="0.25">
      <c r="M14">
        <v>90</v>
      </c>
      <c r="N14" t="e">
        <f t="shared" si="8"/>
        <v>#REF!</v>
      </c>
      <c r="O14" t="e">
        <f t="shared" si="9"/>
        <v>#VALUE!</v>
      </c>
      <c r="P14" t="e">
        <f t="shared" si="10"/>
        <v>#REF!</v>
      </c>
    </row>
    <row r="15" spans="1:19" x14ac:dyDescent="0.25">
      <c r="B15">
        <v>3649</v>
      </c>
      <c r="E15" t="s">
        <v>12</v>
      </c>
      <c r="F15">
        <v>1998</v>
      </c>
      <c r="G15">
        <v>2007.9945355191257</v>
      </c>
      <c r="M15">
        <v>100</v>
      </c>
      <c r="N15" t="e">
        <f t="shared" si="8"/>
        <v>#REF!</v>
      </c>
      <c r="O15" t="e">
        <f t="shared" si="9"/>
        <v>#VALUE!</v>
      </c>
      <c r="P15" t="e">
        <f t="shared" si="10"/>
        <v>#REF!</v>
      </c>
    </row>
    <row r="16" spans="1:19" x14ac:dyDescent="0.25">
      <c r="A16" t="s">
        <v>0</v>
      </c>
      <c r="B16" t="s">
        <v>3</v>
      </c>
      <c r="C16" t="s">
        <v>4</v>
      </c>
      <c r="D16" t="s">
        <v>5</v>
      </c>
      <c r="E16" t="s">
        <v>1</v>
      </c>
      <c r="F16" t="s">
        <v>6</v>
      </c>
      <c r="G16" t="s">
        <v>7</v>
      </c>
      <c r="H16" t="s">
        <v>8</v>
      </c>
      <c r="I16" t="s">
        <v>9</v>
      </c>
      <c r="J16" t="s">
        <v>10</v>
      </c>
      <c r="K16" t="s">
        <v>11</v>
      </c>
      <c r="M16" t="s">
        <v>17</v>
      </c>
      <c r="N16" t="e">
        <f>SQRT(SUMSQ(I4:I13)/COUNT(I4:I13))</f>
        <v>#REF!</v>
      </c>
      <c r="O16" t="e">
        <f>SQRT(SUMSQ(J4:J13)/COUNT(J4:J13))</f>
        <v>#VALUE!</v>
      </c>
      <c r="P16" t="e">
        <f>SQRT(SUMSQ(K4:K13)/COUNT(K4:K13))</f>
        <v>#REF!</v>
      </c>
    </row>
    <row r="17" spans="1:19" x14ac:dyDescent="0.25">
      <c r="A17" s="1" t="e">
        <f>#REF!</f>
        <v>#REF!</v>
      </c>
      <c r="B17">
        <v>1</v>
      </c>
      <c r="C17">
        <f>(B$15+1)/B17/365</f>
        <v>10</v>
      </c>
      <c r="D17">
        <f>LOG(C17)</f>
        <v>1</v>
      </c>
      <c r="E17" s="2" t="e">
        <f>#REF!</f>
        <v>#REF!</v>
      </c>
      <c r="F17" t="e">
        <f>LOG(E17)</f>
        <v>#REF!</v>
      </c>
      <c r="G17" t="e">
        <f>E17/1000*3.28*12</f>
        <v>#REF!</v>
      </c>
      <c r="H17" t="e">
        <f>LOG(G17)</f>
        <v>#REF!</v>
      </c>
      <c r="I17" t="e">
        <f>M$19*D17+N$19-E17</f>
        <v>#REF!</v>
      </c>
      <c r="J17" t="e">
        <f>M$20*D17^2+N$20*D17+O$20-E17</f>
        <v>#VALUE!</v>
      </c>
      <c r="K17" t="e">
        <f>10^(M$21*D17+N$21)-E17</f>
        <v>#REF!</v>
      </c>
    </row>
    <row r="18" spans="1:19" x14ac:dyDescent="0.25">
      <c r="A18" s="1" t="e">
        <f>#REF!</f>
        <v>#REF!</v>
      </c>
      <c r="B18">
        <v>2</v>
      </c>
      <c r="C18">
        <f t="shared" ref="C18:C26" si="11">(B$15+1)/B18/365</f>
        <v>5</v>
      </c>
      <c r="D18">
        <f t="shared" ref="D18:D26" si="12">LOG(C18)</f>
        <v>0.69897000433601886</v>
      </c>
      <c r="E18" s="2" t="e">
        <f>#REF!</f>
        <v>#REF!</v>
      </c>
      <c r="F18" t="e">
        <f t="shared" ref="F18:F26" si="13">LOG(E18)</f>
        <v>#REF!</v>
      </c>
      <c r="G18" t="e">
        <f t="shared" ref="G18:G26" si="14">E18/1000*3.28*12</f>
        <v>#REF!</v>
      </c>
      <c r="H18" t="e">
        <f t="shared" ref="H18:H26" si="15">LOG(G18)</f>
        <v>#REF!</v>
      </c>
      <c r="I18" t="e">
        <f t="shared" ref="I18:I26" si="16">M$19*D18+N$19-E18</f>
        <v>#REF!</v>
      </c>
      <c r="J18" t="e">
        <f t="shared" ref="J18:J26" si="17">M$20*D18^2+N$20*D18+O$20-E18</f>
        <v>#VALUE!</v>
      </c>
      <c r="K18" t="e">
        <f t="shared" ref="K18:K26" si="18">10^(M$21*D18+N$21)-E18</f>
        <v>#REF!</v>
      </c>
    </row>
    <row r="19" spans="1:19" x14ac:dyDescent="0.25">
      <c r="A19" s="1" t="e">
        <f>#REF!</f>
        <v>#REF!</v>
      </c>
      <c r="B19">
        <v>3</v>
      </c>
      <c r="C19">
        <f t="shared" si="11"/>
        <v>3.3333333333333335</v>
      </c>
      <c r="D19">
        <f t="shared" si="12"/>
        <v>0.52287874528033762</v>
      </c>
      <c r="E19" s="2" t="e">
        <f>#REF!</f>
        <v>#REF!</v>
      </c>
      <c r="F19" t="e">
        <f t="shared" si="13"/>
        <v>#REF!</v>
      </c>
      <c r="G19" t="e">
        <f t="shared" si="14"/>
        <v>#REF!</v>
      </c>
      <c r="H19" t="e">
        <f t="shared" si="15"/>
        <v>#REF!</v>
      </c>
      <c r="I19" t="e">
        <f t="shared" si="16"/>
        <v>#REF!</v>
      </c>
      <c r="J19" t="e">
        <f t="shared" si="17"/>
        <v>#VALUE!</v>
      </c>
      <c r="K19" t="e">
        <f t="shared" si="18"/>
        <v>#REF!</v>
      </c>
      <c r="M19" t="e">
        <f>SLOPE($E$17:$E$26,$D$17:$D$26)</f>
        <v>#REF!</v>
      </c>
      <c r="N19" t="e">
        <f>INTERCEPT($E$17:$E$26,$D$17:$D$26)</f>
        <v>#REF!</v>
      </c>
      <c r="Q19" t="s">
        <v>12</v>
      </c>
      <c r="R19">
        <v>1998</v>
      </c>
      <c r="S19">
        <v>2007.9945355191257</v>
      </c>
    </row>
    <row r="20" spans="1:19" x14ac:dyDescent="0.25">
      <c r="A20" s="1" t="e">
        <f>#REF!</f>
        <v>#REF!</v>
      </c>
      <c r="B20">
        <v>4</v>
      </c>
      <c r="C20">
        <f t="shared" si="11"/>
        <v>2.5</v>
      </c>
      <c r="D20">
        <f t="shared" si="12"/>
        <v>0.3979400086720376</v>
      </c>
      <c r="E20" s="2" t="e">
        <f>#REF!</f>
        <v>#REF!</v>
      </c>
      <c r="F20" t="e">
        <f t="shared" si="13"/>
        <v>#REF!</v>
      </c>
      <c r="G20" t="e">
        <f t="shared" si="14"/>
        <v>#REF!</v>
      </c>
      <c r="H20" t="e">
        <f t="shared" si="15"/>
        <v>#REF!</v>
      </c>
      <c r="I20" t="e">
        <f t="shared" si="16"/>
        <v>#REF!</v>
      </c>
      <c r="J20" t="e">
        <f t="shared" si="17"/>
        <v>#VALUE!</v>
      </c>
      <c r="K20" t="e">
        <f t="shared" si="18"/>
        <v>#REF!</v>
      </c>
      <c r="M20" t="e">
        <f xml:space="preserve"> INDEX(LINEST($E$17:$E$26, $D$17:$D$26 ^{1,2}),1)</f>
        <v>#VALUE!</v>
      </c>
      <c r="N20" t="e">
        <f xml:space="preserve"> INDEX(LINEST($E$17:$E$26, $D$17:$D$26 ^{1,2}),1,2)</f>
        <v>#VALUE!</v>
      </c>
      <c r="O20" t="e">
        <f xml:space="preserve"> INDEX(LINEST($E$17:$E$26, $D$17:$D$26 ^{1,2}),1,3)</f>
        <v>#VALUE!</v>
      </c>
    </row>
    <row r="21" spans="1:19" x14ac:dyDescent="0.25">
      <c r="A21" s="1" t="e">
        <f>#REF!</f>
        <v>#REF!</v>
      </c>
      <c r="B21">
        <v>5</v>
      </c>
      <c r="C21">
        <f t="shared" si="11"/>
        <v>2</v>
      </c>
      <c r="D21">
        <f t="shared" si="12"/>
        <v>0.3010299956639812</v>
      </c>
      <c r="E21" s="2" t="e">
        <f>#REF!</f>
        <v>#REF!</v>
      </c>
      <c r="F21" t="e">
        <f t="shared" si="13"/>
        <v>#REF!</v>
      </c>
      <c r="G21" t="e">
        <f t="shared" si="14"/>
        <v>#REF!</v>
      </c>
      <c r="H21" t="e">
        <f t="shared" si="15"/>
        <v>#REF!</v>
      </c>
      <c r="I21" t="e">
        <f t="shared" si="16"/>
        <v>#REF!</v>
      </c>
      <c r="J21" t="e">
        <f t="shared" si="17"/>
        <v>#VALUE!</v>
      </c>
      <c r="K21" t="e">
        <f t="shared" si="18"/>
        <v>#REF!</v>
      </c>
      <c r="M21" t="e">
        <f>SLOPE($F$17:$F$26,$D$17:$D$26)</f>
        <v>#REF!</v>
      </c>
      <c r="N21" t="e">
        <f>INTERCEPT($F$17:$F$26,$D$17:$D$26)</f>
        <v>#REF!</v>
      </c>
    </row>
    <row r="22" spans="1:19" x14ac:dyDescent="0.25">
      <c r="A22" s="1" t="e">
        <f>#REF!</f>
        <v>#REF!</v>
      </c>
      <c r="B22">
        <v>6</v>
      </c>
      <c r="C22">
        <f t="shared" si="11"/>
        <v>1.6666666666666667</v>
      </c>
      <c r="D22">
        <f t="shared" si="12"/>
        <v>0.22184874961635639</v>
      </c>
      <c r="E22" s="2" t="e">
        <f>#REF!</f>
        <v>#REF!</v>
      </c>
      <c r="F22" t="e">
        <f t="shared" si="13"/>
        <v>#REF!</v>
      </c>
      <c r="G22" t="e">
        <f t="shared" si="14"/>
        <v>#REF!</v>
      </c>
      <c r="H22" t="e">
        <f t="shared" si="15"/>
        <v>#REF!</v>
      </c>
      <c r="I22" t="e">
        <f t="shared" si="16"/>
        <v>#REF!</v>
      </c>
      <c r="J22" t="e">
        <f t="shared" si="17"/>
        <v>#VALUE!</v>
      </c>
      <c r="K22" t="e">
        <f t="shared" si="18"/>
        <v>#REF!</v>
      </c>
      <c r="M22" t="s">
        <v>13</v>
      </c>
      <c r="N22" t="s">
        <v>14</v>
      </c>
      <c r="O22" t="s">
        <v>15</v>
      </c>
      <c r="P22" t="s">
        <v>16</v>
      </c>
    </row>
    <row r="23" spans="1:19" x14ac:dyDescent="0.25">
      <c r="A23" s="1" t="e">
        <f>#REF!</f>
        <v>#REF!</v>
      </c>
      <c r="B23">
        <v>7</v>
      </c>
      <c r="C23">
        <f t="shared" si="11"/>
        <v>1.4285714285714286</v>
      </c>
      <c r="D23">
        <f t="shared" si="12"/>
        <v>0.15490195998574319</v>
      </c>
      <c r="E23" s="2" t="e">
        <f>#REF!</f>
        <v>#REF!</v>
      </c>
      <c r="F23" t="e">
        <f t="shared" si="13"/>
        <v>#REF!</v>
      </c>
      <c r="G23" t="e">
        <f t="shared" si="14"/>
        <v>#REF!</v>
      </c>
      <c r="H23" t="e">
        <f t="shared" si="15"/>
        <v>#REF!</v>
      </c>
      <c r="I23" t="e">
        <f t="shared" si="16"/>
        <v>#REF!</v>
      </c>
      <c r="J23" t="e">
        <f t="shared" si="17"/>
        <v>#VALUE!</v>
      </c>
      <c r="K23" t="e">
        <f t="shared" si="18"/>
        <v>#REF!</v>
      </c>
      <c r="M23">
        <v>2</v>
      </c>
      <c r="N23" t="e">
        <f>M$19*LOG(M23)+N$19</f>
        <v>#REF!</v>
      </c>
      <c r="O23" t="e">
        <f>M$20*(LOG(M23))^2+N$20*LOG(M23)+O$20</f>
        <v>#VALUE!</v>
      </c>
      <c r="P23" t="e">
        <f>10^(M$21*LOG(M23)+N$21)</f>
        <v>#REF!</v>
      </c>
    </row>
    <row r="24" spans="1:19" x14ac:dyDescent="0.25">
      <c r="A24" s="1" t="e">
        <f>#REF!</f>
        <v>#REF!</v>
      </c>
      <c r="B24">
        <v>8</v>
      </c>
      <c r="C24">
        <f t="shared" si="11"/>
        <v>1.25</v>
      </c>
      <c r="D24">
        <f t="shared" si="12"/>
        <v>9.691001300805642E-2</v>
      </c>
      <c r="E24" s="2" t="e">
        <f>#REF!</f>
        <v>#REF!</v>
      </c>
      <c r="F24" t="e">
        <f t="shared" si="13"/>
        <v>#REF!</v>
      </c>
      <c r="G24" t="e">
        <f t="shared" si="14"/>
        <v>#REF!</v>
      </c>
      <c r="H24" t="e">
        <f t="shared" si="15"/>
        <v>#REF!</v>
      </c>
      <c r="I24" t="e">
        <f t="shared" si="16"/>
        <v>#REF!</v>
      </c>
      <c r="J24" t="e">
        <f t="shared" si="17"/>
        <v>#VALUE!</v>
      </c>
      <c r="K24" t="e">
        <f t="shared" si="18"/>
        <v>#REF!</v>
      </c>
      <c r="M24">
        <v>5</v>
      </c>
      <c r="N24" t="e">
        <f t="shared" ref="N24:N33" si="19">M$19*LOG(M24)+N$19</f>
        <v>#REF!</v>
      </c>
      <c r="O24" t="e">
        <f t="shared" ref="O24:O33" si="20">M$20*(LOG(M24))^2+N$20*LOG(M24)+O$20</f>
        <v>#VALUE!</v>
      </c>
      <c r="P24" t="e">
        <f t="shared" ref="P24:P33" si="21">10^(M$21*LOG(M24)+N$21)</f>
        <v>#REF!</v>
      </c>
    </row>
    <row r="25" spans="1:19" x14ac:dyDescent="0.25">
      <c r="A25" s="1" t="e">
        <f>#REF!</f>
        <v>#REF!</v>
      </c>
      <c r="B25">
        <v>9</v>
      </c>
      <c r="C25">
        <f t="shared" si="11"/>
        <v>1.1111111111111112</v>
      </c>
      <c r="D25">
        <f t="shared" si="12"/>
        <v>4.5757490560675143E-2</v>
      </c>
      <c r="E25" s="2" t="e">
        <f>#REF!</f>
        <v>#REF!</v>
      </c>
      <c r="F25" t="e">
        <f t="shared" si="13"/>
        <v>#REF!</v>
      </c>
      <c r="G25" t="e">
        <f t="shared" si="14"/>
        <v>#REF!</v>
      </c>
      <c r="H25" t="e">
        <f t="shared" si="15"/>
        <v>#REF!</v>
      </c>
      <c r="I25" t="e">
        <f t="shared" si="16"/>
        <v>#REF!</v>
      </c>
      <c r="J25" t="e">
        <f t="shared" si="17"/>
        <v>#VALUE!</v>
      </c>
      <c r="K25" t="e">
        <f t="shared" si="18"/>
        <v>#REF!</v>
      </c>
      <c r="M25">
        <v>10</v>
      </c>
      <c r="N25" t="e">
        <f t="shared" si="19"/>
        <v>#REF!</v>
      </c>
      <c r="O25" t="e">
        <f t="shared" si="20"/>
        <v>#VALUE!</v>
      </c>
      <c r="P25" t="e">
        <f t="shared" si="21"/>
        <v>#REF!</v>
      </c>
    </row>
    <row r="26" spans="1:19" x14ac:dyDescent="0.25">
      <c r="A26" s="1" t="e">
        <f>#REF!</f>
        <v>#REF!</v>
      </c>
      <c r="B26">
        <v>10</v>
      </c>
      <c r="C26">
        <f t="shared" si="11"/>
        <v>1</v>
      </c>
      <c r="D26">
        <f t="shared" si="12"/>
        <v>0</v>
      </c>
      <c r="E26" s="2" t="e">
        <f>#REF!</f>
        <v>#REF!</v>
      </c>
      <c r="F26" t="e">
        <f t="shared" si="13"/>
        <v>#REF!</v>
      </c>
      <c r="G26" t="e">
        <f t="shared" si="14"/>
        <v>#REF!</v>
      </c>
      <c r="H26" t="e">
        <f t="shared" si="15"/>
        <v>#REF!</v>
      </c>
      <c r="I26" t="e">
        <f t="shared" si="16"/>
        <v>#REF!</v>
      </c>
      <c r="J26" t="e">
        <f t="shared" si="17"/>
        <v>#VALUE!</v>
      </c>
      <c r="K26" t="e">
        <f t="shared" si="18"/>
        <v>#REF!</v>
      </c>
      <c r="M26">
        <v>15</v>
      </c>
      <c r="N26" t="e">
        <f t="shared" si="19"/>
        <v>#REF!</v>
      </c>
      <c r="O26" t="e">
        <f t="shared" si="20"/>
        <v>#VALUE!</v>
      </c>
      <c r="P26" t="e">
        <f t="shared" si="21"/>
        <v>#REF!</v>
      </c>
    </row>
    <row r="27" spans="1:19" x14ac:dyDescent="0.25">
      <c r="M27">
        <v>20</v>
      </c>
      <c r="N27" t="e">
        <f t="shared" si="19"/>
        <v>#REF!</v>
      </c>
      <c r="O27" t="e">
        <f t="shared" si="20"/>
        <v>#VALUE!</v>
      </c>
      <c r="P27" t="e">
        <f t="shared" si="21"/>
        <v>#REF!</v>
      </c>
    </row>
    <row r="28" spans="1:19" x14ac:dyDescent="0.25">
      <c r="B28">
        <v>3650</v>
      </c>
      <c r="E28" t="s">
        <v>12</v>
      </c>
      <c r="F28">
        <v>1999</v>
      </c>
      <c r="G28">
        <v>2008.9972677595629</v>
      </c>
      <c r="M28">
        <v>25</v>
      </c>
      <c r="N28" t="e">
        <f t="shared" si="19"/>
        <v>#REF!</v>
      </c>
      <c r="O28" t="e">
        <f t="shared" si="20"/>
        <v>#VALUE!</v>
      </c>
      <c r="P28" t="e">
        <f t="shared" si="21"/>
        <v>#REF!</v>
      </c>
    </row>
    <row r="29" spans="1:19" x14ac:dyDescent="0.25">
      <c r="A29" t="s">
        <v>0</v>
      </c>
      <c r="B29" t="s">
        <v>3</v>
      </c>
      <c r="C29" t="s">
        <v>4</v>
      </c>
      <c r="D29" t="s">
        <v>5</v>
      </c>
      <c r="E29" t="s">
        <v>1</v>
      </c>
      <c r="F29" t="s">
        <v>6</v>
      </c>
      <c r="G29" t="s">
        <v>7</v>
      </c>
      <c r="H29" t="s">
        <v>8</v>
      </c>
      <c r="I29" t="s">
        <v>9</v>
      </c>
      <c r="J29" t="s">
        <v>10</v>
      </c>
      <c r="K29" t="s">
        <v>11</v>
      </c>
      <c r="M29">
        <v>30</v>
      </c>
      <c r="N29" t="e">
        <f t="shared" si="19"/>
        <v>#REF!</v>
      </c>
      <c r="O29" t="e">
        <f t="shared" si="20"/>
        <v>#VALUE!</v>
      </c>
      <c r="P29" t="e">
        <f t="shared" si="21"/>
        <v>#REF!</v>
      </c>
    </row>
    <row r="30" spans="1:19" x14ac:dyDescent="0.25">
      <c r="A30" s="1" t="e">
        <f>#REF!</f>
        <v>#REF!</v>
      </c>
      <c r="B30">
        <v>1</v>
      </c>
      <c r="C30">
        <f>(B$28+1)/B30/365</f>
        <v>10.002739726027396</v>
      </c>
      <c r="D30">
        <f>LOG(C30)</f>
        <v>1.0001189684932528</v>
      </c>
      <c r="E30" s="2" t="e">
        <f>#REF!</f>
        <v>#REF!</v>
      </c>
      <c r="F30" t="e">
        <f>LOG(E30)</f>
        <v>#REF!</v>
      </c>
      <c r="G30" t="e">
        <f>E30/1000*3.28*12</f>
        <v>#REF!</v>
      </c>
      <c r="H30" t="e">
        <f>LOG(G30)</f>
        <v>#REF!</v>
      </c>
      <c r="I30" t="e">
        <f>M$37*D30+N$37-E30</f>
        <v>#REF!</v>
      </c>
      <c r="J30" t="e">
        <f>M$38*D30^2+N$38*D30+O$38-E30</f>
        <v>#VALUE!</v>
      </c>
      <c r="K30" t="e">
        <f>10^(M$39*D30+N$39)-E30</f>
        <v>#REF!</v>
      </c>
      <c r="M30">
        <v>50</v>
      </c>
      <c r="N30" t="e">
        <f t="shared" si="19"/>
        <v>#REF!</v>
      </c>
      <c r="O30" t="e">
        <f t="shared" si="20"/>
        <v>#VALUE!</v>
      </c>
      <c r="P30" t="e">
        <f t="shared" si="21"/>
        <v>#REF!</v>
      </c>
    </row>
    <row r="31" spans="1:19" x14ac:dyDescent="0.25">
      <c r="A31" s="1" t="e">
        <f>#REF!</f>
        <v>#REF!</v>
      </c>
      <c r="B31">
        <v>2</v>
      </c>
      <c r="C31">
        <f t="shared" ref="C31:C39" si="22">(B$28+1)/B31/365</f>
        <v>5.0013698630136982</v>
      </c>
      <c r="D31">
        <f t="shared" ref="D31:D39" si="23">LOG(C31)</f>
        <v>0.69908897282927152</v>
      </c>
      <c r="E31" s="2" t="e">
        <f>#REF!</f>
        <v>#REF!</v>
      </c>
      <c r="F31" t="e">
        <f t="shared" ref="F31:F39" si="24">LOG(E31)</f>
        <v>#REF!</v>
      </c>
      <c r="G31" t="e">
        <f t="shared" ref="G31:G39" si="25">E31/1000*3.28*12</f>
        <v>#REF!</v>
      </c>
      <c r="H31" t="e">
        <f t="shared" ref="H31:H39" si="26">LOG(G31)</f>
        <v>#REF!</v>
      </c>
      <c r="I31" t="e">
        <f t="shared" ref="I31:I39" si="27">M$37*D31+N$37-E31</f>
        <v>#REF!</v>
      </c>
      <c r="J31" t="e">
        <f t="shared" ref="J31:J39" si="28">M$38*D31^2+N$38*D31+O$38-E31</f>
        <v>#VALUE!</v>
      </c>
      <c r="K31" t="e">
        <f t="shared" ref="K31:K39" si="29">10^(M$39*D31+N$39)-E31</f>
        <v>#REF!</v>
      </c>
      <c r="M31">
        <v>70</v>
      </c>
      <c r="N31" t="e">
        <f t="shared" si="19"/>
        <v>#REF!</v>
      </c>
      <c r="O31" t="e">
        <f t="shared" si="20"/>
        <v>#VALUE!</v>
      </c>
      <c r="P31" t="e">
        <f t="shared" si="21"/>
        <v>#REF!</v>
      </c>
    </row>
    <row r="32" spans="1:19" x14ac:dyDescent="0.25">
      <c r="A32" s="1" t="e">
        <f>#REF!</f>
        <v>#REF!</v>
      </c>
      <c r="B32">
        <v>3</v>
      </c>
      <c r="C32">
        <f t="shared" si="22"/>
        <v>3.3342465753424659</v>
      </c>
      <c r="D32">
        <f t="shared" si="23"/>
        <v>0.52299771377359028</v>
      </c>
      <c r="E32" s="2" t="e">
        <f>#REF!</f>
        <v>#REF!</v>
      </c>
      <c r="F32" t="e">
        <f t="shared" si="24"/>
        <v>#REF!</v>
      </c>
      <c r="G32" t="e">
        <f t="shared" si="25"/>
        <v>#REF!</v>
      </c>
      <c r="H32" t="e">
        <f t="shared" si="26"/>
        <v>#REF!</v>
      </c>
      <c r="I32" t="e">
        <f t="shared" si="27"/>
        <v>#REF!</v>
      </c>
      <c r="J32" t="e">
        <f t="shared" si="28"/>
        <v>#VALUE!</v>
      </c>
      <c r="K32" t="e">
        <f t="shared" si="29"/>
        <v>#REF!</v>
      </c>
      <c r="M32">
        <v>90</v>
      </c>
      <c r="N32" t="e">
        <f t="shared" si="19"/>
        <v>#REF!</v>
      </c>
      <c r="O32" t="e">
        <f t="shared" si="20"/>
        <v>#VALUE!</v>
      </c>
      <c r="P32" t="e">
        <f t="shared" si="21"/>
        <v>#REF!</v>
      </c>
    </row>
    <row r="33" spans="1:19" x14ac:dyDescent="0.25">
      <c r="A33" s="1" t="e">
        <f>#REF!</f>
        <v>#REF!</v>
      </c>
      <c r="B33">
        <v>4</v>
      </c>
      <c r="C33">
        <f t="shared" si="22"/>
        <v>2.5006849315068491</v>
      </c>
      <c r="D33">
        <f t="shared" si="23"/>
        <v>0.39805897716529032</v>
      </c>
      <c r="E33" s="2" t="e">
        <f>#REF!</f>
        <v>#REF!</v>
      </c>
      <c r="F33" t="e">
        <f t="shared" si="24"/>
        <v>#REF!</v>
      </c>
      <c r="G33" t="e">
        <f t="shared" si="25"/>
        <v>#REF!</v>
      </c>
      <c r="H33" t="e">
        <f t="shared" si="26"/>
        <v>#REF!</v>
      </c>
      <c r="I33" t="e">
        <f t="shared" si="27"/>
        <v>#REF!</v>
      </c>
      <c r="J33" t="e">
        <f t="shared" si="28"/>
        <v>#VALUE!</v>
      </c>
      <c r="K33" t="e">
        <f t="shared" si="29"/>
        <v>#REF!</v>
      </c>
      <c r="M33">
        <v>100</v>
      </c>
      <c r="N33" t="e">
        <f t="shared" si="19"/>
        <v>#REF!</v>
      </c>
      <c r="O33" t="e">
        <f t="shared" si="20"/>
        <v>#VALUE!</v>
      </c>
      <c r="P33" t="e">
        <f t="shared" si="21"/>
        <v>#REF!</v>
      </c>
    </row>
    <row r="34" spans="1:19" x14ac:dyDescent="0.25">
      <c r="A34" s="1" t="e">
        <f>#REF!</f>
        <v>#REF!</v>
      </c>
      <c r="B34">
        <v>5</v>
      </c>
      <c r="C34">
        <f t="shared" si="22"/>
        <v>2.0005479452054797</v>
      </c>
      <c r="D34">
        <f t="shared" si="23"/>
        <v>0.30114896415723397</v>
      </c>
      <c r="E34" s="2" t="e">
        <f>#REF!</f>
        <v>#REF!</v>
      </c>
      <c r="F34" t="e">
        <f t="shared" si="24"/>
        <v>#REF!</v>
      </c>
      <c r="G34" t="e">
        <f t="shared" si="25"/>
        <v>#REF!</v>
      </c>
      <c r="H34" t="e">
        <f t="shared" si="26"/>
        <v>#REF!</v>
      </c>
      <c r="I34" t="e">
        <f t="shared" si="27"/>
        <v>#REF!</v>
      </c>
      <c r="J34" t="e">
        <f t="shared" si="28"/>
        <v>#VALUE!</v>
      </c>
      <c r="K34" t="e">
        <f t="shared" si="29"/>
        <v>#REF!</v>
      </c>
      <c r="M34" t="s">
        <v>17</v>
      </c>
      <c r="N34" t="e">
        <f>SQRT(SUMSQ(I17:I26)/COUNT(I17:I26))</f>
        <v>#REF!</v>
      </c>
      <c r="O34" t="e">
        <f>SQRT(SUMSQ(J17:J26)/COUNT(J17:J26))</f>
        <v>#VALUE!</v>
      </c>
      <c r="P34" t="e">
        <f>SQRT(SUMSQ(K17:K26)/COUNT(K17:K26))</f>
        <v>#REF!</v>
      </c>
    </row>
    <row r="35" spans="1:19" x14ac:dyDescent="0.25">
      <c r="A35" s="1" t="e">
        <f>#REF!</f>
        <v>#REF!</v>
      </c>
      <c r="B35">
        <v>6</v>
      </c>
      <c r="C35">
        <f t="shared" si="22"/>
        <v>1.667123287671233</v>
      </c>
      <c r="D35">
        <f t="shared" si="23"/>
        <v>0.22196771810960911</v>
      </c>
      <c r="E35" s="2" t="e">
        <f>#REF!</f>
        <v>#REF!</v>
      </c>
      <c r="F35" t="e">
        <f t="shared" si="24"/>
        <v>#REF!</v>
      </c>
      <c r="G35" t="e">
        <f t="shared" si="25"/>
        <v>#REF!</v>
      </c>
      <c r="H35" t="e">
        <f t="shared" si="26"/>
        <v>#REF!</v>
      </c>
      <c r="I35" t="e">
        <f t="shared" si="27"/>
        <v>#REF!</v>
      </c>
      <c r="J35" t="e">
        <f t="shared" si="28"/>
        <v>#VALUE!</v>
      </c>
      <c r="K35" t="e">
        <f t="shared" si="29"/>
        <v>#REF!</v>
      </c>
    </row>
    <row r="36" spans="1:19" x14ac:dyDescent="0.25">
      <c r="A36" s="1" t="e">
        <f>#REF!</f>
        <v>#REF!</v>
      </c>
      <c r="B36">
        <v>7</v>
      </c>
      <c r="C36">
        <f t="shared" si="22"/>
        <v>1.4289628180039138</v>
      </c>
      <c r="D36">
        <f t="shared" si="23"/>
        <v>0.15502092847899585</v>
      </c>
      <c r="E36" s="2" t="e">
        <f>#REF!</f>
        <v>#REF!</v>
      </c>
      <c r="F36" t="e">
        <f t="shared" si="24"/>
        <v>#REF!</v>
      </c>
      <c r="G36" t="e">
        <f t="shared" si="25"/>
        <v>#REF!</v>
      </c>
      <c r="H36" t="e">
        <f t="shared" si="26"/>
        <v>#REF!</v>
      </c>
      <c r="I36" t="e">
        <f t="shared" si="27"/>
        <v>#REF!</v>
      </c>
      <c r="J36" t="e">
        <f t="shared" si="28"/>
        <v>#VALUE!</v>
      </c>
      <c r="K36" t="e">
        <f t="shared" si="29"/>
        <v>#REF!</v>
      </c>
    </row>
    <row r="37" spans="1:19" x14ac:dyDescent="0.25">
      <c r="A37" s="1" t="e">
        <f>#REF!</f>
        <v>#REF!</v>
      </c>
      <c r="B37">
        <v>8</v>
      </c>
      <c r="C37">
        <f t="shared" si="22"/>
        <v>1.2503424657534246</v>
      </c>
      <c r="D37">
        <f t="shared" si="23"/>
        <v>9.7028981501309106E-2</v>
      </c>
      <c r="E37" s="2" t="e">
        <f>#REF!</f>
        <v>#REF!</v>
      </c>
      <c r="F37" t="e">
        <f t="shared" si="24"/>
        <v>#REF!</v>
      </c>
      <c r="G37" t="e">
        <f t="shared" si="25"/>
        <v>#REF!</v>
      </c>
      <c r="H37" t="e">
        <f t="shared" si="26"/>
        <v>#REF!</v>
      </c>
      <c r="I37" t="e">
        <f t="shared" si="27"/>
        <v>#REF!</v>
      </c>
      <c r="J37" t="e">
        <f t="shared" si="28"/>
        <v>#VALUE!</v>
      </c>
      <c r="K37" t="e">
        <f t="shared" si="29"/>
        <v>#REF!</v>
      </c>
      <c r="M37" t="e">
        <f>SLOPE($E$30:$E$39,$D$30:$D$39)</f>
        <v>#REF!</v>
      </c>
      <c r="N37" t="e">
        <f>INTERCEPT($E$30:$E$39,$D$30:$D$39)</f>
        <v>#REF!</v>
      </c>
      <c r="Q37" t="s">
        <v>12</v>
      </c>
      <c r="R37">
        <v>1999</v>
      </c>
      <c r="S37">
        <v>2008.9972677595629</v>
      </c>
    </row>
    <row r="38" spans="1:19" x14ac:dyDescent="0.25">
      <c r="A38" s="1" t="e">
        <f>#REF!</f>
        <v>#REF!</v>
      </c>
      <c r="B38">
        <v>9</v>
      </c>
      <c r="C38">
        <f t="shared" si="22"/>
        <v>1.1114155251141553</v>
      </c>
      <c r="D38">
        <f t="shared" si="23"/>
        <v>4.587645905392787E-2</v>
      </c>
      <c r="E38" s="2" t="e">
        <f>#REF!</f>
        <v>#REF!</v>
      </c>
      <c r="F38" t="e">
        <f t="shared" si="24"/>
        <v>#REF!</v>
      </c>
      <c r="G38" t="e">
        <f t="shared" si="25"/>
        <v>#REF!</v>
      </c>
      <c r="H38" t="e">
        <f t="shared" si="26"/>
        <v>#REF!</v>
      </c>
      <c r="I38" t="e">
        <f t="shared" si="27"/>
        <v>#REF!</v>
      </c>
      <c r="J38" t="e">
        <f t="shared" si="28"/>
        <v>#VALUE!</v>
      </c>
      <c r="K38" t="e">
        <f t="shared" si="29"/>
        <v>#REF!</v>
      </c>
      <c r="M38" t="e">
        <f xml:space="preserve"> INDEX(LINEST($E$30:$E$39, $D$30:$D$39 ^{1,2}),1)</f>
        <v>#VALUE!</v>
      </c>
      <c r="N38" t="e">
        <f xml:space="preserve"> INDEX(LINEST($E$30:$E$39, $D$30:$D$39 ^{1,2}),1,2)</f>
        <v>#VALUE!</v>
      </c>
      <c r="O38" t="e">
        <f xml:space="preserve"> INDEX(LINEST($E$30:$E$39, $D$30:$D$39 ^{1,2}),1,3)</f>
        <v>#VALUE!</v>
      </c>
    </row>
    <row r="39" spans="1:19" x14ac:dyDescent="0.25">
      <c r="A39" s="1" t="e">
        <f>#REF!</f>
        <v>#REF!</v>
      </c>
      <c r="B39">
        <v>10</v>
      </c>
      <c r="C39">
        <f t="shared" si="22"/>
        <v>1.0002739726027399</v>
      </c>
      <c r="D39">
        <f t="shared" si="23"/>
        <v>1.1896849325278248E-4</v>
      </c>
      <c r="E39" s="2" t="e">
        <f>#REF!</f>
        <v>#REF!</v>
      </c>
      <c r="F39" t="e">
        <f t="shared" si="24"/>
        <v>#REF!</v>
      </c>
      <c r="G39" t="e">
        <f t="shared" si="25"/>
        <v>#REF!</v>
      </c>
      <c r="H39" t="e">
        <f t="shared" si="26"/>
        <v>#REF!</v>
      </c>
      <c r="I39" t="e">
        <f t="shared" si="27"/>
        <v>#REF!</v>
      </c>
      <c r="J39" t="e">
        <f t="shared" si="28"/>
        <v>#VALUE!</v>
      </c>
      <c r="K39" t="e">
        <f t="shared" si="29"/>
        <v>#REF!</v>
      </c>
      <c r="M39" t="e">
        <f>SLOPE($F$30:$F$39,$D$30:$D$39)</f>
        <v>#REF!</v>
      </c>
      <c r="N39" t="e">
        <f>INTERCEPT($F$30:$F$39,$D$30:$D$39)</f>
        <v>#REF!</v>
      </c>
    </row>
    <row r="40" spans="1:19" x14ac:dyDescent="0.25">
      <c r="M40" t="s">
        <v>13</v>
      </c>
      <c r="N40" t="s">
        <v>14</v>
      </c>
      <c r="O40" t="s">
        <v>15</v>
      </c>
      <c r="P40" t="s">
        <v>16</v>
      </c>
    </row>
    <row r="41" spans="1:19" x14ac:dyDescent="0.25">
      <c r="B41">
        <v>3650</v>
      </c>
      <c r="E41" t="s">
        <v>12</v>
      </c>
      <c r="F41">
        <v>2000</v>
      </c>
      <c r="G41">
        <v>2009.9945355191257</v>
      </c>
      <c r="M41">
        <v>2</v>
      </c>
      <c r="N41" t="e">
        <f>M$37*LOG(M41)+N$37</f>
        <v>#REF!</v>
      </c>
      <c r="O41" t="e">
        <f>M$38*(LOG(M41))^2+N$38*LOG(M41)+O$38</f>
        <v>#VALUE!</v>
      </c>
      <c r="P41" t="e">
        <f>10^(M$39*LOG(M41)+N$39)</f>
        <v>#REF!</v>
      </c>
    </row>
    <row r="42" spans="1:19" x14ac:dyDescent="0.25">
      <c r="A42" t="s">
        <v>0</v>
      </c>
      <c r="B42" t="s">
        <v>3</v>
      </c>
      <c r="C42" t="s">
        <v>4</v>
      </c>
      <c r="D42" t="s">
        <v>5</v>
      </c>
      <c r="E42" t="s">
        <v>1</v>
      </c>
      <c r="F42" t="s">
        <v>6</v>
      </c>
      <c r="G42" t="s">
        <v>7</v>
      </c>
      <c r="H42" t="s">
        <v>8</v>
      </c>
      <c r="I42" t="s">
        <v>9</v>
      </c>
      <c r="J42" t="s">
        <v>10</v>
      </c>
      <c r="K42" t="s">
        <v>11</v>
      </c>
      <c r="M42">
        <v>5</v>
      </c>
      <c r="N42" t="e">
        <f t="shared" ref="N42:N51" si="30">M$37*LOG(M42)+N$37</f>
        <v>#REF!</v>
      </c>
      <c r="O42" t="e">
        <f t="shared" ref="O42:O51" si="31">M$38*(LOG(M42))^2+N$38*LOG(M42)+O$38</f>
        <v>#VALUE!</v>
      </c>
      <c r="P42" t="e">
        <f t="shared" ref="P42:P51" si="32">10^(M$39*LOG(M42)+N$39)</f>
        <v>#REF!</v>
      </c>
    </row>
    <row r="43" spans="1:19" x14ac:dyDescent="0.25">
      <c r="A43" s="1" t="e">
        <f>#REF!</f>
        <v>#REF!</v>
      </c>
      <c r="B43">
        <v>1</v>
      </c>
      <c r="C43">
        <f>(B$41+1)/B43/365</f>
        <v>10.002739726027396</v>
      </c>
      <c r="D43">
        <f>LOG(C43)</f>
        <v>1.0001189684932528</v>
      </c>
      <c r="E43" s="2" t="e">
        <f>#REF!</f>
        <v>#REF!</v>
      </c>
      <c r="F43" t="e">
        <f>LOG(E43)</f>
        <v>#REF!</v>
      </c>
      <c r="G43" t="e">
        <f>E43/1000*3.28*12</f>
        <v>#REF!</v>
      </c>
      <c r="H43" t="e">
        <f>LOG(G43)</f>
        <v>#REF!</v>
      </c>
      <c r="I43" t="e">
        <f>M$55*D43+N$55-E43</f>
        <v>#REF!</v>
      </c>
      <c r="J43" t="e">
        <f>M$56*D43^2+N$56*D43+O$56-E43</f>
        <v>#VALUE!</v>
      </c>
      <c r="K43" t="e">
        <f>10^(M$57*D43+N$57)-E43</f>
        <v>#REF!</v>
      </c>
      <c r="M43">
        <v>10</v>
      </c>
      <c r="N43" t="e">
        <f t="shared" si="30"/>
        <v>#REF!</v>
      </c>
      <c r="O43" t="e">
        <f t="shared" si="31"/>
        <v>#VALUE!</v>
      </c>
      <c r="P43" t="e">
        <f t="shared" si="32"/>
        <v>#REF!</v>
      </c>
    </row>
    <row r="44" spans="1:19" x14ac:dyDescent="0.25">
      <c r="A44" s="1" t="e">
        <f>#REF!</f>
        <v>#REF!</v>
      </c>
      <c r="B44">
        <v>2</v>
      </c>
      <c r="C44">
        <f t="shared" ref="C44:C52" si="33">(B$41+1)/B44/365</f>
        <v>5.0013698630136982</v>
      </c>
      <c r="D44">
        <f t="shared" ref="D44:D52" si="34">LOG(C44)</f>
        <v>0.69908897282927152</v>
      </c>
      <c r="E44" s="2" t="e">
        <f>#REF!</f>
        <v>#REF!</v>
      </c>
      <c r="F44" t="e">
        <f t="shared" ref="F44:F52" si="35">LOG(E44)</f>
        <v>#REF!</v>
      </c>
      <c r="G44" t="e">
        <f t="shared" ref="G44:G52" si="36">E44/1000*3.28*12</f>
        <v>#REF!</v>
      </c>
      <c r="H44" t="e">
        <f t="shared" ref="H44:H52" si="37">LOG(G44)</f>
        <v>#REF!</v>
      </c>
      <c r="I44" t="e">
        <f t="shared" ref="I44:I52" si="38">M$55*D44+N$55-E44</f>
        <v>#REF!</v>
      </c>
      <c r="J44" t="e">
        <f t="shared" ref="J44:J52" si="39">M$56*D44^2+N$56*D44+O$56-E44</f>
        <v>#VALUE!</v>
      </c>
      <c r="K44" t="e">
        <f t="shared" ref="K44:K52" si="40">10^(M$57*D44+N$57)-E44</f>
        <v>#REF!</v>
      </c>
      <c r="M44">
        <v>15</v>
      </c>
      <c r="N44" t="e">
        <f t="shared" si="30"/>
        <v>#REF!</v>
      </c>
      <c r="O44" t="e">
        <f t="shared" si="31"/>
        <v>#VALUE!</v>
      </c>
      <c r="P44" t="e">
        <f t="shared" si="32"/>
        <v>#REF!</v>
      </c>
    </row>
    <row r="45" spans="1:19" x14ac:dyDescent="0.25">
      <c r="A45" s="1" t="e">
        <f>#REF!</f>
        <v>#REF!</v>
      </c>
      <c r="B45">
        <v>3</v>
      </c>
      <c r="C45">
        <f t="shared" si="33"/>
        <v>3.3342465753424659</v>
      </c>
      <c r="D45">
        <f t="shared" si="34"/>
        <v>0.52299771377359028</v>
      </c>
      <c r="E45" s="2" t="e">
        <f>#REF!</f>
        <v>#REF!</v>
      </c>
      <c r="F45" t="e">
        <f t="shared" si="35"/>
        <v>#REF!</v>
      </c>
      <c r="G45" t="e">
        <f t="shared" si="36"/>
        <v>#REF!</v>
      </c>
      <c r="H45" t="e">
        <f t="shared" si="37"/>
        <v>#REF!</v>
      </c>
      <c r="I45" t="e">
        <f t="shared" si="38"/>
        <v>#REF!</v>
      </c>
      <c r="J45" t="e">
        <f t="shared" si="39"/>
        <v>#VALUE!</v>
      </c>
      <c r="K45" t="e">
        <f t="shared" si="40"/>
        <v>#REF!</v>
      </c>
      <c r="M45">
        <v>20</v>
      </c>
      <c r="N45" t="e">
        <f t="shared" si="30"/>
        <v>#REF!</v>
      </c>
      <c r="O45" t="e">
        <f t="shared" si="31"/>
        <v>#VALUE!</v>
      </c>
      <c r="P45" t="e">
        <f t="shared" si="32"/>
        <v>#REF!</v>
      </c>
    </row>
    <row r="46" spans="1:19" x14ac:dyDescent="0.25">
      <c r="A46" s="1" t="e">
        <f>#REF!</f>
        <v>#REF!</v>
      </c>
      <c r="B46">
        <v>4</v>
      </c>
      <c r="C46">
        <f t="shared" si="33"/>
        <v>2.5006849315068491</v>
      </c>
      <c r="D46">
        <f t="shared" si="34"/>
        <v>0.39805897716529032</v>
      </c>
      <c r="E46" s="2" t="e">
        <f>#REF!</f>
        <v>#REF!</v>
      </c>
      <c r="F46" t="e">
        <f t="shared" si="35"/>
        <v>#REF!</v>
      </c>
      <c r="G46" t="e">
        <f t="shared" si="36"/>
        <v>#REF!</v>
      </c>
      <c r="H46" t="e">
        <f t="shared" si="37"/>
        <v>#REF!</v>
      </c>
      <c r="I46" t="e">
        <f t="shared" si="38"/>
        <v>#REF!</v>
      </c>
      <c r="J46" t="e">
        <f t="shared" si="39"/>
        <v>#VALUE!</v>
      </c>
      <c r="K46" t="e">
        <f t="shared" si="40"/>
        <v>#REF!</v>
      </c>
      <c r="M46">
        <v>25</v>
      </c>
      <c r="N46" t="e">
        <f t="shared" si="30"/>
        <v>#REF!</v>
      </c>
      <c r="O46" t="e">
        <f t="shared" si="31"/>
        <v>#VALUE!</v>
      </c>
      <c r="P46" t="e">
        <f t="shared" si="32"/>
        <v>#REF!</v>
      </c>
    </row>
    <row r="47" spans="1:19" x14ac:dyDescent="0.25">
      <c r="A47" s="1" t="e">
        <f>#REF!</f>
        <v>#REF!</v>
      </c>
      <c r="B47">
        <v>5</v>
      </c>
      <c r="C47">
        <f t="shared" si="33"/>
        <v>2.0005479452054797</v>
      </c>
      <c r="D47">
        <f t="shared" si="34"/>
        <v>0.30114896415723397</v>
      </c>
      <c r="E47" s="2" t="e">
        <f>#REF!</f>
        <v>#REF!</v>
      </c>
      <c r="F47" t="e">
        <f t="shared" si="35"/>
        <v>#REF!</v>
      </c>
      <c r="G47" t="e">
        <f t="shared" si="36"/>
        <v>#REF!</v>
      </c>
      <c r="H47" t="e">
        <f t="shared" si="37"/>
        <v>#REF!</v>
      </c>
      <c r="I47" t="e">
        <f t="shared" si="38"/>
        <v>#REF!</v>
      </c>
      <c r="J47" t="e">
        <f t="shared" si="39"/>
        <v>#VALUE!</v>
      </c>
      <c r="K47" t="e">
        <f t="shared" si="40"/>
        <v>#REF!</v>
      </c>
      <c r="M47">
        <v>30</v>
      </c>
      <c r="N47" t="e">
        <f t="shared" si="30"/>
        <v>#REF!</v>
      </c>
      <c r="O47" t="e">
        <f t="shared" si="31"/>
        <v>#VALUE!</v>
      </c>
      <c r="P47" t="e">
        <f t="shared" si="32"/>
        <v>#REF!</v>
      </c>
    </row>
    <row r="48" spans="1:19" x14ac:dyDescent="0.25">
      <c r="A48" s="1" t="e">
        <f>#REF!</f>
        <v>#REF!</v>
      </c>
      <c r="B48">
        <v>6</v>
      </c>
      <c r="C48">
        <f t="shared" si="33"/>
        <v>1.667123287671233</v>
      </c>
      <c r="D48">
        <f t="shared" si="34"/>
        <v>0.22196771810960911</v>
      </c>
      <c r="E48" s="2" t="e">
        <f>#REF!</f>
        <v>#REF!</v>
      </c>
      <c r="F48" t="e">
        <f t="shared" si="35"/>
        <v>#REF!</v>
      </c>
      <c r="G48" t="e">
        <f t="shared" si="36"/>
        <v>#REF!</v>
      </c>
      <c r="H48" t="e">
        <f t="shared" si="37"/>
        <v>#REF!</v>
      </c>
      <c r="I48" t="e">
        <f t="shared" si="38"/>
        <v>#REF!</v>
      </c>
      <c r="J48" t="e">
        <f t="shared" si="39"/>
        <v>#VALUE!</v>
      </c>
      <c r="K48" t="e">
        <f t="shared" si="40"/>
        <v>#REF!</v>
      </c>
      <c r="M48">
        <v>50</v>
      </c>
      <c r="N48" t="e">
        <f t="shared" si="30"/>
        <v>#REF!</v>
      </c>
      <c r="O48" t="e">
        <f t="shared" si="31"/>
        <v>#VALUE!</v>
      </c>
      <c r="P48" t="e">
        <f t="shared" si="32"/>
        <v>#REF!</v>
      </c>
    </row>
    <row r="49" spans="1:19" x14ac:dyDescent="0.25">
      <c r="A49" s="1" t="e">
        <f>#REF!</f>
        <v>#REF!</v>
      </c>
      <c r="B49">
        <v>7</v>
      </c>
      <c r="C49">
        <f t="shared" si="33"/>
        <v>1.4289628180039138</v>
      </c>
      <c r="D49">
        <f t="shared" si="34"/>
        <v>0.15502092847899585</v>
      </c>
      <c r="E49" s="2" t="e">
        <f>#REF!</f>
        <v>#REF!</v>
      </c>
      <c r="F49" t="e">
        <f t="shared" si="35"/>
        <v>#REF!</v>
      </c>
      <c r="G49" t="e">
        <f t="shared" si="36"/>
        <v>#REF!</v>
      </c>
      <c r="H49" t="e">
        <f t="shared" si="37"/>
        <v>#REF!</v>
      </c>
      <c r="I49" t="e">
        <f t="shared" si="38"/>
        <v>#REF!</v>
      </c>
      <c r="J49" t="e">
        <f t="shared" si="39"/>
        <v>#VALUE!</v>
      </c>
      <c r="K49" t="e">
        <f t="shared" si="40"/>
        <v>#REF!</v>
      </c>
      <c r="M49">
        <v>70</v>
      </c>
      <c r="N49" t="e">
        <f t="shared" si="30"/>
        <v>#REF!</v>
      </c>
      <c r="O49" t="e">
        <f t="shared" si="31"/>
        <v>#VALUE!</v>
      </c>
      <c r="P49" t="e">
        <f t="shared" si="32"/>
        <v>#REF!</v>
      </c>
    </row>
    <row r="50" spans="1:19" x14ac:dyDescent="0.25">
      <c r="A50" s="1" t="e">
        <f>#REF!</f>
        <v>#REF!</v>
      </c>
      <c r="B50">
        <v>8</v>
      </c>
      <c r="C50">
        <f t="shared" si="33"/>
        <v>1.2503424657534246</v>
      </c>
      <c r="D50">
        <f t="shared" si="34"/>
        <v>9.7028981501309106E-2</v>
      </c>
      <c r="E50" s="2" t="e">
        <f>#REF!</f>
        <v>#REF!</v>
      </c>
      <c r="F50" t="e">
        <f t="shared" si="35"/>
        <v>#REF!</v>
      </c>
      <c r="G50" t="e">
        <f t="shared" si="36"/>
        <v>#REF!</v>
      </c>
      <c r="H50" t="e">
        <f t="shared" si="37"/>
        <v>#REF!</v>
      </c>
      <c r="I50" t="e">
        <f t="shared" si="38"/>
        <v>#REF!</v>
      </c>
      <c r="J50" t="e">
        <f t="shared" si="39"/>
        <v>#VALUE!</v>
      </c>
      <c r="K50" t="e">
        <f t="shared" si="40"/>
        <v>#REF!</v>
      </c>
      <c r="M50">
        <v>90</v>
      </c>
      <c r="N50" t="e">
        <f t="shared" si="30"/>
        <v>#REF!</v>
      </c>
      <c r="O50" t="e">
        <f t="shared" si="31"/>
        <v>#VALUE!</v>
      </c>
      <c r="P50" t="e">
        <f t="shared" si="32"/>
        <v>#REF!</v>
      </c>
    </row>
    <row r="51" spans="1:19" x14ac:dyDescent="0.25">
      <c r="A51" s="1" t="e">
        <f>#REF!</f>
        <v>#REF!</v>
      </c>
      <c r="B51">
        <v>9</v>
      </c>
      <c r="C51">
        <f t="shared" si="33"/>
        <v>1.1114155251141553</v>
      </c>
      <c r="D51">
        <f t="shared" si="34"/>
        <v>4.587645905392787E-2</v>
      </c>
      <c r="E51" s="2" t="e">
        <f>#REF!</f>
        <v>#REF!</v>
      </c>
      <c r="F51" t="e">
        <f t="shared" si="35"/>
        <v>#REF!</v>
      </c>
      <c r="G51" t="e">
        <f t="shared" si="36"/>
        <v>#REF!</v>
      </c>
      <c r="H51" t="e">
        <f t="shared" si="37"/>
        <v>#REF!</v>
      </c>
      <c r="I51" t="e">
        <f t="shared" si="38"/>
        <v>#REF!</v>
      </c>
      <c r="J51" t="e">
        <f t="shared" si="39"/>
        <v>#VALUE!</v>
      </c>
      <c r="K51" t="e">
        <f t="shared" si="40"/>
        <v>#REF!</v>
      </c>
      <c r="M51">
        <v>100</v>
      </c>
      <c r="N51" t="e">
        <f t="shared" si="30"/>
        <v>#REF!</v>
      </c>
      <c r="O51" t="e">
        <f t="shared" si="31"/>
        <v>#VALUE!</v>
      </c>
      <c r="P51" t="e">
        <f t="shared" si="32"/>
        <v>#REF!</v>
      </c>
    </row>
    <row r="52" spans="1:19" x14ac:dyDescent="0.25">
      <c r="A52" s="1" t="e">
        <f>#REF!</f>
        <v>#REF!</v>
      </c>
      <c r="B52">
        <v>10</v>
      </c>
      <c r="C52">
        <f t="shared" si="33"/>
        <v>1.0002739726027399</v>
      </c>
      <c r="D52">
        <f t="shared" si="34"/>
        <v>1.1896849325278248E-4</v>
      </c>
      <c r="E52" s="2" t="e">
        <f>#REF!</f>
        <v>#REF!</v>
      </c>
      <c r="F52" t="e">
        <f t="shared" si="35"/>
        <v>#REF!</v>
      </c>
      <c r="G52" t="e">
        <f t="shared" si="36"/>
        <v>#REF!</v>
      </c>
      <c r="H52" t="e">
        <f t="shared" si="37"/>
        <v>#REF!</v>
      </c>
      <c r="I52" t="e">
        <f t="shared" si="38"/>
        <v>#REF!</v>
      </c>
      <c r="J52" t="e">
        <f t="shared" si="39"/>
        <v>#VALUE!</v>
      </c>
      <c r="K52" t="e">
        <f t="shared" si="40"/>
        <v>#REF!</v>
      </c>
      <c r="M52" t="s">
        <v>17</v>
      </c>
      <c r="N52" t="e">
        <f>SQRT(SUMSQ(I30:I39)/COUNT(I30:I39))</f>
        <v>#REF!</v>
      </c>
      <c r="O52" t="e">
        <f>SQRT(SUMSQ(J30:J39)/COUNT(J30:J39))</f>
        <v>#VALUE!</v>
      </c>
      <c r="P52" t="e">
        <f>SQRT(SUMSQ(K30:K39)/COUNT(K30:K39))</f>
        <v>#REF!</v>
      </c>
    </row>
    <row r="54" spans="1:19" x14ac:dyDescent="0.25">
      <c r="B54">
        <v>3649</v>
      </c>
      <c r="E54" t="s">
        <v>12</v>
      </c>
      <c r="F54">
        <v>2001</v>
      </c>
      <c r="G54">
        <v>2010.9945355191257</v>
      </c>
    </row>
    <row r="55" spans="1:19" x14ac:dyDescent="0.25">
      <c r="A55" t="s">
        <v>0</v>
      </c>
      <c r="B55" t="s">
        <v>3</v>
      </c>
      <c r="C55" t="s">
        <v>4</v>
      </c>
      <c r="D55" t="s">
        <v>5</v>
      </c>
      <c r="E55" t="s">
        <v>1</v>
      </c>
      <c r="F55" t="s">
        <v>6</v>
      </c>
      <c r="G55" t="s">
        <v>7</v>
      </c>
      <c r="H55" t="s">
        <v>8</v>
      </c>
      <c r="I55" t="s">
        <v>9</v>
      </c>
      <c r="J55" t="s">
        <v>10</v>
      </c>
      <c r="K55" t="s">
        <v>11</v>
      </c>
      <c r="M55" t="e">
        <f>SLOPE($E$43:$E$52,$D$43:$D$52)</f>
        <v>#REF!</v>
      </c>
      <c r="N55" t="e">
        <f>INTERCEPT($E$43:$E$52,$D$43:$D$52)</f>
        <v>#REF!</v>
      </c>
      <c r="Q55" t="s">
        <v>12</v>
      </c>
      <c r="R55">
        <v>2000</v>
      </c>
      <c r="S55">
        <v>2009.9945355191257</v>
      </c>
    </row>
    <row r="56" spans="1:19" x14ac:dyDescent="0.25">
      <c r="A56" s="1" t="e">
        <f>#REF!</f>
        <v>#REF!</v>
      </c>
      <c r="B56">
        <v>1</v>
      </c>
      <c r="C56">
        <f>(B$54+1)/B56/365</f>
        <v>10</v>
      </c>
      <c r="D56">
        <f>LOG(C56)</f>
        <v>1</v>
      </c>
      <c r="E56" s="2" t="e">
        <f>#REF!</f>
        <v>#REF!</v>
      </c>
      <c r="F56" t="e">
        <f>LOG(E56)</f>
        <v>#REF!</v>
      </c>
      <c r="G56" t="e">
        <f>E56/1000*3.28*12</f>
        <v>#REF!</v>
      </c>
      <c r="H56" t="e">
        <f>LOG(G56)</f>
        <v>#REF!</v>
      </c>
      <c r="I56" t="e">
        <f>M$73*D56+N$73-E56</f>
        <v>#REF!</v>
      </c>
      <c r="J56" t="e">
        <f>M$74*D56^2+N$74*D56+O$74-E56</f>
        <v>#VALUE!</v>
      </c>
      <c r="K56" t="e">
        <f>10^(M$75*D56+N$75)-E56</f>
        <v>#REF!</v>
      </c>
      <c r="M56" t="e">
        <f xml:space="preserve"> INDEX(LINEST($E$43:$E$52, $D$43:$D$52 ^{1,2}),1)</f>
        <v>#VALUE!</v>
      </c>
      <c r="N56" t="e">
        <f xml:space="preserve"> INDEX(LINEST($E$43:$E$52, $D$43:$D$52 ^{1,2}),1,2)</f>
        <v>#VALUE!</v>
      </c>
      <c r="O56" t="e">
        <f xml:space="preserve"> INDEX(LINEST($E$43:$E$52, $D$43:$D$52 ^{1,2}),1,3)</f>
        <v>#VALUE!</v>
      </c>
    </row>
    <row r="57" spans="1:19" x14ac:dyDescent="0.25">
      <c r="A57" s="1" t="e">
        <f>#REF!</f>
        <v>#REF!</v>
      </c>
      <c r="B57">
        <v>2</v>
      </c>
      <c r="C57">
        <f t="shared" ref="C57:C65" si="41">(B$54+1)/B57/365</f>
        <v>5</v>
      </c>
      <c r="D57">
        <f t="shared" ref="D57:D65" si="42">LOG(C57)</f>
        <v>0.69897000433601886</v>
      </c>
      <c r="E57" s="2" t="e">
        <f>#REF!</f>
        <v>#REF!</v>
      </c>
      <c r="F57" t="e">
        <f t="shared" ref="F57:F65" si="43">LOG(E57)</f>
        <v>#REF!</v>
      </c>
      <c r="G57" t="e">
        <f t="shared" ref="G57:G65" si="44">E57/1000*3.28*12</f>
        <v>#REF!</v>
      </c>
      <c r="H57" t="e">
        <f t="shared" ref="H57:H65" si="45">LOG(G57)</f>
        <v>#REF!</v>
      </c>
      <c r="I57" t="e">
        <f t="shared" ref="I57:I65" si="46">M$73*D57+N$73-E57</f>
        <v>#REF!</v>
      </c>
      <c r="J57" t="e">
        <f t="shared" ref="J57:J65" si="47">M$74*D57^2+N$74*D57+O$74-E57</f>
        <v>#VALUE!</v>
      </c>
      <c r="K57" t="e">
        <f t="shared" ref="K57:K65" si="48">10^(M$75*D57+N$75)-E57</f>
        <v>#REF!</v>
      </c>
      <c r="M57" t="e">
        <f>SLOPE($F$43:$F$52,$D$43:$D$52)</f>
        <v>#REF!</v>
      </c>
      <c r="N57" t="e">
        <f>INTERCEPT($F$43:$F$52,$D$43:$D$52)</f>
        <v>#REF!</v>
      </c>
    </row>
    <row r="58" spans="1:19" x14ac:dyDescent="0.25">
      <c r="A58" s="1" t="e">
        <f>#REF!</f>
        <v>#REF!</v>
      </c>
      <c r="B58">
        <v>3</v>
      </c>
      <c r="C58">
        <f t="shared" si="41"/>
        <v>3.3333333333333335</v>
      </c>
      <c r="D58">
        <f t="shared" si="42"/>
        <v>0.52287874528033762</v>
      </c>
      <c r="E58" s="2" t="e">
        <f>#REF!</f>
        <v>#REF!</v>
      </c>
      <c r="F58" t="e">
        <f t="shared" si="43"/>
        <v>#REF!</v>
      </c>
      <c r="G58" t="e">
        <f t="shared" si="44"/>
        <v>#REF!</v>
      </c>
      <c r="H58" t="e">
        <f t="shared" si="45"/>
        <v>#REF!</v>
      </c>
      <c r="I58" t="e">
        <f t="shared" si="46"/>
        <v>#REF!</v>
      </c>
      <c r="J58" t="e">
        <f t="shared" si="47"/>
        <v>#VALUE!</v>
      </c>
      <c r="K58" t="e">
        <f t="shared" si="48"/>
        <v>#REF!</v>
      </c>
      <c r="M58" t="s">
        <v>13</v>
      </c>
      <c r="N58" t="s">
        <v>14</v>
      </c>
      <c r="O58" t="s">
        <v>15</v>
      </c>
      <c r="P58" t="s">
        <v>16</v>
      </c>
    </row>
    <row r="59" spans="1:19" x14ac:dyDescent="0.25">
      <c r="A59" s="1" t="e">
        <f>#REF!</f>
        <v>#REF!</v>
      </c>
      <c r="B59">
        <v>4</v>
      </c>
      <c r="C59">
        <f t="shared" si="41"/>
        <v>2.5</v>
      </c>
      <c r="D59">
        <f t="shared" si="42"/>
        <v>0.3979400086720376</v>
      </c>
      <c r="E59" s="2" t="e">
        <f>#REF!</f>
        <v>#REF!</v>
      </c>
      <c r="F59" t="e">
        <f t="shared" si="43"/>
        <v>#REF!</v>
      </c>
      <c r="G59" t="e">
        <f t="shared" si="44"/>
        <v>#REF!</v>
      </c>
      <c r="H59" t="e">
        <f t="shared" si="45"/>
        <v>#REF!</v>
      </c>
      <c r="I59" t="e">
        <f t="shared" si="46"/>
        <v>#REF!</v>
      </c>
      <c r="J59" t="e">
        <f t="shared" si="47"/>
        <v>#VALUE!</v>
      </c>
      <c r="K59" t="e">
        <f t="shared" si="48"/>
        <v>#REF!</v>
      </c>
      <c r="M59">
        <v>2</v>
      </c>
      <c r="N59" t="e">
        <f>M$55*LOG(M59)+N$55</f>
        <v>#REF!</v>
      </c>
      <c r="O59" t="e">
        <f>M$56*(LOG(M59))^2+N$56*LOG(M59)+O$56</f>
        <v>#VALUE!</v>
      </c>
      <c r="P59" t="e">
        <f>10^(M$57*LOG(M59)+N$57)</f>
        <v>#REF!</v>
      </c>
    </row>
    <row r="60" spans="1:19" x14ac:dyDescent="0.25">
      <c r="A60" s="1" t="e">
        <f>#REF!</f>
        <v>#REF!</v>
      </c>
      <c r="B60">
        <v>5</v>
      </c>
      <c r="C60">
        <f t="shared" si="41"/>
        <v>2</v>
      </c>
      <c r="D60">
        <f t="shared" si="42"/>
        <v>0.3010299956639812</v>
      </c>
      <c r="E60" s="2" t="e">
        <f>#REF!</f>
        <v>#REF!</v>
      </c>
      <c r="F60" t="e">
        <f t="shared" si="43"/>
        <v>#REF!</v>
      </c>
      <c r="G60" t="e">
        <f t="shared" si="44"/>
        <v>#REF!</v>
      </c>
      <c r="H60" t="e">
        <f t="shared" si="45"/>
        <v>#REF!</v>
      </c>
      <c r="I60" t="e">
        <f t="shared" si="46"/>
        <v>#REF!</v>
      </c>
      <c r="J60" t="e">
        <f t="shared" si="47"/>
        <v>#VALUE!</v>
      </c>
      <c r="K60" t="e">
        <f t="shared" si="48"/>
        <v>#REF!</v>
      </c>
      <c r="M60">
        <v>5</v>
      </c>
      <c r="N60" t="e">
        <f t="shared" ref="N60:N69" si="49">M$55*LOG(M60)+N$55</f>
        <v>#REF!</v>
      </c>
      <c r="O60" t="e">
        <f t="shared" ref="O60:O69" si="50">M$56*(LOG(M60))^2+N$56*LOG(M60)+O$56</f>
        <v>#VALUE!</v>
      </c>
      <c r="P60" t="e">
        <f t="shared" ref="P60:P69" si="51">10^(M$57*LOG(M60)+N$57)</f>
        <v>#REF!</v>
      </c>
    </row>
    <row r="61" spans="1:19" x14ac:dyDescent="0.25">
      <c r="A61" s="1" t="e">
        <f>#REF!</f>
        <v>#REF!</v>
      </c>
      <c r="B61">
        <v>6</v>
      </c>
      <c r="C61">
        <f t="shared" si="41"/>
        <v>1.6666666666666667</v>
      </c>
      <c r="D61">
        <f t="shared" si="42"/>
        <v>0.22184874961635639</v>
      </c>
      <c r="E61" s="2" t="e">
        <f>#REF!</f>
        <v>#REF!</v>
      </c>
      <c r="F61" t="e">
        <f t="shared" si="43"/>
        <v>#REF!</v>
      </c>
      <c r="G61" t="e">
        <f t="shared" si="44"/>
        <v>#REF!</v>
      </c>
      <c r="H61" t="e">
        <f t="shared" si="45"/>
        <v>#REF!</v>
      </c>
      <c r="I61" t="e">
        <f t="shared" si="46"/>
        <v>#REF!</v>
      </c>
      <c r="J61" t="e">
        <f t="shared" si="47"/>
        <v>#VALUE!</v>
      </c>
      <c r="K61" t="e">
        <f t="shared" si="48"/>
        <v>#REF!</v>
      </c>
      <c r="M61">
        <v>10</v>
      </c>
      <c r="N61" t="e">
        <f t="shared" si="49"/>
        <v>#REF!</v>
      </c>
      <c r="O61" t="e">
        <f t="shared" si="50"/>
        <v>#VALUE!</v>
      </c>
      <c r="P61" t="e">
        <f t="shared" si="51"/>
        <v>#REF!</v>
      </c>
    </row>
    <row r="62" spans="1:19" x14ac:dyDescent="0.25">
      <c r="A62" s="1" t="e">
        <f>#REF!</f>
        <v>#REF!</v>
      </c>
      <c r="B62">
        <v>7</v>
      </c>
      <c r="C62">
        <f t="shared" si="41"/>
        <v>1.4285714285714286</v>
      </c>
      <c r="D62">
        <f t="shared" si="42"/>
        <v>0.15490195998574319</v>
      </c>
      <c r="E62" s="2" t="e">
        <f>#REF!</f>
        <v>#REF!</v>
      </c>
      <c r="F62" t="e">
        <f t="shared" si="43"/>
        <v>#REF!</v>
      </c>
      <c r="G62" t="e">
        <f t="shared" si="44"/>
        <v>#REF!</v>
      </c>
      <c r="H62" t="e">
        <f t="shared" si="45"/>
        <v>#REF!</v>
      </c>
      <c r="I62" t="e">
        <f t="shared" si="46"/>
        <v>#REF!</v>
      </c>
      <c r="J62" t="e">
        <f t="shared" si="47"/>
        <v>#VALUE!</v>
      </c>
      <c r="K62" t="e">
        <f t="shared" si="48"/>
        <v>#REF!</v>
      </c>
      <c r="M62">
        <v>15</v>
      </c>
      <c r="N62" t="e">
        <f t="shared" si="49"/>
        <v>#REF!</v>
      </c>
      <c r="O62" t="e">
        <f t="shared" si="50"/>
        <v>#VALUE!</v>
      </c>
      <c r="P62" t="e">
        <f t="shared" si="51"/>
        <v>#REF!</v>
      </c>
    </row>
    <row r="63" spans="1:19" x14ac:dyDescent="0.25">
      <c r="A63" s="1" t="e">
        <f>#REF!</f>
        <v>#REF!</v>
      </c>
      <c r="B63">
        <v>8</v>
      </c>
      <c r="C63">
        <f t="shared" si="41"/>
        <v>1.25</v>
      </c>
      <c r="D63">
        <f t="shared" si="42"/>
        <v>9.691001300805642E-2</v>
      </c>
      <c r="E63" s="2" t="e">
        <f>#REF!</f>
        <v>#REF!</v>
      </c>
      <c r="F63" t="e">
        <f t="shared" si="43"/>
        <v>#REF!</v>
      </c>
      <c r="G63" t="e">
        <f t="shared" si="44"/>
        <v>#REF!</v>
      </c>
      <c r="H63" t="e">
        <f t="shared" si="45"/>
        <v>#REF!</v>
      </c>
      <c r="I63" t="e">
        <f t="shared" si="46"/>
        <v>#REF!</v>
      </c>
      <c r="J63" t="e">
        <f t="shared" si="47"/>
        <v>#VALUE!</v>
      </c>
      <c r="K63" t="e">
        <f t="shared" si="48"/>
        <v>#REF!</v>
      </c>
      <c r="M63">
        <v>20</v>
      </c>
      <c r="N63" t="e">
        <f t="shared" si="49"/>
        <v>#REF!</v>
      </c>
      <c r="O63" t="e">
        <f t="shared" si="50"/>
        <v>#VALUE!</v>
      </c>
      <c r="P63" t="e">
        <f t="shared" si="51"/>
        <v>#REF!</v>
      </c>
    </row>
    <row r="64" spans="1:19" x14ac:dyDescent="0.25">
      <c r="A64" s="1" t="e">
        <f>#REF!</f>
        <v>#REF!</v>
      </c>
      <c r="B64">
        <v>9</v>
      </c>
      <c r="C64">
        <f t="shared" si="41"/>
        <v>1.1111111111111112</v>
      </c>
      <c r="D64">
        <f t="shared" si="42"/>
        <v>4.5757490560675143E-2</v>
      </c>
      <c r="E64" s="2" t="e">
        <f>#REF!</f>
        <v>#REF!</v>
      </c>
      <c r="F64" t="e">
        <f t="shared" si="43"/>
        <v>#REF!</v>
      </c>
      <c r="G64" t="e">
        <f t="shared" si="44"/>
        <v>#REF!</v>
      </c>
      <c r="H64" t="e">
        <f t="shared" si="45"/>
        <v>#REF!</v>
      </c>
      <c r="I64" t="e">
        <f t="shared" si="46"/>
        <v>#REF!</v>
      </c>
      <c r="J64" t="e">
        <f t="shared" si="47"/>
        <v>#VALUE!</v>
      </c>
      <c r="K64" t="e">
        <f t="shared" si="48"/>
        <v>#REF!</v>
      </c>
      <c r="M64">
        <v>25</v>
      </c>
      <c r="N64" t="e">
        <f t="shared" si="49"/>
        <v>#REF!</v>
      </c>
      <c r="O64" t="e">
        <f t="shared" si="50"/>
        <v>#VALUE!</v>
      </c>
      <c r="P64" t="e">
        <f t="shared" si="51"/>
        <v>#REF!</v>
      </c>
    </row>
    <row r="65" spans="1:19" x14ac:dyDescent="0.25">
      <c r="A65" s="1" t="e">
        <f>#REF!</f>
        <v>#REF!</v>
      </c>
      <c r="B65">
        <v>10</v>
      </c>
      <c r="C65">
        <f t="shared" si="41"/>
        <v>1</v>
      </c>
      <c r="D65">
        <f t="shared" si="42"/>
        <v>0</v>
      </c>
      <c r="E65" s="2" t="e">
        <f>#REF!</f>
        <v>#REF!</v>
      </c>
      <c r="F65" t="e">
        <f t="shared" si="43"/>
        <v>#REF!</v>
      </c>
      <c r="G65" t="e">
        <f t="shared" si="44"/>
        <v>#REF!</v>
      </c>
      <c r="H65" t="e">
        <f t="shared" si="45"/>
        <v>#REF!</v>
      </c>
      <c r="I65" t="e">
        <f t="shared" si="46"/>
        <v>#REF!</v>
      </c>
      <c r="J65" t="e">
        <f t="shared" si="47"/>
        <v>#VALUE!</v>
      </c>
      <c r="K65" t="e">
        <f t="shared" si="48"/>
        <v>#REF!</v>
      </c>
      <c r="M65">
        <v>30</v>
      </c>
      <c r="N65" t="e">
        <f t="shared" si="49"/>
        <v>#REF!</v>
      </c>
      <c r="O65" t="e">
        <f t="shared" si="50"/>
        <v>#VALUE!</v>
      </c>
      <c r="P65" t="e">
        <f t="shared" si="51"/>
        <v>#REF!</v>
      </c>
    </row>
    <row r="66" spans="1:19" x14ac:dyDescent="0.25">
      <c r="M66">
        <v>50</v>
      </c>
      <c r="N66" t="e">
        <f t="shared" si="49"/>
        <v>#REF!</v>
      </c>
      <c r="O66" t="e">
        <f t="shared" si="50"/>
        <v>#VALUE!</v>
      </c>
      <c r="P66" t="e">
        <f t="shared" si="51"/>
        <v>#REF!</v>
      </c>
    </row>
    <row r="67" spans="1:19" x14ac:dyDescent="0.25">
      <c r="B67">
        <v>3649</v>
      </c>
      <c r="E67" t="s">
        <v>12</v>
      </c>
      <c r="F67">
        <v>2002</v>
      </c>
      <c r="G67">
        <v>2011.9945355191257</v>
      </c>
      <c r="M67">
        <v>70</v>
      </c>
      <c r="N67" t="e">
        <f t="shared" si="49"/>
        <v>#REF!</v>
      </c>
      <c r="O67" t="e">
        <f t="shared" si="50"/>
        <v>#VALUE!</v>
      </c>
      <c r="P67" t="e">
        <f t="shared" si="51"/>
        <v>#REF!</v>
      </c>
    </row>
    <row r="68" spans="1:19" x14ac:dyDescent="0.25">
      <c r="A68" t="s">
        <v>0</v>
      </c>
      <c r="B68" t="s">
        <v>3</v>
      </c>
      <c r="C68" t="s">
        <v>4</v>
      </c>
      <c r="D68" t="s">
        <v>5</v>
      </c>
      <c r="E68" t="s">
        <v>1</v>
      </c>
      <c r="F68" t="s">
        <v>6</v>
      </c>
      <c r="G68" t="s">
        <v>7</v>
      </c>
      <c r="H68" t="s">
        <v>8</v>
      </c>
      <c r="I68" t="s">
        <v>9</v>
      </c>
      <c r="J68" t="s">
        <v>10</v>
      </c>
      <c r="K68" t="s">
        <v>11</v>
      </c>
      <c r="M68">
        <v>90</v>
      </c>
      <c r="N68" t="e">
        <f t="shared" si="49"/>
        <v>#REF!</v>
      </c>
      <c r="O68" t="e">
        <f t="shared" si="50"/>
        <v>#VALUE!</v>
      </c>
      <c r="P68" t="e">
        <f t="shared" si="51"/>
        <v>#REF!</v>
      </c>
    </row>
    <row r="69" spans="1:19" x14ac:dyDescent="0.25">
      <c r="A69" s="1" t="e">
        <f>#REF!</f>
        <v>#REF!</v>
      </c>
      <c r="B69">
        <v>1</v>
      </c>
      <c r="C69">
        <f>(B$67+1)/B69/365</f>
        <v>10</v>
      </c>
      <c r="D69">
        <f>LOG(C69)</f>
        <v>1</v>
      </c>
      <c r="E69" s="2" t="e">
        <f>#REF!</f>
        <v>#REF!</v>
      </c>
      <c r="F69" t="e">
        <f>LOG(E69)</f>
        <v>#REF!</v>
      </c>
      <c r="G69" t="e">
        <f>E69/1000*3.28*12</f>
        <v>#REF!</v>
      </c>
      <c r="H69" t="e">
        <f>LOG(G69)</f>
        <v>#REF!</v>
      </c>
      <c r="I69" t="e">
        <f>M$91*D69+N$91-E69</f>
        <v>#REF!</v>
      </c>
      <c r="J69" t="e">
        <f>M$92*D69^2+N$92*D69+O$92-E69</f>
        <v>#VALUE!</v>
      </c>
      <c r="K69" t="e">
        <f>10^(M$93*D69+N$93)-E69</f>
        <v>#REF!</v>
      </c>
      <c r="M69">
        <v>100</v>
      </c>
      <c r="N69" t="e">
        <f t="shared" si="49"/>
        <v>#REF!</v>
      </c>
      <c r="O69" t="e">
        <f t="shared" si="50"/>
        <v>#VALUE!</v>
      </c>
      <c r="P69" t="e">
        <f t="shared" si="51"/>
        <v>#REF!</v>
      </c>
    </row>
    <row r="70" spans="1:19" x14ac:dyDescent="0.25">
      <c r="A70" s="1" t="e">
        <f>#REF!</f>
        <v>#REF!</v>
      </c>
      <c r="B70">
        <v>2</v>
      </c>
      <c r="C70">
        <f t="shared" ref="C70:C78" si="52">(B$67+1)/B70/365</f>
        <v>5</v>
      </c>
      <c r="D70">
        <f t="shared" ref="D70:D78" si="53">LOG(C70)</f>
        <v>0.69897000433601886</v>
      </c>
      <c r="E70" s="2" t="e">
        <f>#REF!</f>
        <v>#REF!</v>
      </c>
      <c r="F70" t="e">
        <f t="shared" ref="F70:F78" si="54">LOG(E70)</f>
        <v>#REF!</v>
      </c>
      <c r="G70" t="e">
        <f t="shared" ref="G70:G78" si="55">E70/1000*3.28*12</f>
        <v>#REF!</v>
      </c>
      <c r="H70" t="e">
        <f t="shared" ref="H70:H78" si="56">LOG(G70)</f>
        <v>#REF!</v>
      </c>
      <c r="I70" t="e">
        <f t="shared" ref="I70:I78" si="57">M$91*D70+N$91-E70</f>
        <v>#REF!</v>
      </c>
      <c r="J70" t="e">
        <f t="shared" ref="J70:J78" si="58">M$92*D70^2+N$92*D70+O$92-E70</f>
        <v>#VALUE!</v>
      </c>
      <c r="K70" t="e">
        <f t="shared" ref="K70:K78" si="59">10^(M$93*D70+N$93)-E70</f>
        <v>#REF!</v>
      </c>
      <c r="M70" t="s">
        <v>17</v>
      </c>
      <c r="N70" t="e">
        <f>SQRT(SUMSQ(I43:I52)/COUNT(I43:I52))</f>
        <v>#REF!</v>
      </c>
      <c r="O70" t="e">
        <f>SQRT(SUMSQ(J43:J52)/COUNT(J43:J52))</f>
        <v>#VALUE!</v>
      </c>
      <c r="P70" t="e">
        <f>SQRT(SUMSQ(K43:K52)/COUNT(K43:K52))</f>
        <v>#REF!</v>
      </c>
    </row>
    <row r="71" spans="1:19" x14ac:dyDescent="0.25">
      <c r="A71" s="1" t="e">
        <f>#REF!</f>
        <v>#REF!</v>
      </c>
      <c r="B71">
        <v>3</v>
      </c>
      <c r="C71">
        <f t="shared" si="52"/>
        <v>3.3333333333333335</v>
      </c>
      <c r="D71">
        <f t="shared" si="53"/>
        <v>0.52287874528033762</v>
      </c>
      <c r="E71" s="2" t="e">
        <f>#REF!</f>
        <v>#REF!</v>
      </c>
      <c r="F71" t="e">
        <f t="shared" si="54"/>
        <v>#REF!</v>
      </c>
      <c r="G71" t="e">
        <f t="shared" si="55"/>
        <v>#REF!</v>
      </c>
      <c r="H71" t="e">
        <f t="shared" si="56"/>
        <v>#REF!</v>
      </c>
      <c r="I71" t="e">
        <f t="shared" si="57"/>
        <v>#REF!</v>
      </c>
      <c r="J71" t="e">
        <f t="shared" si="58"/>
        <v>#VALUE!</v>
      </c>
      <c r="K71" t="e">
        <f t="shared" si="59"/>
        <v>#REF!</v>
      </c>
    </row>
    <row r="72" spans="1:19" x14ac:dyDescent="0.25">
      <c r="A72" s="1" t="e">
        <f>#REF!</f>
        <v>#REF!</v>
      </c>
      <c r="B72">
        <v>4</v>
      </c>
      <c r="C72">
        <f t="shared" si="52"/>
        <v>2.5</v>
      </c>
      <c r="D72">
        <f t="shared" si="53"/>
        <v>0.3979400086720376</v>
      </c>
      <c r="E72" s="2" t="e">
        <f>#REF!</f>
        <v>#REF!</v>
      </c>
      <c r="F72" t="e">
        <f t="shared" si="54"/>
        <v>#REF!</v>
      </c>
      <c r="G72" t="e">
        <f t="shared" si="55"/>
        <v>#REF!</v>
      </c>
      <c r="H72" t="e">
        <f t="shared" si="56"/>
        <v>#REF!</v>
      </c>
      <c r="I72" t="e">
        <f t="shared" si="57"/>
        <v>#REF!</v>
      </c>
      <c r="J72" t="e">
        <f t="shared" si="58"/>
        <v>#VALUE!</v>
      </c>
      <c r="K72" t="e">
        <f t="shared" si="59"/>
        <v>#REF!</v>
      </c>
    </row>
    <row r="73" spans="1:19" x14ac:dyDescent="0.25">
      <c r="A73" s="1" t="e">
        <f>#REF!</f>
        <v>#REF!</v>
      </c>
      <c r="B73">
        <v>5</v>
      </c>
      <c r="C73">
        <f t="shared" si="52"/>
        <v>2</v>
      </c>
      <c r="D73">
        <f t="shared" si="53"/>
        <v>0.3010299956639812</v>
      </c>
      <c r="E73" s="2" t="e">
        <f>#REF!</f>
        <v>#REF!</v>
      </c>
      <c r="F73" t="e">
        <f t="shared" si="54"/>
        <v>#REF!</v>
      </c>
      <c r="G73" t="e">
        <f t="shared" si="55"/>
        <v>#REF!</v>
      </c>
      <c r="H73" t="e">
        <f t="shared" si="56"/>
        <v>#REF!</v>
      </c>
      <c r="I73" t="e">
        <f t="shared" si="57"/>
        <v>#REF!</v>
      </c>
      <c r="J73" t="e">
        <f t="shared" si="58"/>
        <v>#VALUE!</v>
      </c>
      <c r="K73" t="e">
        <f t="shared" si="59"/>
        <v>#REF!</v>
      </c>
      <c r="M73" t="e">
        <f>SLOPE($E$56:$E$65,$D$56:$D$65)</f>
        <v>#REF!</v>
      </c>
      <c r="N73" t="e">
        <f>INTERCEPT($E$56:$E$65,$D$56:$D$65)</f>
        <v>#REF!</v>
      </c>
      <c r="Q73" t="s">
        <v>12</v>
      </c>
      <c r="R73">
        <v>2001</v>
      </c>
      <c r="S73">
        <v>2010.9945355191257</v>
      </c>
    </row>
    <row r="74" spans="1:19" x14ac:dyDescent="0.25">
      <c r="A74" s="1" t="e">
        <f>#REF!</f>
        <v>#REF!</v>
      </c>
      <c r="B74">
        <v>6</v>
      </c>
      <c r="C74">
        <f t="shared" si="52"/>
        <v>1.6666666666666667</v>
      </c>
      <c r="D74">
        <f t="shared" si="53"/>
        <v>0.22184874961635639</v>
      </c>
      <c r="E74" s="2" t="e">
        <f>#REF!</f>
        <v>#REF!</v>
      </c>
      <c r="F74" t="e">
        <f t="shared" si="54"/>
        <v>#REF!</v>
      </c>
      <c r="G74" t="e">
        <f t="shared" si="55"/>
        <v>#REF!</v>
      </c>
      <c r="H74" t="e">
        <f t="shared" si="56"/>
        <v>#REF!</v>
      </c>
      <c r="I74" t="e">
        <f t="shared" si="57"/>
        <v>#REF!</v>
      </c>
      <c r="J74" t="e">
        <f t="shared" si="58"/>
        <v>#VALUE!</v>
      </c>
      <c r="K74" t="e">
        <f t="shared" si="59"/>
        <v>#REF!</v>
      </c>
      <c r="M74" t="e">
        <f xml:space="preserve"> INDEX(LINEST($E$56:$E$65, $D$56:$D$65 ^{1,2}),1)</f>
        <v>#VALUE!</v>
      </c>
      <c r="N74" t="e">
        <f xml:space="preserve"> INDEX(LINEST($E$56:$E$65, $D$56:$D$65 ^{1,2}),1,2)</f>
        <v>#VALUE!</v>
      </c>
      <c r="O74" t="e">
        <f xml:space="preserve"> INDEX(LINEST($E$56:$E$65, $D$56:$D$65 ^{1,2}),1,3)</f>
        <v>#VALUE!</v>
      </c>
    </row>
    <row r="75" spans="1:19" x14ac:dyDescent="0.25">
      <c r="A75" s="1" t="e">
        <f>#REF!</f>
        <v>#REF!</v>
      </c>
      <c r="B75">
        <v>7</v>
      </c>
      <c r="C75">
        <f t="shared" si="52"/>
        <v>1.4285714285714286</v>
      </c>
      <c r="D75">
        <f t="shared" si="53"/>
        <v>0.15490195998574319</v>
      </c>
      <c r="E75" s="2" t="e">
        <f>#REF!</f>
        <v>#REF!</v>
      </c>
      <c r="F75" t="e">
        <f t="shared" si="54"/>
        <v>#REF!</v>
      </c>
      <c r="G75" t="e">
        <f t="shared" si="55"/>
        <v>#REF!</v>
      </c>
      <c r="H75" t="e">
        <f t="shared" si="56"/>
        <v>#REF!</v>
      </c>
      <c r="I75" t="e">
        <f t="shared" si="57"/>
        <v>#REF!</v>
      </c>
      <c r="J75" t="e">
        <f t="shared" si="58"/>
        <v>#VALUE!</v>
      </c>
      <c r="K75" t="e">
        <f t="shared" si="59"/>
        <v>#REF!</v>
      </c>
      <c r="M75" t="e">
        <f>SLOPE($F$56:$F$65,$D$56:$D$65)</f>
        <v>#REF!</v>
      </c>
      <c r="N75" t="e">
        <f>INTERCEPT($F$56:$F$65,$D$56:$D$65)</f>
        <v>#REF!</v>
      </c>
    </row>
    <row r="76" spans="1:19" x14ac:dyDescent="0.25">
      <c r="A76" s="1" t="e">
        <f>#REF!</f>
        <v>#REF!</v>
      </c>
      <c r="B76">
        <v>8</v>
      </c>
      <c r="C76">
        <f t="shared" si="52"/>
        <v>1.25</v>
      </c>
      <c r="D76">
        <f t="shared" si="53"/>
        <v>9.691001300805642E-2</v>
      </c>
      <c r="E76" s="2" t="e">
        <f>#REF!</f>
        <v>#REF!</v>
      </c>
      <c r="F76" t="e">
        <f t="shared" si="54"/>
        <v>#REF!</v>
      </c>
      <c r="G76" t="e">
        <f t="shared" si="55"/>
        <v>#REF!</v>
      </c>
      <c r="H76" t="e">
        <f t="shared" si="56"/>
        <v>#REF!</v>
      </c>
      <c r="I76" t="e">
        <f t="shared" si="57"/>
        <v>#REF!</v>
      </c>
      <c r="J76" t="e">
        <f t="shared" si="58"/>
        <v>#VALUE!</v>
      </c>
      <c r="K76" t="e">
        <f t="shared" si="59"/>
        <v>#REF!</v>
      </c>
      <c r="M76" t="s">
        <v>13</v>
      </c>
      <c r="N76" t="s">
        <v>14</v>
      </c>
      <c r="O76" t="s">
        <v>15</v>
      </c>
      <c r="P76" t="s">
        <v>16</v>
      </c>
    </row>
    <row r="77" spans="1:19" x14ac:dyDescent="0.25">
      <c r="A77" s="1" t="e">
        <f>#REF!</f>
        <v>#REF!</v>
      </c>
      <c r="B77">
        <v>9</v>
      </c>
      <c r="C77">
        <f t="shared" si="52"/>
        <v>1.1111111111111112</v>
      </c>
      <c r="D77">
        <f t="shared" si="53"/>
        <v>4.5757490560675143E-2</v>
      </c>
      <c r="E77" s="2" t="e">
        <f>#REF!</f>
        <v>#REF!</v>
      </c>
      <c r="F77" t="e">
        <f t="shared" si="54"/>
        <v>#REF!</v>
      </c>
      <c r="G77" t="e">
        <f t="shared" si="55"/>
        <v>#REF!</v>
      </c>
      <c r="H77" t="e">
        <f t="shared" si="56"/>
        <v>#REF!</v>
      </c>
      <c r="I77" t="e">
        <f t="shared" si="57"/>
        <v>#REF!</v>
      </c>
      <c r="J77" t="e">
        <f t="shared" si="58"/>
        <v>#VALUE!</v>
      </c>
      <c r="K77" t="e">
        <f t="shared" si="59"/>
        <v>#REF!</v>
      </c>
      <c r="M77">
        <v>2</v>
      </c>
      <c r="N77" t="e">
        <f>M$73*LOG(M77)+N$73</f>
        <v>#REF!</v>
      </c>
      <c r="O77" t="e">
        <f>M$74*(LOG(M77))^2+N$74*LOG(M77)+O$74</f>
        <v>#VALUE!</v>
      </c>
      <c r="P77" t="e">
        <f>10^(M$75*LOG(M77)+N$75)</f>
        <v>#REF!</v>
      </c>
    </row>
    <row r="78" spans="1:19" x14ac:dyDescent="0.25">
      <c r="A78" s="1" t="e">
        <f>#REF!</f>
        <v>#REF!</v>
      </c>
      <c r="B78">
        <v>10</v>
      </c>
      <c r="C78">
        <f t="shared" si="52"/>
        <v>1</v>
      </c>
      <c r="D78">
        <f t="shared" si="53"/>
        <v>0</v>
      </c>
      <c r="E78" s="2" t="e">
        <f>#REF!</f>
        <v>#REF!</v>
      </c>
      <c r="F78" t="e">
        <f t="shared" si="54"/>
        <v>#REF!</v>
      </c>
      <c r="G78" t="e">
        <f t="shared" si="55"/>
        <v>#REF!</v>
      </c>
      <c r="H78" t="e">
        <f t="shared" si="56"/>
        <v>#REF!</v>
      </c>
      <c r="I78" t="e">
        <f t="shared" si="57"/>
        <v>#REF!</v>
      </c>
      <c r="J78" t="e">
        <f t="shared" si="58"/>
        <v>#VALUE!</v>
      </c>
      <c r="K78" t="e">
        <f t="shared" si="59"/>
        <v>#REF!</v>
      </c>
      <c r="M78">
        <v>5</v>
      </c>
      <c r="N78" t="e">
        <f t="shared" ref="N78:N87" si="60">M$73*LOG(M78)+N$73</f>
        <v>#REF!</v>
      </c>
      <c r="O78" t="e">
        <f t="shared" ref="O78:O87" si="61">M$74*(LOG(M78))^2+N$74*LOG(M78)+O$74</f>
        <v>#VALUE!</v>
      </c>
      <c r="P78" t="e">
        <f t="shared" ref="P78:P87" si="62">10^(M$75*LOG(M78)+N$75)</f>
        <v>#REF!</v>
      </c>
    </row>
    <row r="79" spans="1:19" x14ac:dyDescent="0.25">
      <c r="M79">
        <v>10</v>
      </c>
      <c r="N79" t="e">
        <f t="shared" si="60"/>
        <v>#REF!</v>
      </c>
      <c r="O79" t="e">
        <f t="shared" si="61"/>
        <v>#VALUE!</v>
      </c>
      <c r="P79" t="e">
        <f t="shared" si="62"/>
        <v>#REF!</v>
      </c>
    </row>
    <row r="80" spans="1:19" x14ac:dyDescent="0.25">
      <c r="B80">
        <v>3650</v>
      </c>
      <c r="E80" t="s">
        <v>12</v>
      </c>
      <c r="F80">
        <v>2003</v>
      </c>
      <c r="G80">
        <v>2012.9972677595629</v>
      </c>
      <c r="M80">
        <v>15</v>
      </c>
      <c r="N80" t="e">
        <f t="shared" si="60"/>
        <v>#REF!</v>
      </c>
      <c r="O80" t="e">
        <f t="shared" si="61"/>
        <v>#VALUE!</v>
      </c>
      <c r="P80" t="e">
        <f t="shared" si="62"/>
        <v>#REF!</v>
      </c>
    </row>
    <row r="81" spans="1:19" x14ac:dyDescent="0.25">
      <c r="A81" t="s">
        <v>0</v>
      </c>
      <c r="B81" t="s">
        <v>3</v>
      </c>
      <c r="C81" t="s">
        <v>4</v>
      </c>
      <c r="D81" t="s">
        <v>5</v>
      </c>
      <c r="E81" t="s">
        <v>1</v>
      </c>
      <c r="F81" t="s">
        <v>6</v>
      </c>
      <c r="G81" t="s">
        <v>7</v>
      </c>
      <c r="H81" t="s">
        <v>8</v>
      </c>
      <c r="I81" t="s">
        <v>9</v>
      </c>
      <c r="J81" t="s">
        <v>10</v>
      </c>
      <c r="K81" t="s">
        <v>11</v>
      </c>
      <c r="M81">
        <v>20</v>
      </c>
      <c r="N81" t="e">
        <f t="shared" si="60"/>
        <v>#REF!</v>
      </c>
      <c r="O81" t="e">
        <f t="shared" si="61"/>
        <v>#VALUE!</v>
      </c>
      <c r="P81" t="e">
        <f t="shared" si="62"/>
        <v>#REF!</v>
      </c>
    </row>
    <row r="82" spans="1:19" x14ac:dyDescent="0.25">
      <c r="A82" s="1" t="e">
        <f>#REF!</f>
        <v>#REF!</v>
      </c>
      <c r="B82">
        <v>1</v>
      </c>
      <c r="C82">
        <f>(B$80+1)/B82/365</f>
        <v>10.002739726027396</v>
      </c>
      <c r="D82">
        <f>LOG(C82)</f>
        <v>1.0001189684932528</v>
      </c>
      <c r="E82" s="2" t="e">
        <f>#REF!</f>
        <v>#REF!</v>
      </c>
      <c r="F82" t="e">
        <f>LOG(E82)</f>
        <v>#REF!</v>
      </c>
      <c r="G82" t="e">
        <f>E82/1000*3.28*12</f>
        <v>#REF!</v>
      </c>
      <c r="H82" t="e">
        <f>LOG(G82)</f>
        <v>#REF!</v>
      </c>
      <c r="I82" t="e">
        <f>M$109*D82+N$109-E82</f>
        <v>#REF!</v>
      </c>
      <c r="J82" t="e">
        <f>M$110*D82^2+N$110*D82+O$110-E82</f>
        <v>#VALUE!</v>
      </c>
      <c r="K82" t="e">
        <f>10^(M$111*D82+N$111)-E82</f>
        <v>#REF!</v>
      </c>
      <c r="M82">
        <v>25</v>
      </c>
      <c r="N82" t="e">
        <f t="shared" si="60"/>
        <v>#REF!</v>
      </c>
      <c r="O82" t="e">
        <f t="shared" si="61"/>
        <v>#VALUE!</v>
      </c>
      <c r="P82" t="e">
        <f t="shared" si="62"/>
        <v>#REF!</v>
      </c>
    </row>
    <row r="83" spans="1:19" x14ac:dyDescent="0.25">
      <c r="A83" s="1" t="e">
        <f>#REF!</f>
        <v>#REF!</v>
      </c>
      <c r="B83">
        <v>2</v>
      </c>
      <c r="C83">
        <f t="shared" ref="C83:C91" si="63">(B$80+1)/B83/365</f>
        <v>5.0013698630136982</v>
      </c>
      <c r="D83">
        <f t="shared" ref="D83:D91" si="64">LOG(C83)</f>
        <v>0.69908897282927152</v>
      </c>
      <c r="E83" s="2" t="e">
        <f>#REF!</f>
        <v>#REF!</v>
      </c>
      <c r="F83" t="e">
        <f t="shared" ref="F83:F91" si="65">LOG(E83)</f>
        <v>#REF!</v>
      </c>
      <c r="G83" t="e">
        <f t="shared" ref="G83:G91" si="66">E83/1000*3.28*12</f>
        <v>#REF!</v>
      </c>
      <c r="H83" t="e">
        <f t="shared" ref="H83:H91" si="67">LOG(G83)</f>
        <v>#REF!</v>
      </c>
      <c r="I83" t="e">
        <f t="shared" ref="I83:I91" si="68">M$109*D83+N$109-E83</f>
        <v>#REF!</v>
      </c>
      <c r="J83" t="e">
        <f t="shared" ref="J83:J91" si="69">M$110*D83^2+N$110*D83+O$110-E83</f>
        <v>#VALUE!</v>
      </c>
      <c r="K83" t="e">
        <f t="shared" ref="K83:K91" si="70">10^(M$111*D83+N$111)-E83</f>
        <v>#REF!</v>
      </c>
      <c r="M83">
        <v>30</v>
      </c>
      <c r="N83" t="e">
        <f t="shared" si="60"/>
        <v>#REF!</v>
      </c>
      <c r="O83" t="e">
        <f t="shared" si="61"/>
        <v>#VALUE!</v>
      </c>
      <c r="P83" t="e">
        <f t="shared" si="62"/>
        <v>#REF!</v>
      </c>
    </row>
    <row r="84" spans="1:19" x14ac:dyDescent="0.25">
      <c r="A84" s="1" t="e">
        <f>#REF!</f>
        <v>#REF!</v>
      </c>
      <c r="B84">
        <v>3</v>
      </c>
      <c r="C84">
        <f t="shared" si="63"/>
        <v>3.3342465753424659</v>
      </c>
      <c r="D84">
        <f t="shared" si="64"/>
        <v>0.52299771377359028</v>
      </c>
      <c r="E84" s="2" t="e">
        <f>#REF!</f>
        <v>#REF!</v>
      </c>
      <c r="F84" t="e">
        <f t="shared" si="65"/>
        <v>#REF!</v>
      </c>
      <c r="G84" t="e">
        <f t="shared" si="66"/>
        <v>#REF!</v>
      </c>
      <c r="H84" t="e">
        <f t="shared" si="67"/>
        <v>#REF!</v>
      </c>
      <c r="I84" t="e">
        <f t="shared" si="68"/>
        <v>#REF!</v>
      </c>
      <c r="J84" t="e">
        <f t="shared" si="69"/>
        <v>#VALUE!</v>
      </c>
      <c r="K84" t="e">
        <f t="shared" si="70"/>
        <v>#REF!</v>
      </c>
      <c r="M84">
        <v>50</v>
      </c>
      <c r="N84" t="e">
        <f t="shared" si="60"/>
        <v>#REF!</v>
      </c>
      <c r="O84" t="e">
        <f t="shared" si="61"/>
        <v>#VALUE!</v>
      </c>
      <c r="P84" t="e">
        <f t="shared" si="62"/>
        <v>#REF!</v>
      </c>
    </row>
    <row r="85" spans="1:19" x14ac:dyDescent="0.25">
      <c r="A85" s="1" t="e">
        <f>#REF!</f>
        <v>#REF!</v>
      </c>
      <c r="B85">
        <v>4</v>
      </c>
      <c r="C85">
        <f t="shared" si="63"/>
        <v>2.5006849315068491</v>
      </c>
      <c r="D85">
        <f t="shared" si="64"/>
        <v>0.39805897716529032</v>
      </c>
      <c r="E85" s="2" t="e">
        <f>#REF!</f>
        <v>#REF!</v>
      </c>
      <c r="F85" t="e">
        <f t="shared" si="65"/>
        <v>#REF!</v>
      </c>
      <c r="G85" t="e">
        <f t="shared" si="66"/>
        <v>#REF!</v>
      </c>
      <c r="H85" t="e">
        <f t="shared" si="67"/>
        <v>#REF!</v>
      </c>
      <c r="I85" t="e">
        <f t="shared" si="68"/>
        <v>#REF!</v>
      </c>
      <c r="J85" t="e">
        <f t="shared" si="69"/>
        <v>#VALUE!</v>
      </c>
      <c r="K85" t="e">
        <f t="shared" si="70"/>
        <v>#REF!</v>
      </c>
      <c r="M85">
        <v>70</v>
      </c>
      <c r="N85" t="e">
        <f t="shared" si="60"/>
        <v>#REF!</v>
      </c>
      <c r="O85" t="e">
        <f t="shared" si="61"/>
        <v>#VALUE!</v>
      </c>
      <c r="P85" t="e">
        <f t="shared" si="62"/>
        <v>#REF!</v>
      </c>
    </row>
    <row r="86" spans="1:19" x14ac:dyDescent="0.25">
      <c r="A86" s="1" t="e">
        <f>#REF!</f>
        <v>#REF!</v>
      </c>
      <c r="B86">
        <v>5</v>
      </c>
      <c r="C86">
        <f t="shared" si="63"/>
        <v>2.0005479452054797</v>
      </c>
      <c r="D86">
        <f t="shared" si="64"/>
        <v>0.30114896415723397</v>
      </c>
      <c r="E86" s="2" t="e">
        <f>#REF!</f>
        <v>#REF!</v>
      </c>
      <c r="F86" t="e">
        <f t="shared" si="65"/>
        <v>#REF!</v>
      </c>
      <c r="G86" t="e">
        <f t="shared" si="66"/>
        <v>#REF!</v>
      </c>
      <c r="H86" t="e">
        <f t="shared" si="67"/>
        <v>#REF!</v>
      </c>
      <c r="I86" t="e">
        <f t="shared" si="68"/>
        <v>#REF!</v>
      </c>
      <c r="J86" t="e">
        <f t="shared" si="69"/>
        <v>#VALUE!</v>
      </c>
      <c r="K86" t="e">
        <f t="shared" si="70"/>
        <v>#REF!</v>
      </c>
      <c r="M86">
        <v>90</v>
      </c>
      <c r="N86" t="e">
        <f t="shared" si="60"/>
        <v>#REF!</v>
      </c>
      <c r="O86" t="e">
        <f t="shared" si="61"/>
        <v>#VALUE!</v>
      </c>
      <c r="P86" t="e">
        <f t="shared" si="62"/>
        <v>#REF!</v>
      </c>
    </row>
    <row r="87" spans="1:19" x14ac:dyDescent="0.25">
      <c r="A87" s="1" t="e">
        <f>#REF!</f>
        <v>#REF!</v>
      </c>
      <c r="B87">
        <v>6</v>
      </c>
      <c r="C87">
        <f t="shared" si="63"/>
        <v>1.667123287671233</v>
      </c>
      <c r="D87">
        <f t="shared" si="64"/>
        <v>0.22196771810960911</v>
      </c>
      <c r="E87" s="2" t="e">
        <f>#REF!</f>
        <v>#REF!</v>
      </c>
      <c r="F87" t="e">
        <f t="shared" si="65"/>
        <v>#REF!</v>
      </c>
      <c r="G87" t="e">
        <f t="shared" si="66"/>
        <v>#REF!</v>
      </c>
      <c r="H87" t="e">
        <f t="shared" si="67"/>
        <v>#REF!</v>
      </c>
      <c r="I87" t="e">
        <f t="shared" si="68"/>
        <v>#REF!</v>
      </c>
      <c r="J87" t="e">
        <f t="shared" si="69"/>
        <v>#VALUE!</v>
      </c>
      <c r="K87" t="e">
        <f t="shared" si="70"/>
        <v>#REF!</v>
      </c>
      <c r="M87">
        <v>100</v>
      </c>
      <c r="N87" t="e">
        <f t="shared" si="60"/>
        <v>#REF!</v>
      </c>
      <c r="O87" t="e">
        <f t="shared" si="61"/>
        <v>#VALUE!</v>
      </c>
      <c r="P87" t="e">
        <f t="shared" si="62"/>
        <v>#REF!</v>
      </c>
    </row>
    <row r="88" spans="1:19" x14ac:dyDescent="0.25">
      <c r="A88" s="1" t="e">
        <f>#REF!</f>
        <v>#REF!</v>
      </c>
      <c r="B88">
        <v>7</v>
      </c>
      <c r="C88">
        <f t="shared" si="63"/>
        <v>1.4289628180039138</v>
      </c>
      <c r="D88">
        <f t="shared" si="64"/>
        <v>0.15502092847899585</v>
      </c>
      <c r="E88" s="2" t="e">
        <f>#REF!</f>
        <v>#REF!</v>
      </c>
      <c r="F88" t="e">
        <f t="shared" si="65"/>
        <v>#REF!</v>
      </c>
      <c r="G88" t="e">
        <f t="shared" si="66"/>
        <v>#REF!</v>
      </c>
      <c r="H88" t="e">
        <f t="shared" si="67"/>
        <v>#REF!</v>
      </c>
      <c r="I88" t="e">
        <f t="shared" si="68"/>
        <v>#REF!</v>
      </c>
      <c r="J88" t="e">
        <f t="shared" si="69"/>
        <v>#VALUE!</v>
      </c>
      <c r="K88" t="e">
        <f t="shared" si="70"/>
        <v>#REF!</v>
      </c>
      <c r="M88" t="s">
        <v>17</v>
      </c>
      <c r="N88" t="e">
        <f>SQRT(SUMSQ(I56:I65)/COUNT(I56:I65))</f>
        <v>#REF!</v>
      </c>
      <c r="O88" t="e">
        <f>SQRT(SUMSQ(J56:J65)/COUNT(J56:J65))</f>
        <v>#VALUE!</v>
      </c>
      <c r="P88" t="e">
        <f>SQRT(SUMSQ(K56:K65)/COUNT(K56:K65))</f>
        <v>#REF!</v>
      </c>
    </row>
    <row r="89" spans="1:19" x14ac:dyDescent="0.25">
      <c r="A89" s="1" t="e">
        <f>#REF!</f>
        <v>#REF!</v>
      </c>
      <c r="B89">
        <v>8</v>
      </c>
      <c r="C89">
        <f t="shared" si="63"/>
        <v>1.2503424657534246</v>
      </c>
      <c r="D89">
        <f t="shared" si="64"/>
        <v>9.7028981501309106E-2</v>
      </c>
      <c r="E89" s="2" t="e">
        <f>#REF!</f>
        <v>#REF!</v>
      </c>
      <c r="F89" t="e">
        <f t="shared" si="65"/>
        <v>#REF!</v>
      </c>
      <c r="G89" t="e">
        <f t="shared" si="66"/>
        <v>#REF!</v>
      </c>
      <c r="H89" t="e">
        <f t="shared" si="67"/>
        <v>#REF!</v>
      </c>
      <c r="I89" t="e">
        <f t="shared" si="68"/>
        <v>#REF!</v>
      </c>
      <c r="J89" t="e">
        <f t="shared" si="69"/>
        <v>#VALUE!</v>
      </c>
      <c r="K89" t="e">
        <f t="shared" si="70"/>
        <v>#REF!</v>
      </c>
    </row>
    <row r="90" spans="1:19" x14ac:dyDescent="0.25">
      <c r="A90" s="1" t="e">
        <f>#REF!</f>
        <v>#REF!</v>
      </c>
      <c r="B90">
        <v>9</v>
      </c>
      <c r="C90">
        <f t="shared" si="63"/>
        <v>1.1114155251141553</v>
      </c>
      <c r="D90">
        <f t="shared" si="64"/>
        <v>4.587645905392787E-2</v>
      </c>
      <c r="E90" s="2" t="e">
        <f>#REF!</f>
        <v>#REF!</v>
      </c>
      <c r="F90" t="e">
        <f t="shared" si="65"/>
        <v>#REF!</v>
      </c>
      <c r="G90" t="e">
        <f t="shared" si="66"/>
        <v>#REF!</v>
      </c>
      <c r="H90" t="e">
        <f t="shared" si="67"/>
        <v>#REF!</v>
      </c>
      <c r="I90" t="e">
        <f t="shared" si="68"/>
        <v>#REF!</v>
      </c>
      <c r="J90" t="e">
        <f t="shared" si="69"/>
        <v>#VALUE!</v>
      </c>
      <c r="K90" t="e">
        <f t="shared" si="70"/>
        <v>#REF!</v>
      </c>
    </row>
    <row r="91" spans="1:19" x14ac:dyDescent="0.25">
      <c r="A91" s="1" t="e">
        <f>#REF!</f>
        <v>#REF!</v>
      </c>
      <c r="B91">
        <v>10</v>
      </c>
      <c r="C91">
        <f t="shared" si="63"/>
        <v>1.0002739726027399</v>
      </c>
      <c r="D91">
        <f t="shared" si="64"/>
        <v>1.1896849325278248E-4</v>
      </c>
      <c r="E91" s="2" t="e">
        <f>#REF!</f>
        <v>#REF!</v>
      </c>
      <c r="F91" t="e">
        <f t="shared" si="65"/>
        <v>#REF!</v>
      </c>
      <c r="G91" t="e">
        <f t="shared" si="66"/>
        <v>#REF!</v>
      </c>
      <c r="H91" t="e">
        <f t="shared" si="67"/>
        <v>#REF!</v>
      </c>
      <c r="I91" t="e">
        <f t="shared" si="68"/>
        <v>#REF!</v>
      </c>
      <c r="J91" t="e">
        <f t="shared" si="69"/>
        <v>#VALUE!</v>
      </c>
      <c r="K91" t="e">
        <f t="shared" si="70"/>
        <v>#REF!</v>
      </c>
      <c r="M91" t="e">
        <f>SLOPE($E$69:$E$78,$D$69:$D$78)</f>
        <v>#REF!</v>
      </c>
      <c r="N91" t="e">
        <f>INTERCEPT($E$69:$E$78,$D$69:$D$78)</f>
        <v>#REF!</v>
      </c>
      <c r="Q91" t="s">
        <v>12</v>
      </c>
      <c r="R91">
        <v>2002</v>
      </c>
      <c r="S91">
        <v>2011.9945355191257</v>
      </c>
    </row>
    <row r="92" spans="1:19" x14ac:dyDescent="0.25">
      <c r="M92" t="e">
        <f xml:space="preserve"> INDEX(LINEST($E$69:$E$78, $D$69:$D$78 ^{1,2}),1)</f>
        <v>#VALUE!</v>
      </c>
      <c r="N92" t="e">
        <f xml:space="preserve"> INDEX(LINEST($E$69:$E$78, $D$69:$D$78 ^{1,2}),1,2)</f>
        <v>#VALUE!</v>
      </c>
      <c r="O92" t="e">
        <f xml:space="preserve"> INDEX(LINEST($E$69:$E$78, $D$69:$D$78 ^{1,2}),1,3)</f>
        <v>#VALUE!</v>
      </c>
    </row>
    <row r="93" spans="1:19" x14ac:dyDescent="0.25">
      <c r="B93">
        <v>3650</v>
      </c>
      <c r="E93" t="s">
        <v>12</v>
      </c>
      <c r="F93">
        <v>2004</v>
      </c>
      <c r="G93">
        <v>2013.9945355191257</v>
      </c>
      <c r="M93" t="e">
        <f>SLOPE($F$69:$F$78,$D$69:$D$78)</f>
        <v>#REF!</v>
      </c>
      <c r="N93" t="e">
        <f>INTERCEPT($F$69:$F$78,$D$69:$D$78)</f>
        <v>#REF!</v>
      </c>
    </row>
    <row r="94" spans="1:19" x14ac:dyDescent="0.25">
      <c r="A94" t="s">
        <v>0</v>
      </c>
      <c r="B94" t="s">
        <v>3</v>
      </c>
      <c r="C94" t="s">
        <v>4</v>
      </c>
      <c r="D94" t="s">
        <v>5</v>
      </c>
      <c r="E94" t="s">
        <v>1</v>
      </c>
      <c r="F94" t="s">
        <v>6</v>
      </c>
      <c r="G94" t="s">
        <v>7</v>
      </c>
      <c r="H94" t="s">
        <v>8</v>
      </c>
      <c r="I94" t="s">
        <v>9</v>
      </c>
      <c r="J94" t="s">
        <v>10</v>
      </c>
      <c r="K94" t="s">
        <v>11</v>
      </c>
      <c r="M94" t="s">
        <v>13</v>
      </c>
      <c r="N94" t="s">
        <v>14</v>
      </c>
      <c r="O94" t="s">
        <v>15</v>
      </c>
      <c r="P94" t="s">
        <v>16</v>
      </c>
    </row>
    <row r="95" spans="1:19" x14ac:dyDescent="0.25">
      <c r="A95" s="1" t="e">
        <f>#REF!</f>
        <v>#REF!</v>
      </c>
      <c r="B95">
        <v>1</v>
      </c>
      <c r="C95">
        <f>(B$93+1)/B95/365</f>
        <v>10.002739726027396</v>
      </c>
      <c r="D95">
        <f>LOG(C95)</f>
        <v>1.0001189684932528</v>
      </c>
      <c r="E95" s="2" t="e">
        <f>#REF!</f>
        <v>#REF!</v>
      </c>
      <c r="F95" t="e">
        <f>LOG(E95)</f>
        <v>#REF!</v>
      </c>
      <c r="G95" t="e">
        <f>E95/1000*3.28*12</f>
        <v>#REF!</v>
      </c>
      <c r="H95" t="e">
        <f>LOG(G95)</f>
        <v>#REF!</v>
      </c>
      <c r="I95" t="e">
        <f>M$127*D95+N$127-E95</f>
        <v>#REF!</v>
      </c>
      <c r="J95" t="e">
        <f>M$128*D95^2+N$128*D95+O$128-E95</f>
        <v>#VALUE!</v>
      </c>
      <c r="K95" t="e">
        <f>10^(M$129*D95+N$129)-E95</f>
        <v>#REF!</v>
      </c>
      <c r="M95">
        <v>2</v>
      </c>
      <c r="N95" t="e">
        <f>M$91*LOG(M95)+N$91</f>
        <v>#REF!</v>
      </c>
      <c r="O95" t="e">
        <f>M$92*(LOG(M95))^2+N$92*LOG(M95)+O$92</f>
        <v>#VALUE!</v>
      </c>
      <c r="P95" t="e">
        <f>10^(M$93*LOG(M95)+N$93)</f>
        <v>#REF!</v>
      </c>
    </row>
    <row r="96" spans="1:19" x14ac:dyDescent="0.25">
      <c r="A96" s="1" t="e">
        <f>#REF!</f>
        <v>#REF!</v>
      </c>
      <c r="B96">
        <v>2</v>
      </c>
      <c r="C96">
        <f t="shared" ref="C96:C104" si="71">(B$93+1)/B96/365</f>
        <v>5.0013698630136982</v>
      </c>
      <c r="D96">
        <f t="shared" ref="D96:D104" si="72">LOG(C96)</f>
        <v>0.69908897282927152</v>
      </c>
      <c r="E96" s="2" t="e">
        <f>#REF!</f>
        <v>#REF!</v>
      </c>
      <c r="F96" t="e">
        <f t="shared" ref="F96:F104" si="73">LOG(E96)</f>
        <v>#REF!</v>
      </c>
      <c r="G96" t="e">
        <f t="shared" ref="G96:G104" si="74">E96/1000*3.28*12</f>
        <v>#REF!</v>
      </c>
      <c r="H96" t="e">
        <f t="shared" ref="H96:H104" si="75">LOG(G96)</f>
        <v>#REF!</v>
      </c>
      <c r="I96" t="e">
        <f t="shared" ref="I96:I104" si="76">M$127*D96+N$127-E96</f>
        <v>#REF!</v>
      </c>
      <c r="J96" t="e">
        <f t="shared" ref="J96:J104" si="77">M$128*D96^2+N$128*D96+O$128-E96</f>
        <v>#VALUE!</v>
      </c>
      <c r="K96" t="e">
        <f t="shared" ref="K96:K104" si="78">10^(M$129*D96+N$129)-E96</f>
        <v>#REF!</v>
      </c>
      <c r="M96">
        <v>5</v>
      </c>
      <c r="N96" t="e">
        <f t="shared" ref="N96:N105" si="79">M$91*LOG(M96)+N$91</f>
        <v>#REF!</v>
      </c>
      <c r="O96" t="e">
        <f t="shared" ref="O96:O105" si="80">M$92*(LOG(M96))^2+N$92*LOG(M96)+O$92</f>
        <v>#VALUE!</v>
      </c>
      <c r="P96" t="e">
        <f t="shared" ref="P96:P105" si="81">10^(M$93*LOG(M96)+N$93)</f>
        <v>#REF!</v>
      </c>
    </row>
    <row r="97" spans="1:19" x14ac:dyDescent="0.25">
      <c r="A97" s="1" t="e">
        <f>#REF!</f>
        <v>#REF!</v>
      </c>
      <c r="B97">
        <v>3</v>
      </c>
      <c r="C97">
        <f t="shared" si="71"/>
        <v>3.3342465753424659</v>
      </c>
      <c r="D97">
        <f t="shared" si="72"/>
        <v>0.52299771377359028</v>
      </c>
      <c r="E97" s="2" t="e">
        <f>#REF!</f>
        <v>#REF!</v>
      </c>
      <c r="F97" t="e">
        <f t="shared" si="73"/>
        <v>#REF!</v>
      </c>
      <c r="G97" t="e">
        <f t="shared" si="74"/>
        <v>#REF!</v>
      </c>
      <c r="H97" t="e">
        <f t="shared" si="75"/>
        <v>#REF!</v>
      </c>
      <c r="I97" t="e">
        <f t="shared" si="76"/>
        <v>#REF!</v>
      </c>
      <c r="J97" t="e">
        <f t="shared" si="77"/>
        <v>#VALUE!</v>
      </c>
      <c r="K97" t="e">
        <f t="shared" si="78"/>
        <v>#REF!</v>
      </c>
      <c r="M97">
        <v>10</v>
      </c>
      <c r="N97" t="e">
        <f t="shared" si="79"/>
        <v>#REF!</v>
      </c>
      <c r="O97" t="e">
        <f t="shared" si="80"/>
        <v>#VALUE!</v>
      </c>
      <c r="P97" t="e">
        <f t="shared" si="81"/>
        <v>#REF!</v>
      </c>
    </row>
    <row r="98" spans="1:19" x14ac:dyDescent="0.25">
      <c r="A98" s="1" t="e">
        <f>#REF!</f>
        <v>#REF!</v>
      </c>
      <c r="B98">
        <v>4</v>
      </c>
      <c r="C98">
        <f t="shared" si="71"/>
        <v>2.5006849315068491</v>
      </c>
      <c r="D98">
        <f t="shared" si="72"/>
        <v>0.39805897716529032</v>
      </c>
      <c r="E98" s="2" t="e">
        <f>#REF!</f>
        <v>#REF!</v>
      </c>
      <c r="F98" t="e">
        <f t="shared" si="73"/>
        <v>#REF!</v>
      </c>
      <c r="G98" t="e">
        <f t="shared" si="74"/>
        <v>#REF!</v>
      </c>
      <c r="H98" t="e">
        <f t="shared" si="75"/>
        <v>#REF!</v>
      </c>
      <c r="I98" t="e">
        <f t="shared" si="76"/>
        <v>#REF!</v>
      </c>
      <c r="J98" t="e">
        <f t="shared" si="77"/>
        <v>#VALUE!</v>
      </c>
      <c r="K98" t="e">
        <f t="shared" si="78"/>
        <v>#REF!</v>
      </c>
      <c r="M98">
        <v>15</v>
      </c>
      <c r="N98" t="e">
        <f t="shared" si="79"/>
        <v>#REF!</v>
      </c>
      <c r="O98" t="e">
        <f t="shared" si="80"/>
        <v>#VALUE!</v>
      </c>
      <c r="P98" t="e">
        <f t="shared" si="81"/>
        <v>#REF!</v>
      </c>
    </row>
    <row r="99" spans="1:19" x14ac:dyDescent="0.25">
      <c r="A99" s="1" t="e">
        <f>#REF!</f>
        <v>#REF!</v>
      </c>
      <c r="B99">
        <v>5</v>
      </c>
      <c r="C99">
        <f t="shared" si="71"/>
        <v>2.0005479452054797</v>
      </c>
      <c r="D99">
        <f t="shared" si="72"/>
        <v>0.30114896415723397</v>
      </c>
      <c r="E99" s="2" t="e">
        <f>#REF!</f>
        <v>#REF!</v>
      </c>
      <c r="F99" t="e">
        <f t="shared" si="73"/>
        <v>#REF!</v>
      </c>
      <c r="G99" t="e">
        <f t="shared" si="74"/>
        <v>#REF!</v>
      </c>
      <c r="H99" t="e">
        <f t="shared" si="75"/>
        <v>#REF!</v>
      </c>
      <c r="I99" t="e">
        <f t="shared" si="76"/>
        <v>#REF!</v>
      </c>
      <c r="J99" t="e">
        <f t="shared" si="77"/>
        <v>#VALUE!</v>
      </c>
      <c r="K99" t="e">
        <f t="shared" si="78"/>
        <v>#REF!</v>
      </c>
      <c r="M99">
        <v>20</v>
      </c>
      <c r="N99" t="e">
        <f t="shared" si="79"/>
        <v>#REF!</v>
      </c>
      <c r="O99" t="e">
        <f t="shared" si="80"/>
        <v>#VALUE!</v>
      </c>
      <c r="P99" t="e">
        <f t="shared" si="81"/>
        <v>#REF!</v>
      </c>
    </row>
    <row r="100" spans="1:19" x14ac:dyDescent="0.25">
      <c r="A100" s="1" t="e">
        <f>#REF!</f>
        <v>#REF!</v>
      </c>
      <c r="B100">
        <v>6</v>
      </c>
      <c r="C100">
        <f t="shared" si="71"/>
        <v>1.667123287671233</v>
      </c>
      <c r="D100">
        <f t="shared" si="72"/>
        <v>0.22196771810960911</v>
      </c>
      <c r="E100" s="2" t="e">
        <f>#REF!</f>
        <v>#REF!</v>
      </c>
      <c r="F100" t="e">
        <f t="shared" si="73"/>
        <v>#REF!</v>
      </c>
      <c r="G100" t="e">
        <f t="shared" si="74"/>
        <v>#REF!</v>
      </c>
      <c r="H100" t="e">
        <f t="shared" si="75"/>
        <v>#REF!</v>
      </c>
      <c r="I100" t="e">
        <f t="shared" si="76"/>
        <v>#REF!</v>
      </c>
      <c r="J100" t="e">
        <f t="shared" si="77"/>
        <v>#VALUE!</v>
      </c>
      <c r="K100" t="e">
        <f t="shared" si="78"/>
        <v>#REF!</v>
      </c>
      <c r="M100">
        <v>25</v>
      </c>
      <c r="N100" t="e">
        <f t="shared" si="79"/>
        <v>#REF!</v>
      </c>
      <c r="O100" t="e">
        <f t="shared" si="80"/>
        <v>#VALUE!</v>
      </c>
      <c r="P100" t="e">
        <f t="shared" si="81"/>
        <v>#REF!</v>
      </c>
    </row>
    <row r="101" spans="1:19" x14ac:dyDescent="0.25">
      <c r="A101" s="1" t="e">
        <f>#REF!</f>
        <v>#REF!</v>
      </c>
      <c r="B101">
        <v>7</v>
      </c>
      <c r="C101">
        <f t="shared" si="71"/>
        <v>1.4289628180039138</v>
      </c>
      <c r="D101">
        <f t="shared" si="72"/>
        <v>0.15502092847899585</v>
      </c>
      <c r="E101" s="2" t="e">
        <f>#REF!</f>
        <v>#REF!</v>
      </c>
      <c r="F101" t="e">
        <f t="shared" si="73"/>
        <v>#REF!</v>
      </c>
      <c r="G101" t="e">
        <f t="shared" si="74"/>
        <v>#REF!</v>
      </c>
      <c r="H101" t="e">
        <f t="shared" si="75"/>
        <v>#REF!</v>
      </c>
      <c r="I101" t="e">
        <f t="shared" si="76"/>
        <v>#REF!</v>
      </c>
      <c r="J101" t="e">
        <f t="shared" si="77"/>
        <v>#VALUE!</v>
      </c>
      <c r="K101" t="e">
        <f t="shared" si="78"/>
        <v>#REF!</v>
      </c>
      <c r="M101">
        <v>30</v>
      </c>
      <c r="N101" t="e">
        <f t="shared" si="79"/>
        <v>#REF!</v>
      </c>
      <c r="O101" t="e">
        <f t="shared" si="80"/>
        <v>#VALUE!</v>
      </c>
      <c r="P101" t="e">
        <f t="shared" si="81"/>
        <v>#REF!</v>
      </c>
    </row>
    <row r="102" spans="1:19" x14ac:dyDescent="0.25">
      <c r="A102" s="1" t="e">
        <f>#REF!</f>
        <v>#REF!</v>
      </c>
      <c r="B102">
        <v>8</v>
      </c>
      <c r="C102">
        <f t="shared" si="71"/>
        <v>1.2503424657534246</v>
      </c>
      <c r="D102">
        <f t="shared" si="72"/>
        <v>9.7028981501309106E-2</v>
      </c>
      <c r="E102" s="2" t="e">
        <f>#REF!</f>
        <v>#REF!</v>
      </c>
      <c r="F102" t="e">
        <f t="shared" si="73"/>
        <v>#REF!</v>
      </c>
      <c r="G102" t="e">
        <f t="shared" si="74"/>
        <v>#REF!</v>
      </c>
      <c r="H102" t="e">
        <f t="shared" si="75"/>
        <v>#REF!</v>
      </c>
      <c r="I102" t="e">
        <f t="shared" si="76"/>
        <v>#REF!</v>
      </c>
      <c r="J102" t="e">
        <f t="shared" si="77"/>
        <v>#VALUE!</v>
      </c>
      <c r="K102" t="e">
        <f t="shared" si="78"/>
        <v>#REF!</v>
      </c>
      <c r="M102">
        <v>50</v>
      </c>
      <c r="N102" t="e">
        <f t="shared" si="79"/>
        <v>#REF!</v>
      </c>
      <c r="O102" t="e">
        <f t="shared" si="80"/>
        <v>#VALUE!</v>
      </c>
      <c r="P102" t="e">
        <f t="shared" si="81"/>
        <v>#REF!</v>
      </c>
    </row>
    <row r="103" spans="1:19" x14ac:dyDescent="0.25">
      <c r="A103" s="1" t="e">
        <f>#REF!</f>
        <v>#REF!</v>
      </c>
      <c r="B103">
        <v>9</v>
      </c>
      <c r="C103">
        <f t="shared" si="71"/>
        <v>1.1114155251141553</v>
      </c>
      <c r="D103">
        <f t="shared" si="72"/>
        <v>4.587645905392787E-2</v>
      </c>
      <c r="E103" s="2" t="e">
        <f>#REF!</f>
        <v>#REF!</v>
      </c>
      <c r="F103" t="e">
        <f t="shared" si="73"/>
        <v>#REF!</v>
      </c>
      <c r="G103" t="e">
        <f t="shared" si="74"/>
        <v>#REF!</v>
      </c>
      <c r="H103" t="e">
        <f t="shared" si="75"/>
        <v>#REF!</v>
      </c>
      <c r="I103" t="e">
        <f t="shared" si="76"/>
        <v>#REF!</v>
      </c>
      <c r="J103" t="e">
        <f t="shared" si="77"/>
        <v>#VALUE!</v>
      </c>
      <c r="K103" t="e">
        <f t="shared" si="78"/>
        <v>#REF!</v>
      </c>
      <c r="M103">
        <v>70</v>
      </c>
      <c r="N103" t="e">
        <f t="shared" si="79"/>
        <v>#REF!</v>
      </c>
      <c r="O103" t="e">
        <f t="shared" si="80"/>
        <v>#VALUE!</v>
      </c>
      <c r="P103" t="e">
        <f t="shared" si="81"/>
        <v>#REF!</v>
      </c>
    </row>
    <row r="104" spans="1:19" x14ac:dyDescent="0.25">
      <c r="A104" s="1" t="e">
        <f>#REF!</f>
        <v>#REF!</v>
      </c>
      <c r="B104">
        <v>10</v>
      </c>
      <c r="C104">
        <f t="shared" si="71"/>
        <v>1.0002739726027399</v>
      </c>
      <c r="D104">
        <f t="shared" si="72"/>
        <v>1.1896849325278248E-4</v>
      </c>
      <c r="E104" s="2" t="e">
        <f>#REF!</f>
        <v>#REF!</v>
      </c>
      <c r="F104" t="e">
        <f t="shared" si="73"/>
        <v>#REF!</v>
      </c>
      <c r="G104" t="e">
        <f t="shared" si="74"/>
        <v>#REF!</v>
      </c>
      <c r="H104" t="e">
        <f t="shared" si="75"/>
        <v>#REF!</v>
      </c>
      <c r="I104" t="e">
        <f t="shared" si="76"/>
        <v>#REF!</v>
      </c>
      <c r="J104" t="e">
        <f t="shared" si="77"/>
        <v>#VALUE!</v>
      </c>
      <c r="K104" t="e">
        <f t="shared" si="78"/>
        <v>#REF!</v>
      </c>
      <c r="M104">
        <v>90</v>
      </c>
      <c r="N104" t="e">
        <f t="shared" si="79"/>
        <v>#REF!</v>
      </c>
      <c r="O104" t="e">
        <f t="shared" si="80"/>
        <v>#VALUE!</v>
      </c>
      <c r="P104" t="e">
        <f t="shared" si="81"/>
        <v>#REF!</v>
      </c>
    </row>
    <row r="105" spans="1:19" x14ac:dyDescent="0.25">
      <c r="M105">
        <v>100</v>
      </c>
      <c r="N105" t="e">
        <f t="shared" si="79"/>
        <v>#REF!</v>
      </c>
      <c r="O105" t="e">
        <f t="shared" si="80"/>
        <v>#VALUE!</v>
      </c>
      <c r="P105" t="e">
        <f t="shared" si="81"/>
        <v>#REF!</v>
      </c>
    </row>
    <row r="106" spans="1:19" x14ac:dyDescent="0.25">
      <c r="B106">
        <v>3649</v>
      </c>
      <c r="E106" t="s">
        <v>12</v>
      </c>
      <c r="F106">
        <v>2005</v>
      </c>
      <c r="G106">
        <v>2014.9945355191257</v>
      </c>
      <c r="M106" t="s">
        <v>17</v>
      </c>
      <c r="N106" t="e">
        <f>SQRT(SUMSQ(I69:I78)/COUNT(I69:I78))</f>
        <v>#REF!</v>
      </c>
      <c r="O106" t="e">
        <f>SQRT(SUMSQ(J69:J78)/COUNT(J69:J78))</f>
        <v>#VALUE!</v>
      </c>
      <c r="P106" t="e">
        <f>SQRT(SUMSQ(K69:K78)/COUNT(K69:K78))</f>
        <v>#REF!</v>
      </c>
    </row>
    <row r="107" spans="1:19" x14ac:dyDescent="0.25">
      <c r="A107" t="s">
        <v>0</v>
      </c>
      <c r="B107" t="s">
        <v>3</v>
      </c>
      <c r="C107" t="s">
        <v>4</v>
      </c>
      <c r="D107" t="s">
        <v>5</v>
      </c>
      <c r="E107" t="s">
        <v>1</v>
      </c>
      <c r="F107" t="s">
        <v>6</v>
      </c>
      <c r="G107" t="s">
        <v>7</v>
      </c>
      <c r="H107" t="s">
        <v>8</v>
      </c>
      <c r="I107" t="s">
        <v>9</v>
      </c>
      <c r="J107" t="s">
        <v>10</v>
      </c>
      <c r="K107" t="s">
        <v>11</v>
      </c>
    </row>
    <row r="108" spans="1:19" x14ac:dyDescent="0.25">
      <c r="A108" s="1" t="e">
        <f>#REF!</f>
        <v>#REF!</v>
      </c>
      <c r="B108">
        <v>1</v>
      </c>
      <c r="C108">
        <f>(B$106+1)/B108/365</f>
        <v>10</v>
      </c>
      <c r="D108">
        <f>LOG(C108)</f>
        <v>1</v>
      </c>
      <c r="E108" s="2" t="e">
        <f>#REF!</f>
        <v>#REF!</v>
      </c>
      <c r="F108" t="e">
        <f>LOG(E108)</f>
        <v>#REF!</v>
      </c>
      <c r="G108" t="e">
        <f>E108/1000*3.28*12</f>
        <v>#REF!</v>
      </c>
      <c r="H108" t="e">
        <f>LOG(G108)</f>
        <v>#REF!</v>
      </c>
      <c r="I108" t="e">
        <f>M$145*D108+N$145-E108</f>
        <v>#REF!</v>
      </c>
      <c r="J108" t="e">
        <f>M$146*D108^2+N$146*D108+O$146-E108</f>
        <v>#VALUE!</v>
      </c>
      <c r="K108" t="e">
        <f>10^(M$147*D108+N$147)-E108</f>
        <v>#REF!</v>
      </c>
    </row>
    <row r="109" spans="1:19" x14ac:dyDescent="0.25">
      <c r="A109" s="1" t="e">
        <f>#REF!</f>
        <v>#REF!</v>
      </c>
      <c r="B109">
        <v>2</v>
      </c>
      <c r="C109">
        <f t="shared" ref="C109:C117" si="82">(B$106+1)/B109/365</f>
        <v>5</v>
      </c>
      <c r="D109">
        <f t="shared" ref="D109:D117" si="83">LOG(C109)</f>
        <v>0.69897000433601886</v>
      </c>
      <c r="E109" s="2" t="e">
        <f>#REF!</f>
        <v>#REF!</v>
      </c>
      <c r="F109" t="e">
        <f t="shared" ref="F109:F117" si="84">LOG(E109)</f>
        <v>#REF!</v>
      </c>
      <c r="G109" t="e">
        <f t="shared" ref="G109:G117" si="85">E109/1000*3.28*12</f>
        <v>#REF!</v>
      </c>
      <c r="H109" t="e">
        <f t="shared" ref="H109:H117" si="86">LOG(G109)</f>
        <v>#REF!</v>
      </c>
      <c r="I109" t="e">
        <f t="shared" ref="I109:I117" si="87">M$145*D109+N$145-E109</f>
        <v>#REF!</v>
      </c>
      <c r="J109" t="e">
        <f t="shared" ref="J109:J117" si="88">M$146*D109^2+N$146*D109+O$146-E109</f>
        <v>#VALUE!</v>
      </c>
      <c r="K109" t="e">
        <f t="shared" ref="K109:K117" si="89">10^(M$147*D109+N$147)-E109</f>
        <v>#REF!</v>
      </c>
      <c r="M109" t="e">
        <f>SLOPE($E$82:$E$91,$D$82:$D$91)</f>
        <v>#REF!</v>
      </c>
      <c r="N109" t="e">
        <f>INTERCEPT($E$82:$E$91,$D$82:$D$91)</f>
        <v>#REF!</v>
      </c>
      <c r="Q109" t="s">
        <v>12</v>
      </c>
      <c r="R109">
        <v>2003</v>
      </c>
      <c r="S109">
        <v>2012.9972677595629</v>
      </c>
    </row>
    <row r="110" spans="1:19" x14ac:dyDescent="0.25">
      <c r="A110" s="1" t="e">
        <f>#REF!</f>
        <v>#REF!</v>
      </c>
      <c r="B110">
        <v>3</v>
      </c>
      <c r="C110">
        <f t="shared" si="82"/>
        <v>3.3333333333333335</v>
      </c>
      <c r="D110">
        <f t="shared" si="83"/>
        <v>0.52287874528033762</v>
      </c>
      <c r="E110" s="2" t="e">
        <f>#REF!</f>
        <v>#REF!</v>
      </c>
      <c r="F110" t="e">
        <f t="shared" si="84"/>
        <v>#REF!</v>
      </c>
      <c r="G110" t="e">
        <f t="shared" si="85"/>
        <v>#REF!</v>
      </c>
      <c r="H110" t="e">
        <f t="shared" si="86"/>
        <v>#REF!</v>
      </c>
      <c r="I110" t="e">
        <f t="shared" si="87"/>
        <v>#REF!</v>
      </c>
      <c r="J110" t="e">
        <f t="shared" si="88"/>
        <v>#VALUE!</v>
      </c>
      <c r="K110" t="e">
        <f t="shared" si="89"/>
        <v>#REF!</v>
      </c>
      <c r="M110" t="e">
        <f xml:space="preserve"> INDEX(LINEST($E$82:$E$91, $D$82:$D$91 ^{1,2}),1)</f>
        <v>#VALUE!</v>
      </c>
      <c r="N110" t="e">
        <f xml:space="preserve"> INDEX(LINEST($E$82:$E$91, $D$82:$D$91 ^{1,2}),1,2)</f>
        <v>#VALUE!</v>
      </c>
      <c r="O110" t="e">
        <f xml:space="preserve"> INDEX(LINEST($E$82:$E$91, $D$82:$D$91 ^{1,2}),1,3)</f>
        <v>#VALUE!</v>
      </c>
    </row>
    <row r="111" spans="1:19" x14ac:dyDescent="0.25">
      <c r="A111" s="1" t="e">
        <f>#REF!</f>
        <v>#REF!</v>
      </c>
      <c r="B111">
        <v>4</v>
      </c>
      <c r="C111">
        <f t="shared" si="82"/>
        <v>2.5</v>
      </c>
      <c r="D111">
        <f t="shared" si="83"/>
        <v>0.3979400086720376</v>
      </c>
      <c r="E111" s="2" t="e">
        <f>#REF!</f>
        <v>#REF!</v>
      </c>
      <c r="F111" t="e">
        <f t="shared" si="84"/>
        <v>#REF!</v>
      </c>
      <c r="G111" t="e">
        <f t="shared" si="85"/>
        <v>#REF!</v>
      </c>
      <c r="H111" t="e">
        <f t="shared" si="86"/>
        <v>#REF!</v>
      </c>
      <c r="I111" t="e">
        <f t="shared" si="87"/>
        <v>#REF!</v>
      </c>
      <c r="J111" t="e">
        <f t="shared" si="88"/>
        <v>#VALUE!</v>
      </c>
      <c r="K111" t="e">
        <f t="shared" si="89"/>
        <v>#REF!</v>
      </c>
      <c r="M111" t="e">
        <f>SLOPE($F$82:$F$91,$D$82:$D$91)</f>
        <v>#REF!</v>
      </c>
      <c r="N111" t="e">
        <f>INTERCEPT($F$82:$F$91,$D$82:$D$91)</f>
        <v>#REF!</v>
      </c>
    </row>
    <row r="112" spans="1:19" x14ac:dyDescent="0.25">
      <c r="A112" s="1" t="e">
        <f>#REF!</f>
        <v>#REF!</v>
      </c>
      <c r="B112">
        <v>5</v>
      </c>
      <c r="C112">
        <f t="shared" si="82"/>
        <v>2</v>
      </c>
      <c r="D112">
        <f t="shared" si="83"/>
        <v>0.3010299956639812</v>
      </c>
      <c r="E112" s="2" t="e">
        <f>#REF!</f>
        <v>#REF!</v>
      </c>
      <c r="F112" t="e">
        <f t="shared" si="84"/>
        <v>#REF!</v>
      </c>
      <c r="G112" t="e">
        <f t="shared" si="85"/>
        <v>#REF!</v>
      </c>
      <c r="H112" t="e">
        <f t="shared" si="86"/>
        <v>#REF!</v>
      </c>
      <c r="I112" t="e">
        <f t="shared" si="87"/>
        <v>#REF!</v>
      </c>
      <c r="J112" t="e">
        <f t="shared" si="88"/>
        <v>#VALUE!</v>
      </c>
      <c r="K112" t="e">
        <f t="shared" si="89"/>
        <v>#REF!</v>
      </c>
      <c r="M112" t="s">
        <v>13</v>
      </c>
      <c r="N112" t="s">
        <v>14</v>
      </c>
      <c r="O112" t="s">
        <v>15</v>
      </c>
      <c r="P112" t="s">
        <v>16</v>
      </c>
    </row>
    <row r="113" spans="1:19" x14ac:dyDescent="0.25">
      <c r="A113" s="1" t="e">
        <f>#REF!</f>
        <v>#REF!</v>
      </c>
      <c r="B113">
        <v>6</v>
      </c>
      <c r="C113">
        <f t="shared" si="82"/>
        <v>1.6666666666666667</v>
      </c>
      <c r="D113">
        <f t="shared" si="83"/>
        <v>0.22184874961635639</v>
      </c>
      <c r="E113" s="2" t="e">
        <f>#REF!</f>
        <v>#REF!</v>
      </c>
      <c r="F113" t="e">
        <f t="shared" si="84"/>
        <v>#REF!</v>
      </c>
      <c r="G113" t="e">
        <f t="shared" si="85"/>
        <v>#REF!</v>
      </c>
      <c r="H113" t="e">
        <f t="shared" si="86"/>
        <v>#REF!</v>
      </c>
      <c r="I113" t="e">
        <f t="shared" si="87"/>
        <v>#REF!</v>
      </c>
      <c r="J113" t="e">
        <f t="shared" si="88"/>
        <v>#VALUE!</v>
      </c>
      <c r="K113" t="e">
        <f t="shared" si="89"/>
        <v>#REF!</v>
      </c>
      <c r="M113">
        <v>2</v>
      </c>
      <c r="N113" t="e">
        <f>M$109*LOG(M113)+N$109</f>
        <v>#REF!</v>
      </c>
      <c r="O113" t="e">
        <f>M$110*(LOG(M113))^2+N$110*LOG(M113)+O$110</f>
        <v>#VALUE!</v>
      </c>
      <c r="P113" t="e">
        <f>10^(M$111*LOG(M113)+N$111)</f>
        <v>#REF!</v>
      </c>
    </row>
    <row r="114" spans="1:19" x14ac:dyDescent="0.25">
      <c r="A114" s="1" t="e">
        <f>#REF!</f>
        <v>#REF!</v>
      </c>
      <c r="B114">
        <v>7</v>
      </c>
      <c r="C114">
        <f t="shared" si="82"/>
        <v>1.4285714285714286</v>
      </c>
      <c r="D114">
        <f t="shared" si="83"/>
        <v>0.15490195998574319</v>
      </c>
      <c r="E114" s="2" t="e">
        <f>#REF!</f>
        <v>#REF!</v>
      </c>
      <c r="F114" t="e">
        <f t="shared" si="84"/>
        <v>#REF!</v>
      </c>
      <c r="G114" t="e">
        <f t="shared" si="85"/>
        <v>#REF!</v>
      </c>
      <c r="H114" t="e">
        <f t="shared" si="86"/>
        <v>#REF!</v>
      </c>
      <c r="I114" t="e">
        <f t="shared" si="87"/>
        <v>#REF!</v>
      </c>
      <c r="J114" t="e">
        <f t="shared" si="88"/>
        <v>#VALUE!</v>
      </c>
      <c r="K114" t="e">
        <f t="shared" si="89"/>
        <v>#REF!</v>
      </c>
      <c r="M114">
        <v>5</v>
      </c>
      <c r="N114" t="e">
        <f t="shared" ref="N114:N123" si="90">M$109*LOG(M114)+N$109</f>
        <v>#REF!</v>
      </c>
      <c r="O114" t="e">
        <f t="shared" ref="O114:O123" si="91">M$110*(LOG(M114))^2+N$110*LOG(M114)+O$110</f>
        <v>#VALUE!</v>
      </c>
      <c r="P114" t="e">
        <f t="shared" ref="P114:P123" si="92">10^(M$111*LOG(M114)+N$111)</f>
        <v>#REF!</v>
      </c>
    </row>
    <row r="115" spans="1:19" x14ac:dyDescent="0.25">
      <c r="A115" s="1" t="e">
        <f>#REF!</f>
        <v>#REF!</v>
      </c>
      <c r="B115">
        <v>8</v>
      </c>
      <c r="C115">
        <f t="shared" si="82"/>
        <v>1.25</v>
      </c>
      <c r="D115">
        <f t="shared" si="83"/>
        <v>9.691001300805642E-2</v>
      </c>
      <c r="E115" s="2" t="e">
        <f>#REF!</f>
        <v>#REF!</v>
      </c>
      <c r="F115" t="e">
        <f t="shared" si="84"/>
        <v>#REF!</v>
      </c>
      <c r="G115" t="e">
        <f t="shared" si="85"/>
        <v>#REF!</v>
      </c>
      <c r="H115" t="e">
        <f t="shared" si="86"/>
        <v>#REF!</v>
      </c>
      <c r="I115" t="e">
        <f t="shared" si="87"/>
        <v>#REF!</v>
      </c>
      <c r="J115" t="e">
        <f t="shared" si="88"/>
        <v>#VALUE!</v>
      </c>
      <c r="K115" t="e">
        <f t="shared" si="89"/>
        <v>#REF!</v>
      </c>
      <c r="M115">
        <v>10</v>
      </c>
      <c r="N115" t="e">
        <f t="shared" si="90"/>
        <v>#REF!</v>
      </c>
      <c r="O115" t="e">
        <f t="shared" si="91"/>
        <v>#VALUE!</v>
      </c>
      <c r="P115" t="e">
        <f t="shared" si="92"/>
        <v>#REF!</v>
      </c>
    </row>
    <row r="116" spans="1:19" x14ac:dyDescent="0.25">
      <c r="A116" s="1" t="e">
        <f>#REF!</f>
        <v>#REF!</v>
      </c>
      <c r="B116">
        <v>9</v>
      </c>
      <c r="C116">
        <f t="shared" si="82"/>
        <v>1.1111111111111112</v>
      </c>
      <c r="D116">
        <f t="shared" si="83"/>
        <v>4.5757490560675143E-2</v>
      </c>
      <c r="E116" s="2" t="e">
        <f>#REF!</f>
        <v>#REF!</v>
      </c>
      <c r="F116" t="e">
        <f t="shared" si="84"/>
        <v>#REF!</v>
      </c>
      <c r="G116" t="e">
        <f t="shared" si="85"/>
        <v>#REF!</v>
      </c>
      <c r="H116" t="e">
        <f t="shared" si="86"/>
        <v>#REF!</v>
      </c>
      <c r="I116" t="e">
        <f t="shared" si="87"/>
        <v>#REF!</v>
      </c>
      <c r="J116" t="e">
        <f t="shared" si="88"/>
        <v>#VALUE!</v>
      </c>
      <c r="K116" t="e">
        <f t="shared" si="89"/>
        <v>#REF!</v>
      </c>
      <c r="M116">
        <v>15</v>
      </c>
      <c r="N116" t="e">
        <f t="shared" si="90"/>
        <v>#REF!</v>
      </c>
      <c r="O116" t="e">
        <f t="shared" si="91"/>
        <v>#VALUE!</v>
      </c>
      <c r="P116" t="e">
        <f t="shared" si="92"/>
        <v>#REF!</v>
      </c>
    </row>
    <row r="117" spans="1:19" x14ac:dyDescent="0.25">
      <c r="A117" s="1" t="e">
        <f>#REF!</f>
        <v>#REF!</v>
      </c>
      <c r="B117">
        <v>10</v>
      </c>
      <c r="C117">
        <f t="shared" si="82"/>
        <v>1</v>
      </c>
      <c r="D117">
        <f t="shared" si="83"/>
        <v>0</v>
      </c>
      <c r="E117" s="2" t="e">
        <f>#REF!</f>
        <v>#REF!</v>
      </c>
      <c r="F117" t="e">
        <f t="shared" si="84"/>
        <v>#REF!</v>
      </c>
      <c r="G117" t="e">
        <f t="shared" si="85"/>
        <v>#REF!</v>
      </c>
      <c r="H117" t="e">
        <f t="shared" si="86"/>
        <v>#REF!</v>
      </c>
      <c r="I117" t="e">
        <f t="shared" si="87"/>
        <v>#REF!</v>
      </c>
      <c r="J117" t="e">
        <f t="shared" si="88"/>
        <v>#VALUE!</v>
      </c>
      <c r="K117" t="e">
        <f t="shared" si="89"/>
        <v>#REF!</v>
      </c>
      <c r="M117">
        <v>20</v>
      </c>
      <c r="N117" t="e">
        <f t="shared" si="90"/>
        <v>#REF!</v>
      </c>
      <c r="O117" t="e">
        <f t="shared" si="91"/>
        <v>#VALUE!</v>
      </c>
      <c r="P117" t="e">
        <f t="shared" si="92"/>
        <v>#REF!</v>
      </c>
    </row>
    <row r="118" spans="1:19" x14ac:dyDescent="0.25">
      <c r="M118">
        <v>25</v>
      </c>
      <c r="N118" t="e">
        <f t="shared" si="90"/>
        <v>#REF!</v>
      </c>
      <c r="O118" t="e">
        <f t="shared" si="91"/>
        <v>#VALUE!</v>
      </c>
      <c r="P118" t="e">
        <f t="shared" si="92"/>
        <v>#REF!</v>
      </c>
    </row>
    <row r="119" spans="1:19" x14ac:dyDescent="0.25">
      <c r="B119">
        <v>3649</v>
      </c>
      <c r="E119" t="s">
        <v>12</v>
      </c>
      <c r="F119">
        <v>2006</v>
      </c>
      <c r="G119">
        <v>2015.9945355191257</v>
      </c>
      <c r="M119">
        <v>30</v>
      </c>
      <c r="N119" t="e">
        <f t="shared" si="90"/>
        <v>#REF!</v>
      </c>
      <c r="O119" t="e">
        <f t="shared" si="91"/>
        <v>#VALUE!</v>
      </c>
      <c r="P119" t="e">
        <f t="shared" si="92"/>
        <v>#REF!</v>
      </c>
    </row>
    <row r="120" spans="1:19" x14ac:dyDescent="0.25">
      <c r="A120" t="s">
        <v>0</v>
      </c>
      <c r="B120" t="s">
        <v>3</v>
      </c>
      <c r="C120" t="s">
        <v>4</v>
      </c>
      <c r="D120" t="s">
        <v>5</v>
      </c>
      <c r="E120" t="s">
        <v>1</v>
      </c>
      <c r="F120" t="s">
        <v>6</v>
      </c>
      <c r="G120" t="s">
        <v>7</v>
      </c>
      <c r="H120" t="s">
        <v>8</v>
      </c>
      <c r="I120" t="s">
        <v>9</v>
      </c>
      <c r="J120" t="s">
        <v>10</v>
      </c>
      <c r="K120" t="s">
        <v>11</v>
      </c>
      <c r="M120">
        <v>50</v>
      </c>
      <c r="N120" t="e">
        <f t="shared" si="90"/>
        <v>#REF!</v>
      </c>
      <c r="O120" t="e">
        <f t="shared" si="91"/>
        <v>#VALUE!</v>
      </c>
      <c r="P120" t="e">
        <f t="shared" si="92"/>
        <v>#REF!</v>
      </c>
    </row>
    <row r="121" spans="1:19" x14ac:dyDescent="0.25">
      <c r="A121" s="1" t="e">
        <f>#REF!</f>
        <v>#REF!</v>
      </c>
      <c r="B121">
        <v>1</v>
      </c>
      <c r="C121">
        <f>(B$119+1)/B121/365</f>
        <v>10</v>
      </c>
      <c r="D121">
        <f>LOG(C121)</f>
        <v>1</v>
      </c>
      <c r="E121" s="2" t="e">
        <f>#REF!</f>
        <v>#REF!</v>
      </c>
      <c r="F121" t="e">
        <f>LOG(E121)</f>
        <v>#REF!</v>
      </c>
      <c r="G121" t="e">
        <f>E121/1000*3.28*12</f>
        <v>#REF!</v>
      </c>
      <c r="H121" t="e">
        <f>LOG(G121)</f>
        <v>#REF!</v>
      </c>
      <c r="I121" t="e">
        <f>M$163*D121+N$163-E121</f>
        <v>#REF!</v>
      </c>
      <c r="J121" t="e">
        <f>M$164*D121^2+N$164*D121+O$164-E121</f>
        <v>#VALUE!</v>
      </c>
      <c r="K121" t="e">
        <f>10^(M$165*D121+N$165)-E121</f>
        <v>#REF!</v>
      </c>
      <c r="M121">
        <v>70</v>
      </c>
      <c r="N121" t="e">
        <f t="shared" si="90"/>
        <v>#REF!</v>
      </c>
      <c r="O121" t="e">
        <f t="shared" si="91"/>
        <v>#VALUE!</v>
      </c>
      <c r="P121" t="e">
        <f t="shared" si="92"/>
        <v>#REF!</v>
      </c>
    </row>
    <row r="122" spans="1:19" x14ac:dyDescent="0.25">
      <c r="A122" s="1" t="e">
        <f>#REF!</f>
        <v>#REF!</v>
      </c>
      <c r="B122">
        <v>2</v>
      </c>
      <c r="C122">
        <f t="shared" ref="C122:C130" si="93">(B$119+1)/B122/365</f>
        <v>5</v>
      </c>
      <c r="D122">
        <f t="shared" ref="D122:D130" si="94">LOG(C122)</f>
        <v>0.69897000433601886</v>
      </c>
      <c r="E122" s="2" t="e">
        <f>#REF!</f>
        <v>#REF!</v>
      </c>
      <c r="F122" t="e">
        <f t="shared" ref="F122:F130" si="95">LOG(E122)</f>
        <v>#REF!</v>
      </c>
      <c r="G122" t="e">
        <f t="shared" ref="G122:G130" si="96">E122/1000*3.28*12</f>
        <v>#REF!</v>
      </c>
      <c r="H122" t="e">
        <f t="shared" ref="H122:H130" si="97">LOG(G122)</f>
        <v>#REF!</v>
      </c>
      <c r="I122" t="e">
        <f t="shared" ref="I122:I130" si="98">M$163*D122+N$163-E122</f>
        <v>#REF!</v>
      </c>
      <c r="J122" t="e">
        <f t="shared" ref="J122:J130" si="99">M$164*D122^2+N$164*D122+O$164-E122</f>
        <v>#VALUE!</v>
      </c>
      <c r="K122" t="e">
        <f t="shared" ref="K122:K130" si="100">10^(M$165*D122+N$165)-E122</f>
        <v>#REF!</v>
      </c>
      <c r="M122">
        <v>90</v>
      </c>
      <c r="N122" t="e">
        <f t="shared" si="90"/>
        <v>#REF!</v>
      </c>
      <c r="O122" t="e">
        <f t="shared" si="91"/>
        <v>#VALUE!</v>
      </c>
      <c r="P122" t="e">
        <f t="shared" si="92"/>
        <v>#REF!</v>
      </c>
    </row>
    <row r="123" spans="1:19" x14ac:dyDescent="0.25">
      <c r="A123" s="1" t="e">
        <f>#REF!</f>
        <v>#REF!</v>
      </c>
      <c r="B123">
        <v>3</v>
      </c>
      <c r="C123">
        <f t="shared" si="93"/>
        <v>3.3333333333333335</v>
      </c>
      <c r="D123">
        <f t="shared" si="94"/>
        <v>0.52287874528033762</v>
      </c>
      <c r="E123" s="2" t="e">
        <f>#REF!</f>
        <v>#REF!</v>
      </c>
      <c r="F123" t="e">
        <f t="shared" si="95"/>
        <v>#REF!</v>
      </c>
      <c r="G123" t="e">
        <f t="shared" si="96"/>
        <v>#REF!</v>
      </c>
      <c r="H123" t="e">
        <f t="shared" si="97"/>
        <v>#REF!</v>
      </c>
      <c r="I123" t="e">
        <f t="shared" si="98"/>
        <v>#REF!</v>
      </c>
      <c r="J123" t="e">
        <f t="shared" si="99"/>
        <v>#VALUE!</v>
      </c>
      <c r="K123" t="e">
        <f t="shared" si="100"/>
        <v>#REF!</v>
      </c>
      <c r="M123">
        <v>100</v>
      </c>
      <c r="N123" t="e">
        <f t="shared" si="90"/>
        <v>#REF!</v>
      </c>
      <c r="O123" t="e">
        <f t="shared" si="91"/>
        <v>#VALUE!</v>
      </c>
      <c r="P123" t="e">
        <f t="shared" si="92"/>
        <v>#REF!</v>
      </c>
    </row>
    <row r="124" spans="1:19" x14ac:dyDescent="0.25">
      <c r="A124" s="1" t="e">
        <f>#REF!</f>
        <v>#REF!</v>
      </c>
      <c r="B124">
        <v>4</v>
      </c>
      <c r="C124">
        <f t="shared" si="93"/>
        <v>2.5</v>
      </c>
      <c r="D124">
        <f t="shared" si="94"/>
        <v>0.3979400086720376</v>
      </c>
      <c r="E124" s="2" t="e">
        <f>#REF!</f>
        <v>#REF!</v>
      </c>
      <c r="F124" t="e">
        <f t="shared" si="95"/>
        <v>#REF!</v>
      </c>
      <c r="G124" t="e">
        <f t="shared" si="96"/>
        <v>#REF!</v>
      </c>
      <c r="H124" t="e">
        <f t="shared" si="97"/>
        <v>#REF!</v>
      </c>
      <c r="I124" t="e">
        <f t="shared" si="98"/>
        <v>#REF!</v>
      </c>
      <c r="J124" t="e">
        <f t="shared" si="99"/>
        <v>#VALUE!</v>
      </c>
      <c r="K124" t="e">
        <f t="shared" si="100"/>
        <v>#REF!</v>
      </c>
      <c r="M124" t="s">
        <v>17</v>
      </c>
      <c r="N124" t="e">
        <f>SQRT(SUMSQ(I82:I91)/COUNT(I82:I91))</f>
        <v>#REF!</v>
      </c>
      <c r="O124" t="e">
        <f>SQRT(SUMSQ(J82:J91)/COUNT(J82:J91))</f>
        <v>#VALUE!</v>
      </c>
      <c r="P124" t="e">
        <f>SQRT(SUMSQ(K82:K91)/COUNT(K82:K91))</f>
        <v>#REF!</v>
      </c>
    </row>
    <row r="125" spans="1:19" x14ac:dyDescent="0.25">
      <c r="A125" s="1" t="e">
        <f>#REF!</f>
        <v>#REF!</v>
      </c>
      <c r="B125">
        <v>5</v>
      </c>
      <c r="C125">
        <f t="shared" si="93"/>
        <v>2</v>
      </c>
      <c r="D125">
        <f t="shared" si="94"/>
        <v>0.3010299956639812</v>
      </c>
      <c r="E125" s="2" t="e">
        <f>#REF!</f>
        <v>#REF!</v>
      </c>
      <c r="F125" t="e">
        <f t="shared" si="95"/>
        <v>#REF!</v>
      </c>
      <c r="G125" t="e">
        <f t="shared" si="96"/>
        <v>#REF!</v>
      </c>
      <c r="H125" t="e">
        <f t="shared" si="97"/>
        <v>#REF!</v>
      </c>
      <c r="I125" t="e">
        <f t="shared" si="98"/>
        <v>#REF!</v>
      </c>
      <c r="J125" t="e">
        <f t="shared" si="99"/>
        <v>#VALUE!</v>
      </c>
      <c r="K125" t="e">
        <f t="shared" si="100"/>
        <v>#REF!</v>
      </c>
    </row>
    <row r="126" spans="1:19" x14ac:dyDescent="0.25">
      <c r="A126" s="1" t="e">
        <f>#REF!</f>
        <v>#REF!</v>
      </c>
      <c r="B126">
        <v>6</v>
      </c>
      <c r="C126">
        <f t="shared" si="93"/>
        <v>1.6666666666666667</v>
      </c>
      <c r="D126">
        <f t="shared" si="94"/>
        <v>0.22184874961635639</v>
      </c>
      <c r="E126" s="2" t="e">
        <f>#REF!</f>
        <v>#REF!</v>
      </c>
      <c r="F126" t="e">
        <f t="shared" si="95"/>
        <v>#REF!</v>
      </c>
      <c r="G126" t="e">
        <f t="shared" si="96"/>
        <v>#REF!</v>
      </c>
      <c r="H126" t="e">
        <f t="shared" si="97"/>
        <v>#REF!</v>
      </c>
      <c r="I126" t="e">
        <f t="shared" si="98"/>
        <v>#REF!</v>
      </c>
      <c r="J126" t="e">
        <f t="shared" si="99"/>
        <v>#VALUE!</v>
      </c>
      <c r="K126" t="e">
        <f t="shared" si="100"/>
        <v>#REF!</v>
      </c>
    </row>
    <row r="127" spans="1:19" x14ac:dyDescent="0.25">
      <c r="A127" s="1" t="e">
        <f>#REF!</f>
        <v>#REF!</v>
      </c>
      <c r="B127">
        <v>7</v>
      </c>
      <c r="C127">
        <f t="shared" si="93"/>
        <v>1.4285714285714286</v>
      </c>
      <c r="D127">
        <f t="shared" si="94"/>
        <v>0.15490195998574319</v>
      </c>
      <c r="E127" s="2" t="e">
        <f>#REF!</f>
        <v>#REF!</v>
      </c>
      <c r="F127" t="e">
        <f t="shared" si="95"/>
        <v>#REF!</v>
      </c>
      <c r="G127" t="e">
        <f t="shared" si="96"/>
        <v>#REF!</v>
      </c>
      <c r="H127" t="e">
        <f t="shared" si="97"/>
        <v>#REF!</v>
      </c>
      <c r="I127" t="e">
        <f t="shared" si="98"/>
        <v>#REF!</v>
      </c>
      <c r="J127" t="e">
        <f t="shared" si="99"/>
        <v>#VALUE!</v>
      </c>
      <c r="K127" t="e">
        <f t="shared" si="100"/>
        <v>#REF!</v>
      </c>
      <c r="M127" t="e">
        <f>SLOPE($E$95:$E$104,$D$95:$D$104)</f>
        <v>#REF!</v>
      </c>
      <c r="N127" t="e">
        <f>INTERCEPT($E$95:$E$104,$D$95:$D$104)</f>
        <v>#REF!</v>
      </c>
      <c r="Q127" t="s">
        <v>12</v>
      </c>
      <c r="R127">
        <v>2004</v>
      </c>
      <c r="S127">
        <v>2013.9945355191257</v>
      </c>
    </row>
    <row r="128" spans="1:19" x14ac:dyDescent="0.25">
      <c r="A128" s="1" t="e">
        <f>#REF!</f>
        <v>#REF!</v>
      </c>
      <c r="B128">
        <v>8</v>
      </c>
      <c r="C128">
        <f t="shared" si="93"/>
        <v>1.25</v>
      </c>
      <c r="D128">
        <f t="shared" si="94"/>
        <v>9.691001300805642E-2</v>
      </c>
      <c r="E128" s="2" t="e">
        <f>#REF!</f>
        <v>#REF!</v>
      </c>
      <c r="F128" t="e">
        <f t="shared" si="95"/>
        <v>#REF!</v>
      </c>
      <c r="G128" t="e">
        <f t="shared" si="96"/>
        <v>#REF!</v>
      </c>
      <c r="H128" t="e">
        <f t="shared" si="97"/>
        <v>#REF!</v>
      </c>
      <c r="I128" t="e">
        <f t="shared" si="98"/>
        <v>#REF!</v>
      </c>
      <c r="J128" t="e">
        <f t="shared" si="99"/>
        <v>#VALUE!</v>
      </c>
      <c r="K128" t="e">
        <f t="shared" si="100"/>
        <v>#REF!</v>
      </c>
      <c r="M128" t="e">
        <f xml:space="preserve"> INDEX(LINEST($E$95:$E$104, $D$95:$D$104 ^{1,2}),1)</f>
        <v>#VALUE!</v>
      </c>
      <c r="N128" t="e">
        <f xml:space="preserve"> INDEX(LINEST($E$95:$E$104, $D$95:$D$104 ^{1,2}),1,2)</f>
        <v>#VALUE!</v>
      </c>
      <c r="O128" t="e">
        <f xml:space="preserve"> INDEX(LINEST($E$95:$E$104, $D$95:$D$104 ^{1,2}),1,3)</f>
        <v>#VALUE!</v>
      </c>
    </row>
    <row r="129" spans="1:16" x14ac:dyDescent="0.25">
      <c r="A129" s="1" t="e">
        <f>#REF!</f>
        <v>#REF!</v>
      </c>
      <c r="B129">
        <v>9</v>
      </c>
      <c r="C129">
        <f t="shared" si="93"/>
        <v>1.1111111111111112</v>
      </c>
      <c r="D129">
        <f t="shared" si="94"/>
        <v>4.5757490560675143E-2</v>
      </c>
      <c r="E129" s="2" t="e">
        <f>#REF!</f>
        <v>#REF!</v>
      </c>
      <c r="F129" t="e">
        <f t="shared" si="95"/>
        <v>#REF!</v>
      </c>
      <c r="G129" t="e">
        <f t="shared" si="96"/>
        <v>#REF!</v>
      </c>
      <c r="H129" t="e">
        <f t="shared" si="97"/>
        <v>#REF!</v>
      </c>
      <c r="I129" t="e">
        <f t="shared" si="98"/>
        <v>#REF!</v>
      </c>
      <c r="J129" t="e">
        <f t="shared" si="99"/>
        <v>#VALUE!</v>
      </c>
      <c r="K129" t="e">
        <f t="shared" si="100"/>
        <v>#REF!</v>
      </c>
      <c r="M129" t="e">
        <f>SLOPE($F$95:$F$104,$D$95:$D$104)</f>
        <v>#REF!</v>
      </c>
      <c r="N129" t="e">
        <f>INTERCEPT($F$95:$F$104,$D$95:$D$104)</f>
        <v>#REF!</v>
      </c>
    </row>
    <row r="130" spans="1:16" x14ac:dyDescent="0.25">
      <c r="A130" s="1" t="e">
        <f>#REF!</f>
        <v>#REF!</v>
      </c>
      <c r="B130">
        <v>10</v>
      </c>
      <c r="C130">
        <f t="shared" si="93"/>
        <v>1</v>
      </c>
      <c r="D130">
        <f t="shared" si="94"/>
        <v>0</v>
      </c>
      <c r="E130" s="2" t="e">
        <f>#REF!</f>
        <v>#REF!</v>
      </c>
      <c r="F130" t="e">
        <f t="shared" si="95"/>
        <v>#REF!</v>
      </c>
      <c r="G130" t="e">
        <f t="shared" si="96"/>
        <v>#REF!</v>
      </c>
      <c r="H130" t="e">
        <f t="shared" si="97"/>
        <v>#REF!</v>
      </c>
      <c r="I130" t="e">
        <f t="shared" si="98"/>
        <v>#REF!</v>
      </c>
      <c r="J130" t="e">
        <f t="shared" si="99"/>
        <v>#VALUE!</v>
      </c>
      <c r="K130" t="e">
        <f t="shared" si="100"/>
        <v>#REF!</v>
      </c>
      <c r="M130" t="s">
        <v>13</v>
      </c>
      <c r="N130" t="s">
        <v>14</v>
      </c>
      <c r="O130" t="s">
        <v>15</v>
      </c>
      <c r="P130" t="s">
        <v>16</v>
      </c>
    </row>
    <row r="131" spans="1:16" x14ac:dyDescent="0.25">
      <c r="M131">
        <v>2</v>
      </c>
      <c r="N131" t="e">
        <f>M$127*LOG(M131)+N$127</f>
        <v>#REF!</v>
      </c>
      <c r="O131" t="e">
        <f>M$128*(LOG(M131))^2+N$128*LOG(M131)+O$128</f>
        <v>#VALUE!</v>
      </c>
      <c r="P131" t="e">
        <f>10^(M$129*LOG(M131)+N$129)</f>
        <v>#REF!</v>
      </c>
    </row>
    <row r="132" spans="1:16" x14ac:dyDescent="0.25">
      <c r="M132">
        <v>5</v>
      </c>
      <c r="N132" t="e">
        <f t="shared" ref="N132:N141" si="101">M$127*LOG(M132)+N$127</f>
        <v>#REF!</v>
      </c>
      <c r="O132" t="e">
        <f t="shared" ref="O132:O141" si="102">M$128*(LOG(M132))^2+N$128*LOG(M132)+O$128</f>
        <v>#VALUE!</v>
      </c>
      <c r="P132" t="e">
        <f t="shared" ref="P132:P141" si="103">10^(M$129*LOG(M132)+N$129)</f>
        <v>#REF!</v>
      </c>
    </row>
    <row r="133" spans="1:16" x14ac:dyDescent="0.25">
      <c r="M133">
        <v>10</v>
      </c>
      <c r="N133" t="e">
        <f t="shared" si="101"/>
        <v>#REF!</v>
      </c>
      <c r="O133" t="e">
        <f t="shared" si="102"/>
        <v>#VALUE!</v>
      </c>
      <c r="P133" t="e">
        <f t="shared" si="103"/>
        <v>#REF!</v>
      </c>
    </row>
    <row r="134" spans="1:16" x14ac:dyDescent="0.25">
      <c r="M134">
        <v>15</v>
      </c>
      <c r="N134" t="e">
        <f t="shared" si="101"/>
        <v>#REF!</v>
      </c>
      <c r="O134" t="e">
        <f t="shared" si="102"/>
        <v>#VALUE!</v>
      </c>
      <c r="P134" t="e">
        <f t="shared" si="103"/>
        <v>#REF!</v>
      </c>
    </row>
    <row r="135" spans="1:16" x14ac:dyDescent="0.25">
      <c r="M135">
        <v>20</v>
      </c>
      <c r="N135" t="e">
        <f t="shared" si="101"/>
        <v>#REF!</v>
      </c>
      <c r="O135" t="e">
        <f t="shared" si="102"/>
        <v>#VALUE!</v>
      </c>
      <c r="P135" t="e">
        <f t="shared" si="103"/>
        <v>#REF!</v>
      </c>
    </row>
    <row r="136" spans="1:16" x14ac:dyDescent="0.25">
      <c r="M136">
        <v>25</v>
      </c>
      <c r="N136" t="e">
        <f t="shared" si="101"/>
        <v>#REF!</v>
      </c>
      <c r="O136" t="e">
        <f t="shared" si="102"/>
        <v>#VALUE!</v>
      </c>
      <c r="P136" t="e">
        <f t="shared" si="103"/>
        <v>#REF!</v>
      </c>
    </row>
    <row r="137" spans="1:16" x14ac:dyDescent="0.25">
      <c r="M137">
        <v>30</v>
      </c>
      <c r="N137" t="e">
        <f t="shared" si="101"/>
        <v>#REF!</v>
      </c>
      <c r="O137" t="e">
        <f t="shared" si="102"/>
        <v>#VALUE!</v>
      </c>
      <c r="P137" t="e">
        <f t="shared" si="103"/>
        <v>#REF!</v>
      </c>
    </row>
    <row r="138" spans="1:16" x14ac:dyDescent="0.25">
      <c r="M138">
        <v>50</v>
      </c>
      <c r="N138" t="e">
        <f t="shared" si="101"/>
        <v>#REF!</v>
      </c>
      <c r="O138" t="e">
        <f t="shared" si="102"/>
        <v>#VALUE!</v>
      </c>
      <c r="P138" t="e">
        <f t="shared" si="103"/>
        <v>#REF!</v>
      </c>
    </row>
    <row r="139" spans="1:16" x14ac:dyDescent="0.25">
      <c r="M139">
        <v>70</v>
      </c>
      <c r="N139" t="e">
        <f t="shared" si="101"/>
        <v>#REF!</v>
      </c>
      <c r="O139" t="e">
        <f t="shared" si="102"/>
        <v>#VALUE!</v>
      </c>
      <c r="P139" t="e">
        <f t="shared" si="103"/>
        <v>#REF!</v>
      </c>
    </row>
    <row r="140" spans="1:16" x14ac:dyDescent="0.25">
      <c r="M140">
        <v>90</v>
      </c>
      <c r="N140" t="e">
        <f t="shared" si="101"/>
        <v>#REF!</v>
      </c>
      <c r="O140" t="e">
        <f t="shared" si="102"/>
        <v>#VALUE!</v>
      </c>
      <c r="P140" t="e">
        <f t="shared" si="103"/>
        <v>#REF!</v>
      </c>
    </row>
    <row r="141" spans="1:16" x14ac:dyDescent="0.25">
      <c r="M141">
        <v>100</v>
      </c>
      <c r="N141" t="e">
        <f t="shared" si="101"/>
        <v>#REF!</v>
      </c>
      <c r="O141" t="e">
        <f t="shared" si="102"/>
        <v>#VALUE!</v>
      </c>
      <c r="P141" t="e">
        <f t="shared" si="103"/>
        <v>#REF!</v>
      </c>
    </row>
    <row r="142" spans="1:16" x14ac:dyDescent="0.25">
      <c r="M142" t="s">
        <v>17</v>
      </c>
      <c r="N142" t="e">
        <f>SQRT(SUMSQ(I95:I104)/COUNT(I95:I104))</f>
        <v>#REF!</v>
      </c>
      <c r="O142" t="e">
        <f>SQRT(SUMSQ(J95:J104)/COUNT(J95:J104))</f>
        <v>#VALUE!</v>
      </c>
      <c r="P142" t="e">
        <f>SQRT(SUMSQ(K95:K104)/COUNT(K95:K104))</f>
        <v>#REF!</v>
      </c>
    </row>
    <row r="145" spans="13:19" x14ac:dyDescent="0.25">
      <c r="M145" t="e">
        <f>SLOPE($E$108:$E$117,$D$108:$D$117)</f>
        <v>#REF!</v>
      </c>
      <c r="N145" t="e">
        <f>INTERCEPT($E$108:$E$117,$D$108:$D$117)</f>
        <v>#REF!</v>
      </c>
      <c r="Q145" t="s">
        <v>12</v>
      </c>
      <c r="R145">
        <v>2005</v>
      </c>
      <c r="S145">
        <v>2014.9945355191257</v>
      </c>
    </row>
    <row r="146" spans="13:19" x14ac:dyDescent="0.25">
      <c r="M146" t="e">
        <f xml:space="preserve"> INDEX(LINEST($E$108:$E$117, $D$108:$D$117 ^{1,2}),1)</f>
        <v>#VALUE!</v>
      </c>
      <c r="N146" t="e">
        <f xml:space="preserve"> INDEX(LINEST($E$108:$E$117, $D$108:$D$117 ^{1,2}),1,2)</f>
        <v>#VALUE!</v>
      </c>
      <c r="O146" t="e">
        <f xml:space="preserve"> INDEX(LINEST($E$108:$E$117, $D$108:$D$117 ^{1,2}),1,3)</f>
        <v>#VALUE!</v>
      </c>
    </row>
    <row r="147" spans="13:19" x14ac:dyDescent="0.25">
      <c r="M147" t="e">
        <f>SLOPE($F$108:$F$117,$D$108:$D$117)</f>
        <v>#REF!</v>
      </c>
      <c r="N147" t="e">
        <f>INTERCEPT($F$108:$F$117,$D$108:$D$117)</f>
        <v>#REF!</v>
      </c>
    </row>
    <row r="148" spans="13:19" x14ac:dyDescent="0.25">
      <c r="M148" t="s">
        <v>13</v>
      </c>
      <c r="N148" t="s">
        <v>14</v>
      </c>
      <c r="O148" t="s">
        <v>15</v>
      </c>
      <c r="P148" t="s">
        <v>16</v>
      </c>
    </row>
    <row r="149" spans="13:19" x14ac:dyDescent="0.25">
      <c r="M149">
        <v>2</v>
      </c>
      <c r="N149" t="e">
        <f>M$145*LOG(M149)+N$145</f>
        <v>#REF!</v>
      </c>
      <c r="O149" t="e">
        <f>M$146*(LOG(M149))^2+N$146*LOG(M149)+O$146</f>
        <v>#VALUE!</v>
      </c>
      <c r="P149" t="e">
        <f>10^(M$147*LOG(M149)+N$147)</f>
        <v>#REF!</v>
      </c>
    </row>
    <row r="150" spans="13:19" x14ac:dyDescent="0.25">
      <c r="M150">
        <v>5</v>
      </c>
      <c r="N150" t="e">
        <f t="shared" ref="N150:N159" si="104">M$145*LOG(M150)+N$145</f>
        <v>#REF!</v>
      </c>
      <c r="O150" t="e">
        <f t="shared" ref="O150:O159" si="105">M$146*(LOG(M150))^2+N$146*LOG(M150)+O$146</f>
        <v>#VALUE!</v>
      </c>
      <c r="P150" t="e">
        <f t="shared" ref="P150:P159" si="106">10^(M$147*LOG(M150)+N$147)</f>
        <v>#REF!</v>
      </c>
    </row>
    <row r="151" spans="13:19" x14ac:dyDescent="0.25">
      <c r="M151">
        <v>10</v>
      </c>
      <c r="N151" t="e">
        <f t="shared" si="104"/>
        <v>#REF!</v>
      </c>
      <c r="O151" t="e">
        <f t="shared" si="105"/>
        <v>#VALUE!</v>
      </c>
      <c r="P151" t="e">
        <f t="shared" si="106"/>
        <v>#REF!</v>
      </c>
    </row>
    <row r="152" spans="13:19" x14ac:dyDescent="0.25">
      <c r="M152">
        <v>15</v>
      </c>
      <c r="N152" t="e">
        <f t="shared" si="104"/>
        <v>#REF!</v>
      </c>
      <c r="O152" t="e">
        <f t="shared" si="105"/>
        <v>#VALUE!</v>
      </c>
      <c r="P152" t="e">
        <f t="shared" si="106"/>
        <v>#REF!</v>
      </c>
    </row>
    <row r="153" spans="13:19" x14ac:dyDescent="0.25">
      <c r="M153">
        <v>20</v>
      </c>
      <c r="N153" t="e">
        <f t="shared" si="104"/>
        <v>#REF!</v>
      </c>
      <c r="O153" t="e">
        <f t="shared" si="105"/>
        <v>#VALUE!</v>
      </c>
      <c r="P153" t="e">
        <f t="shared" si="106"/>
        <v>#REF!</v>
      </c>
    </row>
    <row r="154" spans="13:19" x14ac:dyDescent="0.25">
      <c r="M154">
        <v>25</v>
      </c>
      <c r="N154" t="e">
        <f t="shared" si="104"/>
        <v>#REF!</v>
      </c>
      <c r="O154" t="e">
        <f t="shared" si="105"/>
        <v>#VALUE!</v>
      </c>
      <c r="P154" t="e">
        <f t="shared" si="106"/>
        <v>#REF!</v>
      </c>
    </row>
    <row r="155" spans="13:19" x14ac:dyDescent="0.25">
      <c r="M155">
        <v>30</v>
      </c>
      <c r="N155" t="e">
        <f t="shared" si="104"/>
        <v>#REF!</v>
      </c>
      <c r="O155" t="e">
        <f t="shared" si="105"/>
        <v>#VALUE!</v>
      </c>
      <c r="P155" t="e">
        <f t="shared" si="106"/>
        <v>#REF!</v>
      </c>
    </row>
    <row r="156" spans="13:19" x14ac:dyDescent="0.25">
      <c r="M156">
        <v>50</v>
      </c>
      <c r="N156" t="e">
        <f t="shared" si="104"/>
        <v>#REF!</v>
      </c>
      <c r="O156" t="e">
        <f t="shared" si="105"/>
        <v>#VALUE!</v>
      </c>
      <c r="P156" t="e">
        <f t="shared" si="106"/>
        <v>#REF!</v>
      </c>
    </row>
    <row r="157" spans="13:19" x14ac:dyDescent="0.25">
      <c r="M157">
        <v>70</v>
      </c>
      <c r="N157" t="e">
        <f t="shared" si="104"/>
        <v>#REF!</v>
      </c>
      <c r="O157" t="e">
        <f t="shared" si="105"/>
        <v>#VALUE!</v>
      </c>
      <c r="P157" t="e">
        <f t="shared" si="106"/>
        <v>#REF!</v>
      </c>
    </row>
    <row r="158" spans="13:19" x14ac:dyDescent="0.25">
      <c r="M158">
        <v>90</v>
      </c>
      <c r="N158" t="e">
        <f t="shared" si="104"/>
        <v>#REF!</v>
      </c>
      <c r="O158" t="e">
        <f t="shared" si="105"/>
        <v>#VALUE!</v>
      </c>
      <c r="P158" t="e">
        <f t="shared" si="106"/>
        <v>#REF!</v>
      </c>
    </row>
    <row r="159" spans="13:19" x14ac:dyDescent="0.25">
      <c r="M159">
        <v>100</v>
      </c>
      <c r="N159" t="e">
        <f t="shared" si="104"/>
        <v>#REF!</v>
      </c>
      <c r="O159" t="e">
        <f t="shared" si="105"/>
        <v>#VALUE!</v>
      </c>
      <c r="P159" t="e">
        <f t="shared" si="106"/>
        <v>#REF!</v>
      </c>
    </row>
    <row r="160" spans="13:19" x14ac:dyDescent="0.25">
      <c r="M160" t="s">
        <v>17</v>
      </c>
      <c r="N160" t="e">
        <f>SQRT(SUMSQ(I108:I117)/COUNT(I108:I117))</f>
        <v>#REF!</v>
      </c>
      <c r="O160" t="e">
        <f>SQRT(SUMSQ(J108:J117)/COUNT(J108:J117))</f>
        <v>#VALUE!</v>
      </c>
      <c r="P160" t="e">
        <f>SQRT(SUMSQ(K108:K117)/COUNT(K108:K117))</f>
        <v>#REF!</v>
      </c>
    </row>
    <row r="163" spans="13:19" x14ac:dyDescent="0.25">
      <c r="M163" t="e">
        <f>SLOPE($E$121:$E$130,$D$121:$D$130)</f>
        <v>#REF!</v>
      </c>
      <c r="N163" t="e">
        <f>INTERCEPT($E$121:$E$130,$D$121:$D$130)</f>
        <v>#REF!</v>
      </c>
      <c r="Q163" t="s">
        <v>12</v>
      </c>
      <c r="R163">
        <v>2006</v>
      </c>
      <c r="S163">
        <v>2015.9945355191257</v>
      </c>
    </row>
    <row r="164" spans="13:19" x14ac:dyDescent="0.25">
      <c r="M164" t="e">
        <f xml:space="preserve"> INDEX(LINEST($E$121:$E$130, $D$121:$D$130 ^{1,2}),1)</f>
        <v>#VALUE!</v>
      </c>
      <c r="N164" t="e">
        <f xml:space="preserve"> INDEX(LINEST($E$121:$E$130, $D$121:$D$130 ^{1,2}),1,2)</f>
        <v>#VALUE!</v>
      </c>
      <c r="O164" t="e">
        <f xml:space="preserve"> INDEX(LINEST($E$121:$E$130, $D$121:$D$130 ^{1,2}),1,3)</f>
        <v>#VALUE!</v>
      </c>
    </row>
    <row r="165" spans="13:19" x14ac:dyDescent="0.25">
      <c r="M165" t="e">
        <f>SLOPE($F$121:$F$130,$D$121:$D$130)</f>
        <v>#REF!</v>
      </c>
      <c r="N165" t="e">
        <f>INTERCEPT($F$121:$F$130,$D$121:$D$130)</f>
        <v>#REF!</v>
      </c>
    </row>
    <row r="166" spans="13:19" x14ac:dyDescent="0.25">
      <c r="M166" t="s">
        <v>13</v>
      </c>
      <c r="N166" t="s">
        <v>14</v>
      </c>
      <c r="O166" t="s">
        <v>15</v>
      </c>
      <c r="P166" t="s">
        <v>16</v>
      </c>
    </row>
    <row r="167" spans="13:19" x14ac:dyDescent="0.25">
      <c r="M167">
        <v>2</v>
      </c>
      <c r="N167" t="e">
        <f>M$163*LOG(M167)+N$163</f>
        <v>#REF!</v>
      </c>
      <c r="O167" t="e">
        <f>M$164*(LOG(M167))^2+N$164*LOG(M167)+O$164</f>
        <v>#VALUE!</v>
      </c>
      <c r="P167" t="e">
        <f>10^(M$165*LOG(M167)+N$165)</f>
        <v>#REF!</v>
      </c>
    </row>
    <row r="168" spans="13:19" x14ac:dyDescent="0.25">
      <c r="M168">
        <v>5</v>
      </c>
      <c r="N168" t="e">
        <f t="shared" ref="N168:N177" si="107">M$163*LOG(M168)+N$163</f>
        <v>#REF!</v>
      </c>
      <c r="O168" t="e">
        <f t="shared" ref="O168:O177" si="108">M$164*(LOG(M168))^2+N$164*LOG(M168)+O$164</f>
        <v>#VALUE!</v>
      </c>
      <c r="P168" t="e">
        <f t="shared" ref="P168:P177" si="109">10^(M$165*LOG(M168)+N$165)</f>
        <v>#REF!</v>
      </c>
    </row>
    <row r="169" spans="13:19" x14ac:dyDescent="0.25">
      <c r="M169">
        <v>10</v>
      </c>
      <c r="N169" t="e">
        <f t="shared" si="107"/>
        <v>#REF!</v>
      </c>
      <c r="O169" t="e">
        <f t="shared" si="108"/>
        <v>#VALUE!</v>
      </c>
      <c r="P169" t="e">
        <f t="shared" si="109"/>
        <v>#REF!</v>
      </c>
    </row>
    <row r="170" spans="13:19" x14ac:dyDescent="0.25">
      <c r="M170">
        <v>15</v>
      </c>
      <c r="N170" t="e">
        <f t="shared" si="107"/>
        <v>#REF!</v>
      </c>
      <c r="O170" t="e">
        <f t="shared" si="108"/>
        <v>#VALUE!</v>
      </c>
      <c r="P170" t="e">
        <f t="shared" si="109"/>
        <v>#REF!</v>
      </c>
    </row>
    <row r="171" spans="13:19" x14ac:dyDescent="0.25">
      <c r="M171">
        <v>20</v>
      </c>
      <c r="N171" t="e">
        <f t="shared" si="107"/>
        <v>#REF!</v>
      </c>
      <c r="O171" t="e">
        <f t="shared" si="108"/>
        <v>#VALUE!</v>
      </c>
      <c r="P171" t="e">
        <f t="shared" si="109"/>
        <v>#REF!</v>
      </c>
    </row>
    <row r="172" spans="13:19" x14ac:dyDescent="0.25">
      <c r="M172">
        <v>25</v>
      </c>
      <c r="N172" t="e">
        <f t="shared" si="107"/>
        <v>#REF!</v>
      </c>
      <c r="O172" t="e">
        <f t="shared" si="108"/>
        <v>#VALUE!</v>
      </c>
      <c r="P172" t="e">
        <f t="shared" si="109"/>
        <v>#REF!</v>
      </c>
    </row>
    <row r="173" spans="13:19" x14ac:dyDescent="0.25">
      <c r="M173">
        <v>30</v>
      </c>
      <c r="N173" t="e">
        <f t="shared" si="107"/>
        <v>#REF!</v>
      </c>
      <c r="O173" t="e">
        <f t="shared" si="108"/>
        <v>#VALUE!</v>
      </c>
      <c r="P173" t="e">
        <f t="shared" si="109"/>
        <v>#REF!</v>
      </c>
    </row>
    <row r="174" spans="13:19" x14ac:dyDescent="0.25">
      <c r="M174">
        <v>50</v>
      </c>
      <c r="N174" t="e">
        <f t="shared" si="107"/>
        <v>#REF!</v>
      </c>
      <c r="O174" t="e">
        <f t="shared" si="108"/>
        <v>#VALUE!</v>
      </c>
      <c r="P174" t="e">
        <f t="shared" si="109"/>
        <v>#REF!</v>
      </c>
    </row>
    <row r="175" spans="13:19" x14ac:dyDescent="0.25">
      <c r="M175">
        <v>70</v>
      </c>
      <c r="N175" t="e">
        <f t="shared" si="107"/>
        <v>#REF!</v>
      </c>
      <c r="O175" t="e">
        <f t="shared" si="108"/>
        <v>#VALUE!</v>
      </c>
      <c r="P175" t="e">
        <f t="shared" si="109"/>
        <v>#REF!</v>
      </c>
    </row>
    <row r="176" spans="13:19" x14ac:dyDescent="0.25">
      <c r="M176">
        <v>90</v>
      </c>
      <c r="N176" t="e">
        <f t="shared" si="107"/>
        <v>#REF!</v>
      </c>
      <c r="O176" t="e">
        <f t="shared" si="108"/>
        <v>#VALUE!</v>
      </c>
      <c r="P176" t="e">
        <f t="shared" si="109"/>
        <v>#REF!</v>
      </c>
    </row>
    <row r="177" spans="13:16" x14ac:dyDescent="0.25">
      <c r="M177">
        <v>100</v>
      </c>
      <c r="N177" t="e">
        <f t="shared" si="107"/>
        <v>#REF!</v>
      </c>
      <c r="O177" t="e">
        <f t="shared" si="108"/>
        <v>#VALUE!</v>
      </c>
      <c r="P177" t="e">
        <f t="shared" si="109"/>
        <v>#REF!</v>
      </c>
    </row>
    <row r="178" spans="13:16" x14ac:dyDescent="0.25">
      <c r="M178" t="s">
        <v>17</v>
      </c>
      <c r="N178" t="e">
        <f>SQRT(SUMSQ(I121:I130)/COUNT(I121:I130))</f>
        <v>#REF!</v>
      </c>
      <c r="O178" t="e">
        <f>SQRT(SUMSQ(J121:J130)/COUNT(J121:J130))</f>
        <v>#VALUE!</v>
      </c>
      <c r="P178" t="e">
        <f>SQRT(SUMSQ(K121:K130)/COUNT(K121:K130))</f>
        <v>#REF!</v>
      </c>
    </row>
  </sheetData>
  <sortState ref="A121:E3769">
    <sortCondition descending="1" ref="E121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288"/>
  <sheetViews>
    <sheetView workbookViewId="0">
      <selection activeCell="F20" sqref="F20"/>
    </sheetView>
  </sheetViews>
  <sheetFormatPr defaultColWidth="9.140625" defaultRowHeight="15" x14ac:dyDescent="0.25"/>
  <cols>
    <col min="1" max="1" width="11.85546875" style="7" customWidth="1"/>
    <col min="2" max="2" width="10.140625" style="7" customWidth="1"/>
    <col min="3" max="3" width="9.140625" style="7"/>
    <col min="4" max="4" width="14" style="7" bestFit="1" customWidth="1"/>
    <col min="5" max="16384" width="9.140625" style="3"/>
  </cols>
  <sheetData>
    <row r="1" spans="1:7" x14ac:dyDescent="0.25">
      <c r="A1" s="7" t="s">
        <v>0</v>
      </c>
      <c r="B1" s="7" t="s">
        <v>25</v>
      </c>
      <c r="C1" s="7" t="s">
        <v>26</v>
      </c>
      <c r="D1" s="7" t="s">
        <v>27</v>
      </c>
    </row>
    <row r="2" spans="1:7" x14ac:dyDescent="0.25">
      <c r="A2" s="8">
        <v>35431</v>
      </c>
      <c r="B2" s="9">
        <f>MONTH(A2)</f>
        <v>1</v>
      </c>
    </row>
    <row r="3" spans="1:7" x14ac:dyDescent="0.25">
      <c r="A3" s="8">
        <v>35432</v>
      </c>
      <c r="B3" s="9">
        <f t="shared" ref="B3:B66" si="0">MONTH(A3)</f>
        <v>1</v>
      </c>
    </row>
    <row r="4" spans="1:7" x14ac:dyDescent="0.25">
      <c r="A4" s="8">
        <v>35433</v>
      </c>
      <c r="B4" s="9">
        <f t="shared" si="0"/>
        <v>1</v>
      </c>
    </row>
    <row r="5" spans="1:7" x14ac:dyDescent="0.25">
      <c r="A5" s="8">
        <v>35434</v>
      </c>
      <c r="B5" s="9">
        <f t="shared" si="0"/>
        <v>1</v>
      </c>
    </row>
    <row r="6" spans="1:7" x14ac:dyDescent="0.25">
      <c r="A6" s="8">
        <v>35435</v>
      </c>
      <c r="B6" s="9">
        <f t="shared" si="0"/>
        <v>1</v>
      </c>
    </row>
    <row r="7" spans="1:7" x14ac:dyDescent="0.25">
      <c r="A7" s="8">
        <v>35436</v>
      </c>
      <c r="B7" s="9">
        <f t="shared" si="0"/>
        <v>1</v>
      </c>
    </row>
    <row r="8" spans="1:7" x14ac:dyDescent="0.25">
      <c r="A8" s="8">
        <v>35437</v>
      </c>
      <c r="B8" s="9">
        <f t="shared" si="0"/>
        <v>1</v>
      </c>
    </row>
    <row r="9" spans="1:7" x14ac:dyDescent="0.25">
      <c r="A9" s="8">
        <v>35438</v>
      </c>
      <c r="B9" s="9">
        <f t="shared" si="0"/>
        <v>1</v>
      </c>
      <c r="C9" s="7">
        <v>0</v>
      </c>
      <c r="D9" s="7">
        <v>0</v>
      </c>
      <c r="G9" s="3">
        <f>YEARFRAC(A9,A3288)</f>
        <v>8.9805555555555561</v>
      </c>
    </row>
    <row r="10" spans="1:7" x14ac:dyDescent="0.25">
      <c r="A10" s="8">
        <v>35439</v>
      </c>
      <c r="B10" s="9">
        <f t="shared" si="0"/>
        <v>1</v>
      </c>
      <c r="C10" s="7">
        <v>0</v>
      </c>
      <c r="D10" s="7">
        <v>4.76</v>
      </c>
    </row>
    <row r="11" spans="1:7" x14ac:dyDescent="0.25">
      <c r="A11" s="8">
        <v>35440</v>
      </c>
      <c r="B11" s="9">
        <f t="shared" si="0"/>
        <v>1</v>
      </c>
      <c r="C11" s="7">
        <v>8.8449999999999989</v>
      </c>
      <c r="D11" s="7">
        <v>24.83</v>
      </c>
    </row>
    <row r="12" spans="1:7" x14ac:dyDescent="0.25">
      <c r="A12" s="8">
        <v>35441</v>
      </c>
      <c r="B12" s="9">
        <f t="shared" si="0"/>
        <v>1</v>
      </c>
      <c r="C12" s="7">
        <v>21.228750000000002</v>
      </c>
      <c r="D12" s="7">
        <v>26.314166666666669</v>
      </c>
    </row>
    <row r="13" spans="1:7" x14ac:dyDescent="0.25">
      <c r="A13" s="8">
        <v>35442</v>
      </c>
      <c r="B13" s="9">
        <f t="shared" si="0"/>
        <v>1</v>
      </c>
      <c r="C13" s="7">
        <v>10.958333333333336</v>
      </c>
      <c r="D13" s="7">
        <v>14.1975</v>
      </c>
    </row>
    <row r="14" spans="1:7" x14ac:dyDescent="0.25">
      <c r="A14" s="8">
        <v>35443</v>
      </c>
      <c r="B14" s="9">
        <f t="shared" si="0"/>
        <v>1</v>
      </c>
      <c r="C14" s="7">
        <v>11.152083333333337</v>
      </c>
      <c r="D14" s="7">
        <v>15.055833333333332</v>
      </c>
    </row>
    <row r="15" spans="1:7" x14ac:dyDescent="0.25">
      <c r="A15" s="8">
        <v>35444</v>
      </c>
      <c r="B15" s="9">
        <f t="shared" si="0"/>
        <v>1</v>
      </c>
      <c r="C15" s="7">
        <v>8.7558333333333351</v>
      </c>
      <c r="D15" s="7">
        <v>11.768333333333333</v>
      </c>
    </row>
    <row r="16" spans="1:7" x14ac:dyDescent="0.25">
      <c r="A16" s="8">
        <v>35445</v>
      </c>
      <c r="B16" s="9">
        <f t="shared" si="0"/>
        <v>1</v>
      </c>
      <c r="C16" s="7">
        <v>6.2041666666666684</v>
      </c>
      <c r="D16" s="7">
        <v>7.6220833333333351</v>
      </c>
    </row>
    <row r="17" spans="1:4" x14ac:dyDescent="0.25">
      <c r="A17" s="8">
        <v>35446</v>
      </c>
      <c r="B17" s="9">
        <f t="shared" si="0"/>
        <v>1</v>
      </c>
      <c r="C17" s="7">
        <v>13.737083333333333</v>
      </c>
      <c r="D17" s="7">
        <v>16.594583333333336</v>
      </c>
    </row>
    <row r="18" spans="1:4" x14ac:dyDescent="0.25">
      <c r="A18" s="8">
        <v>35447</v>
      </c>
      <c r="B18" s="9">
        <f t="shared" si="0"/>
        <v>1</v>
      </c>
      <c r="C18" s="7">
        <v>19.122499999999999</v>
      </c>
      <c r="D18" s="7">
        <v>23.909583333333334</v>
      </c>
    </row>
    <row r="19" spans="1:4" x14ac:dyDescent="0.25">
      <c r="A19" s="8">
        <v>35448</v>
      </c>
      <c r="B19" s="9">
        <f t="shared" si="0"/>
        <v>1</v>
      </c>
      <c r="C19" s="7">
        <v>18.515416666666667</v>
      </c>
      <c r="D19" s="7">
        <v>23.666250000000002</v>
      </c>
    </row>
    <row r="20" spans="1:4" x14ac:dyDescent="0.25">
      <c r="A20" s="8">
        <v>35449</v>
      </c>
      <c r="B20" s="9">
        <f t="shared" si="0"/>
        <v>1</v>
      </c>
      <c r="C20" s="7">
        <v>12.222083333333336</v>
      </c>
      <c r="D20" s="7">
        <v>16.757499999999997</v>
      </c>
    </row>
    <row r="21" spans="1:4" x14ac:dyDescent="0.25">
      <c r="A21" s="8">
        <v>35450</v>
      </c>
      <c r="B21" s="9">
        <f t="shared" si="0"/>
        <v>1</v>
      </c>
      <c r="C21" s="7">
        <v>12.692083333333334</v>
      </c>
      <c r="D21" s="7">
        <v>15.51791666666667</v>
      </c>
    </row>
    <row r="22" spans="1:4" x14ac:dyDescent="0.25">
      <c r="A22" s="8">
        <v>35451</v>
      </c>
      <c r="B22" s="9">
        <f t="shared" si="0"/>
        <v>1</v>
      </c>
      <c r="C22" s="7">
        <v>7.4274999999999993</v>
      </c>
      <c r="D22" s="7">
        <v>9.9058333333333355</v>
      </c>
    </row>
    <row r="23" spans="1:4" x14ac:dyDescent="0.25">
      <c r="A23" s="8">
        <v>35452</v>
      </c>
      <c r="B23" s="9">
        <f t="shared" si="0"/>
        <v>1</v>
      </c>
      <c r="C23" s="7">
        <v>10.277500000000002</v>
      </c>
      <c r="D23" s="7">
        <v>11.712083333333332</v>
      </c>
    </row>
    <row r="24" spans="1:4" x14ac:dyDescent="0.25">
      <c r="A24" s="8">
        <v>35453</v>
      </c>
      <c r="B24" s="9">
        <f t="shared" si="0"/>
        <v>1</v>
      </c>
      <c r="C24" s="7">
        <v>7.5245833333333332</v>
      </c>
      <c r="D24" s="7">
        <v>9.541249999999998</v>
      </c>
    </row>
    <row r="25" spans="1:4" x14ac:dyDescent="0.25">
      <c r="A25" s="8">
        <v>35454</v>
      </c>
      <c r="B25" s="9">
        <f t="shared" si="0"/>
        <v>1</v>
      </c>
      <c r="C25" s="7">
        <v>10.8775</v>
      </c>
      <c r="D25" s="7">
        <v>15.113333333333335</v>
      </c>
    </row>
    <row r="26" spans="1:4" x14ac:dyDescent="0.25">
      <c r="A26" s="8">
        <v>35455</v>
      </c>
      <c r="B26" s="9">
        <f t="shared" si="0"/>
        <v>1</v>
      </c>
      <c r="C26" s="7">
        <v>12.587083333333334</v>
      </c>
      <c r="D26" s="7">
        <v>15.104583333333332</v>
      </c>
    </row>
    <row r="27" spans="1:4" x14ac:dyDescent="0.25">
      <c r="A27" s="8">
        <v>35456</v>
      </c>
      <c r="B27" s="9">
        <f t="shared" si="0"/>
        <v>1</v>
      </c>
      <c r="C27" s="7">
        <v>10.990416666666668</v>
      </c>
      <c r="D27" s="7">
        <v>14.51375</v>
      </c>
    </row>
    <row r="28" spans="1:4" x14ac:dyDescent="0.25">
      <c r="A28" s="8">
        <v>35457</v>
      </c>
      <c r="B28" s="9">
        <f t="shared" si="0"/>
        <v>1</v>
      </c>
      <c r="C28" s="7">
        <v>6.8112500000000002</v>
      </c>
      <c r="D28" s="7">
        <v>9.5566666666666666</v>
      </c>
    </row>
    <row r="29" spans="1:4" x14ac:dyDescent="0.25">
      <c r="A29" s="8">
        <v>35458</v>
      </c>
      <c r="B29" s="9">
        <f t="shared" si="0"/>
        <v>1</v>
      </c>
      <c r="C29" s="7">
        <v>12.692083333333336</v>
      </c>
      <c r="D29" s="7">
        <v>15.453750000000005</v>
      </c>
    </row>
    <row r="30" spans="1:4" x14ac:dyDescent="0.25">
      <c r="A30" s="8">
        <v>35459</v>
      </c>
      <c r="B30" s="9">
        <f t="shared" si="0"/>
        <v>1</v>
      </c>
      <c r="C30" s="7">
        <v>6.4509523809523808</v>
      </c>
      <c r="D30" s="7">
        <v>9.8580952380952365</v>
      </c>
    </row>
    <row r="31" spans="1:4" x14ac:dyDescent="0.25">
      <c r="A31" s="8">
        <v>35460</v>
      </c>
      <c r="B31" s="9">
        <f t="shared" si="0"/>
        <v>1</v>
      </c>
      <c r="C31" s="7">
        <v>5.7508333333333335</v>
      </c>
      <c r="D31" s="7">
        <v>8.9012499999999992</v>
      </c>
    </row>
    <row r="32" spans="1:4" x14ac:dyDescent="0.25">
      <c r="A32" s="8">
        <v>35461</v>
      </c>
      <c r="B32" s="9">
        <f t="shared" si="0"/>
        <v>1</v>
      </c>
      <c r="C32" s="7">
        <v>6.4316666666666675</v>
      </c>
      <c r="D32" s="7">
        <v>9.3058333333333358</v>
      </c>
    </row>
    <row r="33" spans="1:4" x14ac:dyDescent="0.25">
      <c r="A33" s="8">
        <v>35462</v>
      </c>
      <c r="B33" s="9">
        <f t="shared" si="0"/>
        <v>2</v>
      </c>
      <c r="C33" s="7">
        <v>8.796249999999997</v>
      </c>
      <c r="D33" s="7">
        <v>10.853333333333333</v>
      </c>
    </row>
    <row r="34" spans="1:4" x14ac:dyDescent="0.25">
      <c r="A34" s="8">
        <v>35463</v>
      </c>
      <c r="B34" s="9">
        <f t="shared" si="0"/>
        <v>2</v>
      </c>
      <c r="C34" s="7">
        <v>7.6291666666666673</v>
      </c>
      <c r="D34" s="7">
        <v>10.748333333333335</v>
      </c>
    </row>
    <row r="35" spans="1:4" x14ac:dyDescent="0.25">
      <c r="A35" s="8">
        <v>35464</v>
      </c>
      <c r="B35" s="9">
        <f t="shared" si="0"/>
        <v>2</v>
      </c>
      <c r="C35" s="7">
        <v>6.7945833333333328</v>
      </c>
      <c r="D35" s="7">
        <v>9.1604166666666682</v>
      </c>
    </row>
    <row r="36" spans="1:4" x14ac:dyDescent="0.25">
      <c r="A36" s="8">
        <v>35465</v>
      </c>
      <c r="B36" s="9">
        <f t="shared" si="0"/>
        <v>2</v>
      </c>
      <c r="C36" s="7">
        <v>9.2412500000000009</v>
      </c>
      <c r="D36" s="7">
        <v>13.777916666666671</v>
      </c>
    </row>
    <row r="37" spans="1:4" x14ac:dyDescent="0.25">
      <c r="A37" s="8">
        <v>35466</v>
      </c>
      <c r="B37" s="9">
        <f t="shared" si="0"/>
        <v>2</v>
      </c>
      <c r="C37" s="7">
        <v>5.6612499999999999</v>
      </c>
      <c r="D37" s="7">
        <v>7.669999999999999</v>
      </c>
    </row>
    <row r="38" spans="1:4" x14ac:dyDescent="0.25">
      <c r="A38" s="8">
        <v>35467</v>
      </c>
      <c r="B38" s="9">
        <f t="shared" si="0"/>
        <v>2</v>
      </c>
      <c r="C38" s="7">
        <v>9.9133333333333322</v>
      </c>
      <c r="D38" s="7">
        <v>12.172083333333333</v>
      </c>
    </row>
    <row r="39" spans="1:4" x14ac:dyDescent="0.25">
      <c r="A39" s="8">
        <v>35468</v>
      </c>
      <c r="B39" s="9">
        <f t="shared" si="0"/>
        <v>2</v>
      </c>
      <c r="C39" s="7">
        <v>3.9274999999999998</v>
      </c>
      <c r="D39" s="7">
        <v>4.965416666666667</v>
      </c>
    </row>
    <row r="40" spans="1:4" x14ac:dyDescent="0.25">
      <c r="A40" s="8">
        <v>35469</v>
      </c>
      <c r="B40" s="9">
        <f t="shared" si="0"/>
        <v>2</v>
      </c>
      <c r="C40" s="7">
        <v>10.414583333333333</v>
      </c>
      <c r="D40" s="7">
        <v>16.408333333333335</v>
      </c>
    </row>
    <row r="41" spans="1:4" x14ac:dyDescent="0.25">
      <c r="A41" s="8">
        <v>35470</v>
      </c>
      <c r="B41" s="9">
        <f t="shared" si="0"/>
        <v>2</v>
      </c>
      <c r="C41" s="7">
        <v>9.8970833333333363</v>
      </c>
      <c r="D41" s="7">
        <v>14.595416666666665</v>
      </c>
    </row>
    <row r="42" spans="1:4" x14ac:dyDescent="0.25">
      <c r="A42" s="8">
        <v>35471</v>
      </c>
      <c r="B42" s="9">
        <f t="shared" si="0"/>
        <v>2</v>
      </c>
      <c r="C42" s="7">
        <v>4.6974999999999989</v>
      </c>
      <c r="D42" s="7">
        <v>6.3983333333333334</v>
      </c>
    </row>
    <row r="43" spans="1:4" x14ac:dyDescent="0.25">
      <c r="A43" s="8">
        <v>35472</v>
      </c>
      <c r="B43" s="9">
        <f t="shared" si="0"/>
        <v>2</v>
      </c>
      <c r="C43" s="7">
        <v>10.917499999999999</v>
      </c>
      <c r="D43" s="7">
        <v>14.798333333333334</v>
      </c>
    </row>
    <row r="44" spans="1:4" x14ac:dyDescent="0.25">
      <c r="A44" s="8">
        <v>35473</v>
      </c>
      <c r="B44" s="9">
        <f t="shared" si="0"/>
        <v>2</v>
      </c>
      <c r="C44" s="7">
        <v>5.9770833333333329</v>
      </c>
      <c r="D44" s="7">
        <v>7.2237499999999999</v>
      </c>
    </row>
    <row r="45" spans="1:4" x14ac:dyDescent="0.25">
      <c r="A45" s="8">
        <v>35474</v>
      </c>
      <c r="B45" s="9">
        <f t="shared" si="0"/>
        <v>2</v>
      </c>
      <c r="C45" s="7">
        <v>8.9333333333333353</v>
      </c>
      <c r="D45" s="7">
        <v>12.634166666666671</v>
      </c>
    </row>
    <row r="46" spans="1:4" x14ac:dyDescent="0.25">
      <c r="A46" s="8">
        <v>35475</v>
      </c>
      <c r="B46" s="9">
        <f t="shared" si="0"/>
        <v>2</v>
      </c>
      <c r="C46" s="7">
        <v>10.47125</v>
      </c>
      <c r="D46" s="7">
        <v>13.695416666666667</v>
      </c>
    </row>
    <row r="47" spans="1:4" x14ac:dyDescent="0.25">
      <c r="A47" s="8">
        <v>35476</v>
      </c>
      <c r="B47" s="9">
        <f t="shared" si="0"/>
        <v>2</v>
      </c>
      <c r="C47" s="7">
        <v>6.0174999999999992</v>
      </c>
      <c r="D47" s="7">
        <v>7.7841666666666667</v>
      </c>
    </row>
    <row r="48" spans="1:4" x14ac:dyDescent="0.25">
      <c r="A48" s="8">
        <v>35477</v>
      </c>
      <c r="B48" s="9">
        <f t="shared" si="0"/>
        <v>2</v>
      </c>
      <c r="C48" s="7">
        <v>5.5474999999999994</v>
      </c>
      <c r="D48" s="7">
        <v>7.9054166666666665</v>
      </c>
    </row>
    <row r="49" spans="1:4" x14ac:dyDescent="0.25">
      <c r="A49" s="8">
        <v>35478</v>
      </c>
      <c r="B49" s="9">
        <f t="shared" si="0"/>
        <v>2</v>
      </c>
      <c r="C49" s="7">
        <v>14.636249999999999</v>
      </c>
      <c r="D49" s="7">
        <v>19.018750000000001</v>
      </c>
    </row>
    <row r="50" spans="1:4" x14ac:dyDescent="0.25">
      <c r="A50" s="8">
        <v>35479</v>
      </c>
      <c r="B50" s="9">
        <f t="shared" si="0"/>
        <v>2</v>
      </c>
      <c r="C50" s="7">
        <v>7.4920833333333334</v>
      </c>
      <c r="D50" s="7">
        <v>9.0066666666666677</v>
      </c>
    </row>
    <row r="51" spans="1:4" x14ac:dyDescent="0.25">
      <c r="A51" s="8">
        <v>35480</v>
      </c>
      <c r="B51" s="9">
        <f t="shared" si="0"/>
        <v>2</v>
      </c>
      <c r="C51" s="7">
        <v>10.487083333333333</v>
      </c>
      <c r="D51" s="7">
        <v>12.554583333333335</v>
      </c>
    </row>
    <row r="52" spans="1:4" x14ac:dyDescent="0.25">
      <c r="A52" s="8">
        <v>35481</v>
      </c>
      <c r="B52" s="9">
        <f t="shared" si="0"/>
        <v>2</v>
      </c>
      <c r="C52" s="7">
        <v>8.6262499999999989</v>
      </c>
      <c r="D52" s="7">
        <v>11.995416666666669</v>
      </c>
    </row>
    <row r="53" spans="1:4" x14ac:dyDescent="0.25">
      <c r="A53" s="8">
        <v>35482</v>
      </c>
      <c r="B53" s="9">
        <f t="shared" si="0"/>
        <v>2</v>
      </c>
      <c r="C53" s="7">
        <v>11.678749999999999</v>
      </c>
      <c r="D53" s="7">
        <v>13.396250000000004</v>
      </c>
    </row>
    <row r="54" spans="1:4" x14ac:dyDescent="0.25">
      <c r="A54" s="8">
        <v>35483</v>
      </c>
      <c r="B54" s="9">
        <f t="shared" si="0"/>
        <v>2</v>
      </c>
      <c r="C54" s="7">
        <v>11.98666666666667</v>
      </c>
      <c r="D54" s="7">
        <v>14.302916666666667</v>
      </c>
    </row>
    <row r="55" spans="1:4" x14ac:dyDescent="0.25">
      <c r="A55" s="8">
        <v>35484</v>
      </c>
      <c r="B55" s="9">
        <f t="shared" si="0"/>
        <v>2</v>
      </c>
      <c r="C55" s="7">
        <v>7.3866666666666667</v>
      </c>
      <c r="D55" s="7">
        <v>10.456666666666667</v>
      </c>
    </row>
    <row r="56" spans="1:4" x14ac:dyDescent="0.25">
      <c r="A56" s="8">
        <v>35485</v>
      </c>
      <c r="B56" s="9">
        <f t="shared" si="0"/>
        <v>2</v>
      </c>
      <c r="C56" s="7">
        <v>7.1604166666666655</v>
      </c>
      <c r="D56" s="7">
        <v>8.7874999999999996</v>
      </c>
    </row>
    <row r="57" spans="1:4" x14ac:dyDescent="0.25">
      <c r="A57" s="8">
        <v>35486</v>
      </c>
      <c r="B57" s="9">
        <f t="shared" si="0"/>
        <v>2</v>
      </c>
      <c r="C57" s="7">
        <v>6.8445833333333335</v>
      </c>
      <c r="D57" s="7">
        <v>9.5725000000000016</v>
      </c>
    </row>
    <row r="58" spans="1:4" x14ac:dyDescent="0.25">
      <c r="A58" s="8">
        <v>35487</v>
      </c>
      <c r="B58" s="9">
        <f t="shared" si="0"/>
        <v>2</v>
      </c>
      <c r="C58" s="7">
        <v>9.9295833333333334</v>
      </c>
      <c r="D58" s="7">
        <v>11.841666666666669</v>
      </c>
    </row>
    <row r="59" spans="1:4" x14ac:dyDescent="0.25">
      <c r="A59" s="8">
        <v>35488</v>
      </c>
      <c r="B59" s="9">
        <f t="shared" si="0"/>
        <v>2</v>
      </c>
      <c r="C59" s="7">
        <v>10.820416666666668</v>
      </c>
      <c r="D59" s="7">
        <v>12.692500000000004</v>
      </c>
    </row>
    <row r="60" spans="1:4" x14ac:dyDescent="0.25">
      <c r="A60" s="8">
        <v>35489</v>
      </c>
      <c r="B60" s="9">
        <f t="shared" si="0"/>
        <v>2</v>
      </c>
      <c r="C60" s="7">
        <v>8.3947619047619035</v>
      </c>
      <c r="D60" s="7">
        <v>11.237142857142857</v>
      </c>
    </row>
    <row r="61" spans="1:4" x14ac:dyDescent="0.25">
      <c r="A61" s="8">
        <v>35490</v>
      </c>
      <c r="B61" s="9">
        <f t="shared" si="0"/>
        <v>3</v>
      </c>
      <c r="C61" s="7">
        <v>8.350833333333334</v>
      </c>
      <c r="D61" s="7">
        <v>11.25</v>
      </c>
    </row>
    <row r="62" spans="1:4" x14ac:dyDescent="0.25">
      <c r="A62" s="8">
        <v>35491</v>
      </c>
      <c r="B62" s="9">
        <f t="shared" si="0"/>
        <v>3</v>
      </c>
      <c r="C62" s="7">
        <v>11.905833333333335</v>
      </c>
      <c r="D62" s="7">
        <v>14.019166666666665</v>
      </c>
    </row>
    <row r="63" spans="1:4" x14ac:dyDescent="0.25">
      <c r="A63" s="8">
        <v>35492</v>
      </c>
      <c r="B63" s="9">
        <f t="shared" si="0"/>
        <v>3</v>
      </c>
      <c r="C63" s="7">
        <v>11.031666666666666</v>
      </c>
      <c r="D63" s="7">
        <v>15.986666666666666</v>
      </c>
    </row>
    <row r="64" spans="1:4" x14ac:dyDescent="0.25">
      <c r="A64" s="8">
        <v>35493</v>
      </c>
      <c r="B64" s="9">
        <f t="shared" si="0"/>
        <v>3</v>
      </c>
      <c r="C64" s="7">
        <v>6.074583333333333</v>
      </c>
      <c r="D64" s="7">
        <v>8.01</v>
      </c>
    </row>
    <row r="65" spans="1:4" x14ac:dyDescent="0.25">
      <c r="A65" s="8">
        <v>35494</v>
      </c>
      <c r="B65" s="9">
        <f t="shared" si="0"/>
        <v>3</v>
      </c>
      <c r="C65" s="7">
        <v>8.5608333333333331</v>
      </c>
      <c r="D65" s="7">
        <v>10.755416666666667</v>
      </c>
    </row>
    <row r="66" spans="1:4" x14ac:dyDescent="0.25">
      <c r="A66" s="8">
        <v>35495</v>
      </c>
      <c r="B66" s="9">
        <f t="shared" si="0"/>
        <v>3</v>
      </c>
      <c r="C66" s="7">
        <v>17.607916666666664</v>
      </c>
      <c r="D66" s="7">
        <v>21.763333333333335</v>
      </c>
    </row>
    <row r="67" spans="1:4" x14ac:dyDescent="0.25">
      <c r="A67" s="8">
        <v>35496</v>
      </c>
      <c r="B67" s="9">
        <f t="shared" ref="B67:B130" si="1">MONTH(A67)</f>
        <v>3</v>
      </c>
      <c r="C67" s="7">
        <v>12.100416666666666</v>
      </c>
      <c r="D67" s="7">
        <v>15.622500000000002</v>
      </c>
    </row>
    <row r="68" spans="1:4" x14ac:dyDescent="0.25">
      <c r="A68" s="8">
        <v>35497</v>
      </c>
      <c r="B68" s="9">
        <f t="shared" si="1"/>
        <v>3</v>
      </c>
      <c r="C68" s="7">
        <v>11.111666666666666</v>
      </c>
      <c r="D68" s="7">
        <v>13.330833333333336</v>
      </c>
    </row>
    <row r="69" spans="1:4" x14ac:dyDescent="0.25">
      <c r="A69" s="8">
        <v>35498</v>
      </c>
      <c r="B69" s="9">
        <f t="shared" si="1"/>
        <v>3</v>
      </c>
      <c r="C69" s="7">
        <v>9.420416666666668</v>
      </c>
      <c r="D69" s="7">
        <v>14.108333333333334</v>
      </c>
    </row>
    <row r="70" spans="1:4" x14ac:dyDescent="0.25">
      <c r="A70" s="8">
        <v>35499</v>
      </c>
      <c r="B70" s="9">
        <f t="shared" si="1"/>
        <v>3</v>
      </c>
      <c r="C70" s="7">
        <v>9.4845833333333349</v>
      </c>
      <c r="D70" s="7">
        <v>12.830000000000004</v>
      </c>
    </row>
    <row r="71" spans="1:4" x14ac:dyDescent="0.25">
      <c r="A71" s="8">
        <v>35500</v>
      </c>
      <c r="B71" s="9">
        <f t="shared" si="1"/>
        <v>3</v>
      </c>
      <c r="C71" s="7">
        <v>3.7741666666666664</v>
      </c>
      <c r="D71" s="7">
        <v>4.8437499999999991</v>
      </c>
    </row>
    <row r="72" spans="1:4" x14ac:dyDescent="0.25">
      <c r="A72" s="8">
        <v>35501</v>
      </c>
      <c r="B72" s="9">
        <f t="shared" si="1"/>
        <v>3</v>
      </c>
      <c r="C72" s="7">
        <v>9.7675000000000018</v>
      </c>
      <c r="D72" s="7">
        <v>14.076666666666666</v>
      </c>
    </row>
    <row r="73" spans="1:4" x14ac:dyDescent="0.25">
      <c r="A73" s="8">
        <v>35502</v>
      </c>
      <c r="B73" s="9">
        <f t="shared" si="1"/>
        <v>3</v>
      </c>
      <c r="C73" s="7">
        <v>6.6970833333333344</v>
      </c>
      <c r="D73" s="7">
        <v>9.0141666666666662</v>
      </c>
    </row>
    <row r="74" spans="1:4" x14ac:dyDescent="0.25">
      <c r="A74" s="8">
        <v>35503</v>
      </c>
      <c r="B74" s="9">
        <f t="shared" si="1"/>
        <v>3</v>
      </c>
      <c r="C74" s="7">
        <v>16.603333333333335</v>
      </c>
      <c r="D74" s="7">
        <v>20.877916666666671</v>
      </c>
    </row>
    <row r="75" spans="1:4" x14ac:dyDescent="0.25">
      <c r="A75" s="8">
        <v>35504</v>
      </c>
      <c r="B75" s="9">
        <f t="shared" si="1"/>
        <v>3</v>
      </c>
      <c r="C75" s="7">
        <v>13.089047619047616</v>
      </c>
      <c r="D75" s="7">
        <v>17.726190476190474</v>
      </c>
    </row>
    <row r="76" spans="1:4" x14ac:dyDescent="0.25">
      <c r="A76" s="8">
        <v>35505</v>
      </c>
      <c r="B76" s="9">
        <f t="shared" si="1"/>
        <v>3</v>
      </c>
      <c r="C76" s="7">
        <v>6.3329166666666659</v>
      </c>
      <c r="D76" s="7">
        <v>9.7762500000000028</v>
      </c>
    </row>
    <row r="77" spans="1:4" x14ac:dyDescent="0.25">
      <c r="A77" s="8">
        <v>35506</v>
      </c>
      <c r="B77" s="9">
        <f t="shared" si="1"/>
        <v>3</v>
      </c>
      <c r="C77" s="7">
        <v>8.9425000000000008</v>
      </c>
      <c r="D77" s="7">
        <v>10.520833333333334</v>
      </c>
    </row>
    <row r="78" spans="1:4" x14ac:dyDescent="0.25">
      <c r="A78" s="8">
        <v>35507</v>
      </c>
      <c r="B78" s="9">
        <f t="shared" si="1"/>
        <v>3</v>
      </c>
      <c r="C78" s="7">
        <v>7.5479166666666648</v>
      </c>
      <c r="D78" s="7">
        <v>9.8487500000000008</v>
      </c>
    </row>
    <row r="79" spans="1:4" x14ac:dyDescent="0.25">
      <c r="A79" s="8">
        <v>35508</v>
      </c>
      <c r="B79" s="9">
        <f t="shared" si="1"/>
        <v>3</v>
      </c>
      <c r="C79" s="7">
        <v>10.617916666666664</v>
      </c>
      <c r="D79" s="7">
        <v>16.335833333333337</v>
      </c>
    </row>
    <row r="80" spans="1:4" x14ac:dyDescent="0.25">
      <c r="A80" s="8">
        <v>35509</v>
      </c>
      <c r="B80" s="9">
        <f t="shared" si="1"/>
        <v>3</v>
      </c>
      <c r="C80" s="7">
        <v>4.43</v>
      </c>
      <c r="D80" s="7">
        <v>5.9287500000000009</v>
      </c>
    </row>
    <row r="81" spans="1:4" x14ac:dyDescent="0.25">
      <c r="A81" s="8">
        <v>35510</v>
      </c>
      <c r="B81" s="9">
        <f t="shared" si="1"/>
        <v>3</v>
      </c>
      <c r="C81" s="7">
        <v>5.0458333333333334</v>
      </c>
      <c r="D81" s="7">
        <v>6.0020833333333341</v>
      </c>
    </row>
    <row r="82" spans="1:4" x14ac:dyDescent="0.25">
      <c r="A82" s="8">
        <v>35511</v>
      </c>
      <c r="B82" s="9">
        <f t="shared" si="1"/>
        <v>3</v>
      </c>
      <c r="C82" s="7">
        <v>13.194166666666668</v>
      </c>
      <c r="D82" s="7">
        <v>16.50708333333333</v>
      </c>
    </row>
    <row r="83" spans="1:4" x14ac:dyDescent="0.25">
      <c r="A83" s="8">
        <v>35512</v>
      </c>
      <c r="B83" s="9">
        <f t="shared" si="1"/>
        <v>3</v>
      </c>
      <c r="C83" s="7">
        <v>9.055416666666666</v>
      </c>
      <c r="D83" s="7">
        <v>13.848333333333336</v>
      </c>
    </row>
    <row r="84" spans="1:4" x14ac:dyDescent="0.25">
      <c r="A84" s="8">
        <v>35513</v>
      </c>
      <c r="B84" s="9">
        <f t="shared" si="1"/>
        <v>3</v>
      </c>
      <c r="C84" s="7">
        <v>8.8850000000000016</v>
      </c>
      <c r="D84" s="7">
        <v>12.310833333333337</v>
      </c>
    </row>
    <row r="85" spans="1:4" x14ac:dyDescent="0.25">
      <c r="A85" s="8">
        <v>35514</v>
      </c>
      <c r="B85" s="9">
        <f t="shared" si="1"/>
        <v>3</v>
      </c>
      <c r="C85" s="7">
        <v>10.982916666666668</v>
      </c>
      <c r="D85" s="7">
        <v>13.500833333333333</v>
      </c>
    </row>
    <row r="86" spans="1:4" x14ac:dyDescent="0.25">
      <c r="A86" s="8">
        <v>35515</v>
      </c>
      <c r="B86" s="9">
        <f t="shared" si="1"/>
        <v>3</v>
      </c>
      <c r="C86" s="7">
        <v>15.753750000000005</v>
      </c>
      <c r="D86" s="7">
        <v>19.398750000000003</v>
      </c>
    </row>
    <row r="87" spans="1:4" x14ac:dyDescent="0.25">
      <c r="A87" s="8">
        <v>35516</v>
      </c>
      <c r="B87" s="9">
        <f t="shared" si="1"/>
        <v>3</v>
      </c>
      <c r="C87" s="7">
        <v>5.1683333333333339</v>
      </c>
      <c r="D87" s="7">
        <v>6.3266666666666671</v>
      </c>
    </row>
    <row r="88" spans="1:4" x14ac:dyDescent="0.25">
      <c r="A88" s="8">
        <v>35517</v>
      </c>
      <c r="B88" s="9">
        <f t="shared" si="1"/>
        <v>3</v>
      </c>
      <c r="C88" s="7">
        <v>6.1316666666666668</v>
      </c>
      <c r="D88" s="7">
        <v>7.0625000000000009</v>
      </c>
    </row>
    <row r="89" spans="1:4" x14ac:dyDescent="0.25">
      <c r="A89" s="8">
        <v>35518</v>
      </c>
      <c r="B89" s="9">
        <f t="shared" si="1"/>
        <v>3</v>
      </c>
      <c r="C89" s="7">
        <v>10.496250000000002</v>
      </c>
      <c r="D89" s="7">
        <v>12.270833333333336</v>
      </c>
    </row>
    <row r="90" spans="1:4" x14ac:dyDescent="0.25">
      <c r="A90" s="8">
        <v>35519</v>
      </c>
      <c r="B90" s="9">
        <f t="shared" si="1"/>
        <v>3</v>
      </c>
      <c r="C90" s="7">
        <v>8.9004166666666666</v>
      </c>
      <c r="D90" s="7">
        <v>10.497500000000002</v>
      </c>
    </row>
    <row r="91" spans="1:4" x14ac:dyDescent="0.25">
      <c r="A91" s="8">
        <v>35520</v>
      </c>
      <c r="B91" s="9">
        <f t="shared" si="1"/>
        <v>3</v>
      </c>
      <c r="C91" s="7">
        <v>21.074583333333333</v>
      </c>
      <c r="D91" s="7">
        <v>25.513333333333332</v>
      </c>
    </row>
    <row r="92" spans="1:4" x14ac:dyDescent="0.25">
      <c r="A92" s="8">
        <v>35521</v>
      </c>
      <c r="B92" s="9">
        <f t="shared" si="1"/>
        <v>4</v>
      </c>
      <c r="C92" s="7">
        <v>28.672083333333333</v>
      </c>
      <c r="D92" s="7">
        <v>37.978333333333339</v>
      </c>
    </row>
    <row r="93" spans="1:4" x14ac:dyDescent="0.25">
      <c r="A93" s="8">
        <v>35522</v>
      </c>
      <c r="B93" s="9">
        <f t="shared" si="1"/>
        <v>4</v>
      </c>
      <c r="C93" s="7">
        <v>12.197083333333333</v>
      </c>
      <c r="D93" s="7">
        <v>16.927500000000006</v>
      </c>
    </row>
    <row r="94" spans="1:4" x14ac:dyDescent="0.25">
      <c r="A94" s="8">
        <v>35523</v>
      </c>
      <c r="B94" s="9">
        <f t="shared" si="1"/>
        <v>4</v>
      </c>
      <c r="C94" s="7">
        <v>5.612916666666667</v>
      </c>
      <c r="D94" s="7">
        <v>6.9487499999999995</v>
      </c>
    </row>
    <row r="95" spans="1:4" x14ac:dyDescent="0.25">
      <c r="A95" s="8">
        <v>35524</v>
      </c>
      <c r="B95" s="9">
        <f t="shared" si="1"/>
        <v>4</v>
      </c>
      <c r="C95" s="7">
        <v>5.3374999999999995</v>
      </c>
      <c r="D95" s="7">
        <v>6.5687499999999988</v>
      </c>
    </row>
    <row r="96" spans="1:4" x14ac:dyDescent="0.25">
      <c r="A96" s="8">
        <v>35525</v>
      </c>
      <c r="B96" s="9">
        <f t="shared" si="1"/>
        <v>4</v>
      </c>
      <c r="C96" s="7">
        <v>8.6333333333333329</v>
      </c>
      <c r="D96" s="7">
        <v>11.469166666666666</v>
      </c>
    </row>
    <row r="97" spans="1:4" x14ac:dyDescent="0.25">
      <c r="A97" s="8">
        <v>35526</v>
      </c>
      <c r="B97" s="9">
        <f t="shared" si="1"/>
        <v>4</v>
      </c>
      <c r="C97" s="7">
        <v>9.4104166666666718</v>
      </c>
      <c r="D97" s="7">
        <v>11.412916666666668</v>
      </c>
    </row>
    <row r="98" spans="1:4" x14ac:dyDescent="0.25">
      <c r="A98" s="8">
        <v>35527</v>
      </c>
      <c r="B98" s="9">
        <f t="shared" si="1"/>
        <v>4</v>
      </c>
      <c r="C98" s="7">
        <v>7.929166666666668</v>
      </c>
      <c r="D98" s="7">
        <v>9.6300000000000008</v>
      </c>
    </row>
    <row r="99" spans="1:4" x14ac:dyDescent="0.25">
      <c r="A99" s="8">
        <v>35528</v>
      </c>
      <c r="B99" s="9">
        <f t="shared" si="1"/>
        <v>4</v>
      </c>
      <c r="C99" s="7">
        <v>9.4187500000000011</v>
      </c>
      <c r="D99" s="7">
        <v>12.65875</v>
      </c>
    </row>
    <row r="100" spans="1:4" x14ac:dyDescent="0.25">
      <c r="A100" s="8">
        <v>35529</v>
      </c>
      <c r="B100" s="9">
        <f t="shared" si="1"/>
        <v>4</v>
      </c>
      <c r="C100" s="7">
        <v>15.858749999999999</v>
      </c>
      <c r="D100" s="7">
        <v>20.239999999999998</v>
      </c>
    </row>
    <row r="101" spans="1:4" x14ac:dyDescent="0.25">
      <c r="A101" s="8">
        <v>35530</v>
      </c>
      <c r="B101" s="9">
        <f t="shared" si="1"/>
        <v>4</v>
      </c>
      <c r="C101" s="7">
        <v>12.26166666666667</v>
      </c>
      <c r="D101" s="7">
        <v>16.992916666666673</v>
      </c>
    </row>
    <row r="102" spans="1:4" x14ac:dyDescent="0.25">
      <c r="A102" s="8">
        <v>35531</v>
      </c>
      <c r="B102" s="9">
        <f t="shared" si="1"/>
        <v>4</v>
      </c>
      <c r="C102" s="7">
        <v>10.123750000000001</v>
      </c>
      <c r="D102" s="7">
        <v>12.400416666666667</v>
      </c>
    </row>
    <row r="103" spans="1:4" x14ac:dyDescent="0.25">
      <c r="A103" s="8">
        <v>35532</v>
      </c>
      <c r="B103" s="9">
        <f t="shared" si="1"/>
        <v>4</v>
      </c>
      <c r="C103" s="7">
        <v>13.752916666666669</v>
      </c>
      <c r="D103" s="7">
        <v>15.922916666666671</v>
      </c>
    </row>
    <row r="104" spans="1:4" x14ac:dyDescent="0.25">
      <c r="A104" s="8">
        <v>35533</v>
      </c>
      <c r="B104" s="9">
        <f t="shared" si="1"/>
        <v>4</v>
      </c>
      <c r="C104" s="7">
        <v>8.1729166666666657</v>
      </c>
      <c r="D104" s="7">
        <v>10.2125</v>
      </c>
    </row>
    <row r="105" spans="1:4" x14ac:dyDescent="0.25">
      <c r="A105" s="8">
        <v>35534</v>
      </c>
      <c r="B105" s="9">
        <f t="shared" si="1"/>
        <v>4</v>
      </c>
      <c r="C105" s="7">
        <v>15.817916666666671</v>
      </c>
      <c r="D105" s="7">
        <v>21.447083333333335</v>
      </c>
    </row>
    <row r="106" spans="1:4" x14ac:dyDescent="0.25">
      <c r="A106" s="8">
        <v>35535</v>
      </c>
      <c r="B106" s="9">
        <f t="shared" si="1"/>
        <v>4</v>
      </c>
      <c r="C106" s="7">
        <v>7.621666666666667</v>
      </c>
      <c r="D106" s="7">
        <v>9.3783333333333321</v>
      </c>
    </row>
    <row r="107" spans="1:4" x14ac:dyDescent="0.25">
      <c r="A107" s="8">
        <v>35536</v>
      </c>
      <c r="B107" s="9">
        <f t="shared" si="1"/>
        <v>4</v>
      </c>
      <c r="C107" s="7">
        <v>9.8091666666666679</v>
      </c>
      <c r="D107" s="7">
        <v>11.735416666666667</v>
      </c>
    </row>
    <row r="108" spans="1:4" x14ac:dyDescent="0.25">
      <c r="A108" s="8">
        <v>35537</v>
      </c>
      <c r="B108" s="9">
        <f t="shared" si="1"/>
        <v>4</v>
      </c>
      <c r="C108" s="7">
        <v>11.200833333333335</v>
      </c>
      <c r="D108" s="7">
        <v>13.882500000000002</v>
      </c>
    </row>
    <row r="109" spans="1:4" x14ac:dyDescent="0.25">
      <c r="A109" s="8">
        <v>35538</v>
      </c>
      <c r="B109" s="9">
        <f t="shared" si="1"/>
        <v>4</v>
      </c>
      <c r="C109" s="7">
        <v>23.285416666666666</v>
      </c>
      <c r="D109" s="7">
        <v>28.275000000000002</v>
      </c>
    </row>
    <row r="110" spans="1:4" x14ac:dyDescent="0.25">
      <c r="A110" s="8">
        <v>35539</v>
      </c>
      <c r="B110" s="9">
        <f t="shared" si="1"/>
        <v>4</v>
      </c>
      <c r="C110" s="7">
        <v>19.446666666666665</v>
      </c>
      <c r="D110" s="7">
        <v>24.354583333333334</v>
      </c>
    </row>
    <row r="111" spans="1:4" x14ac:dyDescent="0.25">
      <c r="A111" s="8">
        <v>35540</v>
      </c>
      <c r="B111" s="9">
        <f t="shared" si="1"/>
        <v>4</v>
      </c>
      <c r="C111" s="7">
        <v>5.1262499999999998</v>
      </c>
      <c r="D111" s="7">
        <v>6.4716666666666667</v>
      </c>
    </row>
    <row r="112" spans="1:4" x14ac:dyDescent="0.25">
      <c r="A112" s="8">
        <v>35541</v>
      </c>
      <c r="B112" s="9">
        <f t="shared" si="1"/>
        <v>4</v>
      </c>
      <c r="C112" s="7">
        <v>8.2608333333333324</v>
      </c>
      <c r="D112" s="7">
        <v>10.083333333333334</v>
      </c>
    </row>
    <row r="113" spans="1:4" x14ac:dyDescent="0.25">
      <c r="A113" s="8">
        <v>35542</v>
      </c>
      <c r="B113" s="9">
        <f t="shared" si="1"/>
        <v>4</v>
      </c>
      <c r="C113" s="7">
        <v>6.317916666666668</v>
      </c>
      <c r="D113" s="7">
        <v>9.3625000000000025</v>
      </c>
    </row>
    <row r="114" spans="1:4" x14ac:dyDescent="0.25">
      <c r="A114" s="8">
        <v>35543</v>
      </c>
      <c r="B114" s="9">
        <f t="shared" si="1"/>
        <v>4</v>
      </c>
      <c r="C114" s="7">
        <v>8.8925000000000001</v>
      </c>
      <c r="D114" s="7">
        <v>14.239166666666668</v>
      </c>
    </row>
    <row r="115" spans="1:4" x14ac:dyDescent="0.25">
      <c r="A115" s="8">
        <v>35544</v>
      </c>
      <c r="B115" s="9">
        <f t="shared" si="1"/>
        <v>4</v>
      </c>
      <c r="C115" s="7">
        <v>14.46857142857143</v>
      </c>
      <c r="D115" s="7">
        <v>21.455714285714286</v>
      </c>
    </row>
    <row r="116" spans="1:4" x14ac:dyDescent="0.25">
      <c r="A116" s="8">
        <v>35545</v>
      </c>
      <c r="B116" s="9">
        <f t="shared" si="1"/>
        <v>4</v>
      </c>
      <c r="C116" s="7">
        <v>8.5533333333333328</v>
      </c>
      <c r="D116" s="7">
        <v>10.385238095238092</v>
      </c>
    </row>
    <row r="117" spans="1:4" x14ac:dyDescent="0.25">
      <c r="A117" s="8">
        <v>35546</v>
      </c>
      <c r="B117" s="9">
        <f t="shared" si="1"/>
        <v>4</v>
      </c>
      <c r="C117" s="7">
        <v>5.5724999999999989</v>
      </c>
      <c r="D117" s="7">
        <v>6.9250000000000007</v>
      </c>
    </row>
    <row r="118" spans="1:4" x14ac:dyDescent="0.25">
      <c r="A118" s="8">
        <v>35547</v>
      </c>
      <c r="B118" s="9">
        <f t="shared" si="1"/>
        <v>4</v>
      </c>
      <c r="C118" s="7">
        <v>6.8283333333333331</v>
      </c>
      <c r="D118" s="7">
        <v>8.2862500000000008</v>
      </c>
    </row>
    <row r="119" spans="1:4" x14ac:dyDescent="0.25">
      <c r="A119" s="8">
        <v>35548</v>
      </c>
      <c r="B119" s="9">
        <f t="shared" si="1"/>
        <v>4</v>
      </c>
      <c r="C119" s="7">
        <v>11.428749999999999</v>
      </c>
      <c r="D119" s="7">
        <v>14.00333333333333</v>
      </c>
    </row>
    <row r="120" spans="1:4" x14ac:dyDescent="0.25">
      <c r="A120" s="8">
        <v>35549</v>
      </c>
      <c r="B120" s="9">
        <f t="shared" si="1"/>
        <v>4</v>
      </c>
      <c r="C120" s="7">
        <v>6.1185714285714274</v>
      </c>
      <c r="D120" s="7">
        <v>9.1647619047619067</v>
      </c>
    </row>
    <row r="121" spans="1:4" x14ac:dyDescent="0.25">
      <c r="A121" s="8">
        <v>35550</v>
      </c>
      <c r="B121" s="9">
        <f t="shared" si="1"/>
        <v>4</v>
      </c>
      <c r="C121" s="7">
        <v>7.2645833333333316</v>
      </c>
      <c r="D121" s="7">
        <v>8.7962500000000023</v>
      </c>
    </row>
    <row r="122" spans="1:4" x14ac:dyDescent="0.25">
      <c r="A122" s="8">
        <v>35551</v>
      </c>
      <c r="B122" s="9">
        <f t="shared" si="1"/>
        <v>5</v>
      </c>
      <c r="C122" s="7">
        <v>13.314583333333333</v>
      </c>
      <c r="D122" s="7">
        <v>15.597916666666668</v>
      </c>
    </row>
    <row r="123" spans="1:4" x14ac:dyDescent="0.25">
      <c r="A123" s="8">
        <v>35552</v>
      </c>
      <c r="B123" s="9">
        <f t="shared" si="1"/>
        <v>5</v>
      </c>
      <c r="C123" s="7">
        <v>12.092500000000003</v>
      </c>
      <c r="D123" s="7">
        <v>15.494166666666665</v>
      </c>
    </row>
    <row r="124" spans="1:4" x14ac:dyDescent="0.25">
      <c r="A124" s="8">
        <v>35553</v>
      </c>
      <c r="B124" s="9">
        <f t="shared" si="1"/>
        <v>5</v>
      </c>
      <c r="C124" s="7">
        <v>16.157916666666669</v>
      </c>
      <c r="D124" s="7">
        <v>19.398333333333333</v>
      </c>
    </row>
    <row r="125" spans="1:4" x14ac:dyDescent="0.25">
      <c r="A125" s="8">
        <v>35554</v>
      </c>
      <c r="B125" s="9">
        <f t="shared" si="1"/>
        <v>5</v>
      </c>
      <c r="C125" s="7">
        <v>14.643333333333333</v>
      </c>
      <c r="D125" s="7">
        <v>17.657083333333336</v>
      </c>
    </row>
    <row r="126" spans="1:4" x14ac:dyDescent="0.25">
      <c r="A126" s="8">
        <v>35555</v>
      </c>
      <c r="B126" s="9">
        <f t="shared" si="1"/>
        <v>5</v>
      </c>
      <c r="C126" s="7">
        <v>8.9654166666666679</v>
      </c>
      <c r="D126" s="7">
        <v>10.925833333333332</v>
      </c>
    </row>
    <row r="127" spans="1:4" x14ac:dyDescent="0.25">
      <c r="A127" s="8">
        <v>35556</v>
      </c>
      <c r="B127" s="9">
        <f t="shared" si="1"/>
        <v>5</v>
      </c>
      <c r="C127" s="7">
        <v>15.769583333333339</v>
      </c>
      <c r="D127" s="7">
        <v>19.544166666666666</v>
      </c>
    </row>
    <row r="128" spans="1:4" x14ac:dyDescent="0.25">
      <c r="A128" s="8">
        <v>35557</v>
      </c>
      <c r="B128" s="9">
        <f t="shared" si="1"/>
        <v>5</v>
      </c>
      <c r="C128" s="7">
        <v>8.1229166666666668</v>
      </c>
      <c r="D128" s="7">
        <v>10.49625</v>
      </c>
    </row>
    <row r="129" spans="1:4" x14ac:dyDescent="0.25">
      <c r="A129" s="8">
        <v>35558</v>
      </c>
      <c r="B129" s="9">
        <f t="shared" si="1"/>
        <v>5</v>
      </c>
      <c r="C129" s="7">
        <v>9.3058333333333341</v>
      </c>
      <c r="D129" s="7">
        <v>12.051666666666664</v>
      </c>
    </row>
    <row r="130" spans="1:4" x14ac:dyDescent="0.25">
      <c r="A130" s="8">
        <v>35559</v>
      </c>
      <c r="B130" s="9">
        <f t="shared" si="1"/>
        <v>5</v>
      </c>
      <c r="C130" s="7">
        <v>9.06</v>
      </c>
      <c r="D130" s="7">
        <v>11.172608695652174</v>
      </c>
    </row>
    <row r="131" spans="1:4" x14ac:dyDescent="0.25">
      <c r="A131" s="8">
        <v>35560</v>
      </c>
      <c r="B131" s="9">
        <f t="shared" ref="B131:B194" si="2">MONTH(A131)</f>
        <v>5</v>
      </c>
      <c r="C131" s="7">
        <v>15.632083333333336</v>
      </c>
      <c r="D131" s="7">
        <v>19.438333333333333</v>
      </c>
    </row>
    <row r="132" spans="1:4" x14ac:dyDescent="0.25">
      <c r="A132" s="8">
        <v>35561</v>
      </c>
      <c r="B132" s="9">
        <f t="shared" si="2"/>
        <v>5</v>
      </c>
      <c r="C132" s="7">
        <v>15.276249999999997</v>
      </c>
      <c r="D132" s="7">
        <v>18.725416666666668</v>
      </c>
    </row>
    <row r="133" spans="1:4" x14ac:dyDescent="0.25">
      <c r="A133" s="8">
        <v>35562</v>
      </c>
      <c r="B133" s="9">
        <f t="shared" si="2"/>
        <v>5</v>
      </c>
      <c r="C133" s="7">
        <v>11.960833333333335</v>
      </c>
      <c r="D133" s="7">
        <v>14.352500000000001</v>
      </c>
    </row>
    <row r="134" spans="1:4" x14ac:dyDescent="0.25">
      <c r="A134" s="8">
        <v>35563</v>
      </c>
      <c r="B134" s="9">
        <f t="shared" si="2"/>
        <v>5</v>
      </c>
      <c r="C134" s="7">
        <v>10.480833333333331</v>
      </c>
      <c r="D134" s="7">
        <v>12.828749999999999</v>
      </c>
    </row>
    <row r="135" spans="1:4" x14ac:dyDescent="0.25">
      <c r="A135" s="8">
        <v>35564</v>
      </c>
      <c r="B135" s="9">
        <f t="shared" si="2"/>
        <v>5</v>
      </c>
      <c r="C135" s="7">
        <v>10.14</v>
      </c>
      <c r="D135" s="7">
        <v>12.141249999999999</v>
      </c>
    </row>
    <row r="136" spans="1:4" x14ac:dyDescent="0.25">
      <c r="A136" s="8">
        <v>35565</v>
      </c>
      <c r="B136" s="9">
        <f t="shared" si="2"/>
        <v>5</v>
      </c>
      <c r="C136" s="7">
        <v>10.413333333333336</v>
      </c>
      <c r="D136" s="7">
        <v>12.468095238095239</v>
      </c>
    </row>
    <row r="137" spans="1:4" x14ac:dyDescent="0.25">
      <c r="A137" s="8">
        <v>35566</v>
      </c>
      <c r="B137" s="9">
        <f t="shared" si="2"/>
        <v>5</v>
      </c>
      <c r="C137" s="7">
        <v>13.728333333333337</v>
      </c>
      <c r="D137" s="7">
        <v>17.793333333333333</v>
      </c>
    </row>
    <row r="138" spans="1:4" x14ac:dyDescent="0.25">
      <c r="A138" s="8">
        <v>35567</v>
      </c>
      <c r="B138" s="9">
        <f t="shared" si="2"/>
        <v>5</v>
      </c>
      <c r="C138" s="7">
        <v>9.9695833333333344</v>
      </c>
      <c r="D138" s="7">
        <v>12.166249999999998</v>
      </c>
    </row>
    <row r="139" spans="1:4" x14ac:dyDescent="0.25">
      <c r="A139" s="8">
        <v>35568</v>
      </c>
      <c r="B139" s="9">
        <f t="shared" si="2"/>
        <v>5</v>
      </c>
      <c r="C139" s="7">
        <v>8.65</v>
      </c>
      <c r="D139" s="7">
        <v>10.310833333333333</v>
      </c>
    </row>
    <row r="140" spans="1:4" x14ac:dyDescent="0.25">
      <c r="A140" s="8">
        <v>35569</v>
      </c>
      <c r="B140" s="9">
        <f t="shared" si="2"/>
        <v>5</v>
      </c>
      <c r="C140" s="7">
        <v>12.1</v>
      </c>
      <c r="D140" s="7">
        <v>14.408750000000005</v>
      </c>
    </row>
    <row r="141" spans="1:4" x14ac:dyDescent="0.25">
      <c r="A141" s="8">
        <v>35570</v>
      </c>
      <c r="B141" s="9">
        <f t="shared" si="2"/>
        <v>5</v>
      </c>
      <c r="C141" s="7">
        <v>9.1679166666666667</v>
      </c>
      <c r="D141" s="7">
        <v>11.962916666666667</v>
      </c>
    </row>
    <row r="142" spans="1:4" x14ac:dyDescent="0.25">
      <c r="A142" s="8">
        <v>35571</v>
      </c>
      <c r="B142" s="9">
        <f t="shared" si="2"/>
        <v>5</v>
      </c>
      <c r="C142" s="7">
        <v>7.2566666666666677</v>
      </c>
      <c r="D142" s="7">
        <v>10.407916666666667</v>
      </c>
    </row>
    <row r="143" spans="1:4" x14ac:dyDescent="0.25">
      <c r="A143" s="8">
        <v>35572</v>
      </c>
      <c r="B143" s="9">
        <f t="shared" si="2"/>
        <v>5</v>
      </c>
      <c r="C143" s="7">
        <v>11.453333333333333</v>
      </c>
      <c r="D143" s="7">
        <v>15.421250000000001</v>
      </c>
    </row>
    <row r="144" spans="1:4" x14ac:dyDescent="0.25">
      <c r="A144" s="8">
        <v>35573</v>
      </c>
      <c r="B144" s="9">
        <f t="shared" si="2"/>
        <v>5</v>
      </c>
      <c r="C144" s="7">
        <v>4.5845833333333337</v>
      </c>
      <c r="D144" s="7">
        <v>6.4316666666666675</v>
      </c>
    </row>
    <row r="145" spans="1:4" x14ac:dyDescent="0.25">
      <c r="A145" s="8">
        <v>35574</v>
      </c>
      <c r="B145" s="9">
        <f t="shared" si="2"/>
        <v>5</v>
      </c>
      <c r="C145" s="7">
        <v>12.079047619047619</v>
      </c>
      <c r="D145" s="7">
        <v>14.005714285714289</v>
      </c>
    </row>
    <row r="146" spans="1:4" x14ac:dyDescent="0.25">
      <c r="A146" s="8">
        <v>35575</v>
      </c>
      <c r="B146" s="9">
        <f t="shared" si="2"/>
        <v>5</v>
      </c>
      <c r="C146" s="7">
        <v>13.024166666666666</v>
      </c>
      <c r="D146" s="7">
        <v>15.56666666666667</v>
      </c>
    </row>
    <row r="147" spans="1:4" x14ac:dyDescent="0.25">
      <c r="A147" s="8">
        <v>35576</v>
      </c>
      <c r="B147" s="9">
        <f t="shared" si="2"/>
        <v>5</v>
      </c>
      <c r="C147" s="7">
        <v>11.914999999999999</v>
      </c>
      <c r="D147" s="7">
        <v>16.083333333333336</v>
      </c>
    </row>
    <row r="148" spans="1:4" x14ac:dyDescent="0.25">
      <c r="A148" s="8">
        <v>35577</v>
      </c>
      <c r="B148" s="9">
        <f t="shared" si="2"/>
        <v>5</v>
      </c>
      <c r="C148" s="7">
        <v>9.5320833333333344</v>
      </c>
      <c r="D148" s="7">
        <v>13.622916666666667</v>
      </c>
    </row>
    <row r="149" spans="1:4" x14ac:dyDescent="0.25">
      <c r="A149" s="8">
        <v>35578</v>
      </c>
      <c r="B149" s="9">
        <f t="shared" si="2"/>
        <v>5</v>
      </c>
      <c r="C149" s="7">
        <v>10.578333333333335</v>
      </c>
      <c r="D149" s="7">
        <v>16.02</v>
      </c>
    </row>
    <row r="150" spans="1:4" x14ac:dyDescent="0.25">
      <c r="A150" s="8">
        <v>35579</v>
      </c>
      <c r="B150" s="9">
        <f t="shared" si="2"/>
        <v>5</v>
      </c>
      <c r="C150" s="7">
        <v>9.2095833333333328</v>
      </c>
      <c r="D150" s="7">
        <v>12.505000000000003</v>
      </c>
    </row>
    <row r="151" spans="1:4" x14ac:dyDescent="0.25">
      <c r="A151" s="8">
        <v>35580</v>
      </c>
      <c r="B151" s="9">
        <f t="shared" si="2"/>
        <v>5</v>
      </c>
      <c r="C151" s="7">
        <v>7.6212499999999999</v>
      </c>
      <c r="D151" s="7">
        <v>10.310416666666667</v>
      </c>
    </row>
    <row r="152" spans="1:4" x14ac:dyDescent="0.25">
      <c r="A152" s="8">
        <v>35581</v>
      </c>
      <c r="B152" s="9">
        <f t="shared" si="2"/>
        <v>5</v>
      </c>
      <c r="C152" s="7">
        <v>6.39</v>
      </c>
      <c r="D152" s="7">
        <v>8.2779166666666661</v>
      </c>
    </row>
    <row r="153" spans="1:4" x14ac:dyDescent="0.25">
      <c r="A153" s="8">
        <v>35582</v>
      </c>
      <c r="B153" s="9">
        <f t="shared" si="2"/>
        <v>6</v>
      </c>
      <c r="C153" s="7">
        <v>7.4520833333333316</v>
      </c>
      <c r="D153" s="7">
        <v>10.067083333333334</v>
      </c>
    </row>
    <row r="154" spans="1:4" x14ac:dyDescent="0.25">
      <c r="A154" s="8">
        <v>35583</v>
      </c>
      <c r="B154" s="9">
        <f t="shared" si="2"/>
        <v>6</v>
      </c>
      <c r="C154" s="7">
        <v>7.7745833333333332</v>
      </c>
      <c r="D154" s="7">
        <v>10.246250000000002</v>
      </c>
    </row>
    <row r="155" spans="1:4" x14ac:dyDescent="0.25">
      <c r="A155" s="8">
        <v>35584</v>
      </c>
      <c r="B155" s="9">
        <f t="shared" si="2"/>
        <v>6</v>
      </c>
      <c r="C155" s="7">
        <v>12.692916666666669</v>
      </c>
      <c r="D155" s="7">
        <v>18.070416666666663</v>
      </c>
    </row>
    <row r="156" spans="1:4" x14ac:dyDescent="0.25">
      <c r="A156" s="8">
        <v>35585</v>
      </c>
      <c r="B156" s="9">
        <f t="shared" si="2"/>
        <v>6</v>
      </c>
      <c r="C156" s="7">
        <v>12.635833333333336</v>
      </c>
      <c r="D156" s="7">
        <v>20.102916666666669</v>
      </c>
    </row>
    <row r="157" spans="1:4" x14ac:dyDescent="0.25">
      <c r="A157" s="8">
        <v>35586</v>
      </c>
      <c r="B157" s="9">
        <f t="shared" si="2"/>
        <v>6</v>
      </c>
      <c r="C157" s="7">
        <v>8.5133333333333354</v>
      </c>
      <c r="D157" s="7">
        <v>12.464583333333335</v>
      </c>
    </row>
    <row r="158" spans="1:4" x14ac:dyDescent="0.25">
      <c r="A158" s="8">
        <v>35587</v>
      </c>
      <c r="B158" s="9">
        <f t="shared" si="2"/>
        <v>6</v>
      </c>
      <c r="C158" s="7">
        <v>9.9876190476190487</v>
      </c>
      <c r="D158" s="7">
        <v>14.070476190476191</v>
      </c>
    </row>
    <row r="159" spans="1:4" x14ac:dyDescent="0.25">
      <c r="A159" s="8">
        <v>35588</v>
      </c>
      <c r="B159" s="9">
        <f t="shared" si="2"/>
        <v>6</v>
      </c>
      <c r="C159" s="7">
        <v>11.663333333333336</v>
      </c>
      <c r="D159" s="7">
        <v>18.256666666666671</v>
      </c>
    </row>
    <row r="160" spans="1:4" x14ac:dyDescent="0.25">
      <c r="A160" s="8">
        <v>35589</v>
      </c>
      <c r="B160" s="9">
        <f t="shared" si="2"/>
        <v>6</v>
      </c>
      <c r="C160" s="7">
        <v>8.6741666666666681</v>
      </c>
      <c r="D160" s="7">
        <v>13.119999999999997</v>
      </c>
    </row>
    <row r="161" spans="1:4" x14ac:dyDescent="0.25">
      <c r="A161" s="8">
        <v>35590</v>
      </c>
      <c r="B161" s="9">
        <f t="shared" si="2"/>
        <v>6</v>
      </c>
      <c r="C161" s="7">
        <v>5.2245833333333325</v>
      </c>
      <c r="D161" s="7">
        <v>7.71</v>
      </c>
    </row>
    <row r="162" spans="1:4" x14ac:dyDescent="0.25">
      <c r="A162" s="8">
        <v>35591</v>
      </c>
      <c r="B162" s="9">
        <f t="shared" si="2"/>
        <v>6</v>
      </c>
      <c r="C162" s="7">
        <v>7.2325000000000008</v>
      </c>
      <c r="D162" s="7">
        <v>8.5116666666666667</v>
      </c>
    </row>
    <row r="163" spans="1:4" x14ac:dyDescent="0.25">
      <c r="A163" s="8">
        <v>35592</v>
      </c>
      <c r="B163" s="9">
        <f t="shared" si="2"/>
        <v>6</v>
      </c>
      <c r="C163" s="7">
        <v>5.442499999999999</v>
      </c>
      <c r="D163" s="7">
        <v>6.9583333333333321</v>
      </c>
    </row>
    <row r="164" spans="1:4" x14ac:dyDescent="0.25">
      <c r="A164" s="8">
        <v>35593</v>
      </c>
      <c r="B164" s="9">
        <f t="shared" si="2"/>
        <v>6</v>
      </c>
      <c r="C164" s="7">
        <v>7.9462500000000018</v>
      </c>
      <c r="D164" s="7">
        <v>9.6466666666666665</v>
      </c>
    </row>
    <row r="165" spans="1:4" x14ac:dyDescent="0.25">
      <c r="A165" s="8">
        <v>35594</v>
      </c>
      <c r="B165" s="9">
        <f t="shared" si="2"/>
        <v>6</v>
      </c>
      <c r="C165" s="7">
        <v>8.9829166666666627</v>
      </c>
      <c r="D165" s="7">
        <v>10.780416666666667</v>
      </c>
    </row>
    <row r="166" spans="1:4" x14ac:dyDescent="0.25">
      <c r="A166" s="8">
        <v>35595</v>
      </c>
      <c r="B166" s="9">
        <f t="shared" si="2"/>
        <v>6</v>
      </c>
      <c r="C166" s="7">
        <v>5.5558333333333332</v>
      </c>
      <c r="D166" s="7">
        <v>7.2979166666666657</v>
      </c>
    </row>
    <row r="167" spans="1:4" x14ac:dyDescent="0.25">
      <c r="A167" s="8">
        <v>35596</v>
      </c>
      <c r="B167" s="9">
        <f t="shared" si="2"/>
        <v>6</v>
      </c>
      <c r="C167" s="7">
        <v>8.8612500000000036</v>
      </c>
      <c r="D167" s="7">
        <v>12.901250000000003</v>
      </c>
    </row>
    <row r="168" spans="1:4" x14ac:dyDescent="0.25">
      <c r="A168" s="8">
        <v>35597</v>
      </c>
      <c r="B168" s="9">
        <f t="shared" si="2"/>
        <v>6</v>
      </c>
      <c r="C168" s="7">
        <v>5.4749999999999988</v>
      </c>
      <c r="D168" s="7">
        <v>8.0104166666666661</v>
      </c>
    </row>
    <row r="169" spans="1:4" x14ac:dyDescent="0.25">
      <c r="A169" s="8">
        <v>35598</v>
      </c>
      <c r="B169" s="9">
        <f t="shared" si="2"/>
        <v>6</v>
      </c>
      <c r="C169" s="7">
        <v>8.7280952380952357</v>
      </c>
      <c r="D169" s="7">
        <v>10.154285714285717</v>
      </c>
    </row>
    <row r="170" spans="1:4" x14ac:dyDescent="0.25">
      <c r="A170" s="8">
        <v>35599</v>
      </c>
      <c r="B170" s="9">
        <f t="shared" si="2"/>
        <v>6</v>
      </c>
      <c r="C170" s="7">
        <v>8.2129166666666702</v>
      </c>
      <c r="D170" s="7">
        <v>9.5900000000000016</v>
      </c>
    </row>
    <row r="171" spans="1:4" x14ac:dyDescent="0.25">
      <c r="A171" s="8">
        <v>35600</v>
      </c>
      <c r="B171" s="9">
        <f t="shared" si="2"/>
        <v>6</v>
      </c>
      <c r="C171" s="7">
        <v>9.0791666666666657</v>
      </c>
      <c r="D171" s="7">
        <v>11.35375</v>
      </c>
    </row>
    <row r="172" spans="1:4" x14ac:dyDescent="0.25">
      <c r="A172" s="8">
        <v>35601</v>
      </c>
      <c r="B172" s="9">
        <f t="shared" si="2"/>
        <v>6</v>
      </c>
      <c r="C172" s="7">
        <v>4.0016666666666669</v>
      </c>
      <c r="D172" s="7">
        <v>5.2483333333333331</v>
      </c>
    </row>
    <row r="173" spans="1:4" x14ac:dyDescent="0.25">
      <c r="A173" s="8">
        <v>35602</v>
      </c>
      <c r="B173" s="9">
        <f t="shared" si="2"/>
        <v>6</v>
      </c>
      <c r="C173" s="7">
        <v>10.633333333333333</v>
      </c>
      <c r="D173" s="7">
        <v>12.359583333333333</v>
      </c>
    </row>
    <row r="174" spans="1:4" x14ac:dyDescent="0.25">
      <c r="A174" s="8">
        <v>35603</v>
      </c>
      <c r="B174" s="9">
        <f t="shared" si="2"/>
        <v>6</v>
      </c>
      <c r="C174" s="7">
        <v>6.9004166666666675</v>
      </c>
      <c r="D174" s="7">
        <v>8.1475000000000026</v>
      </c>
    </row>
    <row r="175" spans="1:4" x14ac:dyDescent="0.25">
      <c r="A175" s="8">
        <v>35604</v>
      </c>
      <c r="B175" s="9">
        <f t="shared" si="2"/>
        <v>6</v>
      </c>
      <c r="C175" s="7">
        <v>6.3104166666666659</v>
      </c>
      <c r="D175" s="7">
        <v>8.6583333333333368</v>
      </c>
    </row>
    <row r="176" spans="1:4" x14ac:dyDescent="0.25">
      <c r="A176" s="8">
        <v>35605</v>
      </c>
      <c r="B176" s="9">
        <f t="shared" si="2"/>
        <v>6</v>
      </c>
      <c r="C176" s="7">
        <v>5.8791666666666664</v>
      </c>
      <c r="D176" s="7">
        <v>7.177083333333333</v>
      </c>
    </row>
    <row r="177" spans="1:4" x14ac:dyDescent="0.25">
      <c r="A177" s="8">
        <v>35606</v>
      </c>
      <c r="B177" s="9">
        <f t="shared" si="2"/>
        <v>6</v>
      </c>
      <c r="C177" s="7">
        <v>8.3247826086956529</v>
      </c>
      <c r="D177" s="7">
        <v>9.879999999999999</v>
      </c>
    </row>
    <row r="178" spans="1:4" x14ac:dyDescent="0.25">
      <c r="A178" s="8">
        <v>35607</v>
      </c>
      <c r="B178" s="9">
        <f t="shared" si="2"/>
        <v>6</v>
      </c>
      <c r="C178" s="7">
        <v>5.8316666666666661</v>
      </c>
      <c r="D178" s="7">
        <v>7.467083333333334</v>
      </c>
    </row>
    <row r="179" spans="1:4" x14ac:dyDescent="0.25">
      <c r="A179" s="8">
        <v>35608</v>
      </c>
      <c r="B179" s="9">
        <f t="shared" si="2"/>
        <v>6</v>
      </c>
      <c r="C179" s="7">
        <v>7.5705263157894738</v>
      </c>
      <c r="D179" s="7">
        <v>11.101052631578947</v>
      </c>
    </row>
    <row r="180" spans="1:4" x14ac:dyDescent="0.25">
      <c r="A180" s="8">
        <v>35609</v>
      </c>
      <c r="B180" s="9">
        <f t="shared" si="2"/>
        <v>6</v>
      </c>
      <c r="C180" s="7">
        <v>6.5437500000000002</v>
      </c>
      <c r="D180" s="7">
        <v>8.44</v>
      </c>
    </row>
    <row r="181" spans="1:4" x14ac:dyDescent="0.25">
      <c r="A181" s="8">
        <v>35610</v>
      </c>
      <c r="B181" s="9">
        <f t="shared" si="2"/>
        <v>6</v>
      </c>
      <c r="C181" s="7">
        <v>5.9620833333333323</v>
      </c>
      <c r="D181" s="7">
        <v>8.1154166666666665</v>
      </c>
    </row>
    <row r="182" spans="1:4" x14ac:dyDescent="0.25">
      <c r="A182" s="8">
        <v>35611</v>
      </c>
      <c r="B182" s="9">
        <f t="shared" si="2"/>
        <v>6</v>
      </c>
      <c r="C182" s="7">
        <v>8.2375000000000025</v>
      </c>
      <c r="D182" s="7">
        <v>11.048333333333334</v>
      </c>
    </row>
    <row r="183" spans="1:4" x14ac:dyDescent="0.25">
      <c r="A183" s="8">
        <v>35612</v>
      </c>
      <c r="B183" s="9">
        <f t="shared" si="2"/>
        <v>7</v>
      </c>
      <c r="C183" s="7">
        <v>7.5158333333333331</v>
      </c>
      <c r="D183" s="7">
        <v>9.5812499999999989</v>
      </c>
    </row>
    <row r="184" spans="1:4" x14ac:dyDescent="0.25">
      <c r="A184" s="8">
        <v>35613</v>
      </c>
      <c r="B184" s="9">
        <f t="shared" si="2"/>
        <v>7</v>
      </c>
      <c r="C184" s="7">
        <v>6.6245833333333337</v>
      </c>
      <c r="D184" s="7">
        <v>8.2604166666666661</v>
      </c>
    </row>
    <row r="185" spans="1:4" x14ac:dyDescent="0.25">
      <c r="A185" s="8">
        <v>35614</v>
      </c>
      <c r="B185" s="9">
        <f t="shared" si="2"/>
        <v>7</v>
      </c>
      <c r="C185" s="7">
        <v>9.3133333333333344</v>
      </c>
      <c r="D185" s="7">
        <v>10.933333333333335</v>
      </c>
    </row>
    <row r="186" spans="1:4" x14ac:dyDescent="0.25">
      <c r="A186" s="8">
        <v>35615</v>
      </c>
      <c r="B186" s="9">
        <f t="shared" si="2"/>
        <v>7</v>
      </c>
      <c r="C186" s="7">
        <v>7.7670833333333347</v>
      </c>
      <c r="D186" s="7">
        <v>9.7608333333333324</v>
      </c>
    </row>
    <row r="187" spans="1:4" x14ac:dyDescent="0.25">
      <c r="A187" s="8">
        <v>35616</v>
      </c>
      <c r="B187" s="9">
        <f t="shared" si="2"/>
        <v>7</v>
      </c>
      <c r="C187" s="7">
        <v>6.6658333333333317</v>
      </c>
      <c r="D187" s="7">
        <v>10.189166666666667</v>
      </c>
    </row>
    <row r="188" spans="1:4" x14ac:dyDescent="0.25">
      <c r="A188" s="8">
        <v>35617</v>
      </c>
      <c r="B188" s="9">
        <f t="shared" si="2"/>
        <v>7</v>
      </c>
      <c r="C188" s="7">
        <v>7.1516666666666664</v>
      </c>
      <c r="D188" s="7">
        <v>9.5508333333333351</v>
      </c>
    </row>
    <row r="189" spans="1:4" x14ac:dyDescent="0.25">
      <c r="A189" s="8">
        <v>35618</v>
      </c>
      <c r="B189" s="9">
        <f t="shared" si="2"/>
        <v>7</v>
      </c>
      <c r="C189" s="7">
        <v>5.0462499999999997</v>
      </c>
      <c r="D189" s="7">
        <v>6.6012499999999994</v>
      </c>
    </row>
    <row r="190" spans="1:4" x14ac:dyDescent="0.25">
      <c r="A190" s="8">
        <v>35619</v>
      </c>
      <c r="B190" s="9">
        <f t="shared" si="2"/>
        <v>7</v>
      </c>
      <c r="C190" s="7">
        <v>4.2195833333333326</v>
      </c>
      <c r="D190" s="7">
        <v>6.3429166666666665</v>
      </c>
    </row>
    <row r="191" spans="1:4" x14ac:dyDescent="0.25">
      <c r="A191" s="8">
        <v>35620</v>
      </c>
      <c r="B191" s="9">
        <f t="shared" si="2"/>
        <v>7</v>
      </c>
      <c r="C191" s="7">
        <v>10.487916666666669</v>
      </c>
      <c r="D191" s="7">
        <v>12.343333333333334</v>
      </c>
    </row>
    <row r="192" spans="1:4" x14ac:dyDescent="0.25">
      <c r="A192" s="8">
        <v>35621</v>
      </c>
      <c r="B192" s="9">
        <f t="shared" si="2"/>
        <v>7</v>
      </c>
      <c r="C192" s="7">
        <v>8.6425000000000001</v>
      </c>
      <c r="D192" s="7">
        <v>12.17375</v>
      </c>
    </row>
    <row r="193" spans="1:4" x14ac:dyDescent="0.25">
      <c r="A193" s="8">
        <v>35622</v>
      </c>
      <c r="B193" s="9">
        <f t="shared" si="2"/>
        <v>7</v>
      </c>
      <c r="C193" s="7">
        <v>6.9574999999999996</v>
      </c>
      <c r="D193" s="7">
        <v>10.521666666666668</v>
      </c>
    </row>
    <row r="194" spans="1:4" x14ac:dyDescent="0.25">
      <c r="A194" s="8">
        <v>35623</v>
      </c>
      <c r="B194" s="9">
        <f t="shared" si="2"/>
        <v>7</v>
      </c>
      <c r="C194" s="7">
        <v>3.9849999999999994</v>
      </c>
      <c r="D194" s="7">
        <v>4.9008333333333329</v>
      </c>
    </row>
    <row r="195" spans="1:4" x14ac:dyDescent="0.25">
      <c r="A195" s="8">
        <v>35624</v>
      </c>
      <c r="B195" s="9">
        <f t="shared" ref="B195:B258" si="3">MONTH(A195)</f>
        <v>7</v>
      </c>
      <c r="C195" s="7">
        <v>8.8687500000000004</v>
      </c>
      <c r="D195" s="7">
        <v>10.511250000000002</v>
      </c>
    </row>
    <row r="196" spans="1:4" x14ac:dyDescent="0.25">
      <c r="A196" s="8">
        <v>35625</v>
      </c>
      <c r="B196" s="9">
        <f t="shared" si="3"/>
        <v>7</v>
      </c>
      <c r="C196" s="7">
        <v>8.2295833333333324</v>
      </c>
      <c r="D196" s="7">
        <v>9.8245833333333348</v>
      </c>
    </row>
    <row r="197" spans="1:4" x14ac:dyDescent="0.25">
      <c r="A197" s="8">
        <v>35626</v>
      </c>
      <c r="B197" s="9">
        <f t="shared" si="3"/>
        <v>7</v>
      </c>
      <c r="C197" s="7">
        <v>9.4024999999999981</v>
      </c>
      <c r="D197" s="7">
        <v>11.283333333333333</v>
      </c>
    </row>
    <row r="198" spans="1:4" x14ac:dyDescent="0.25">
      <c r="A198" s="8">
        <v>35627</v>
      </c>
      <c r="B198" s="9">
        <f t="shared" si="3"/>
        <v>7</v>
      </c>
      <c r="C198" s="7">
        <v>8.9570833333333351</v>
      </c>
      <c r="D198" s="7">
        <v>10.959166666666667</v>
      </c>
    </row>
    <row r="199" spans="1:4" x14ac:dyDescent="0.25">
      <c r="A199" s="8">
        <v>35628</v>
      </c>
      <c r="B199" s="9">
        <f t="shared" si="3"/>
        <v>7</v>
      </c>
      <c r="C199" s="7">
        <v>6.7633333333333354</v>
      </c>
      <c r="D199" s="7">
        <v>8.1316666666666659</v>
      </c>
    </row>
    <row r="200" spans="1:4" x14ac:dyDescent="0.25">
      <c r="A200" s="8">
        <v>35629</v>
      </c>
      <c r="B200" s="9">
        <f t="shared" si="3"/>
        <v>7</v>
      </c>
      <c r="C200" s="7">
        <v>7.694583333333334</v>
      </c>
      <c r="D200" s="7">
        <v>9.2816666666666663</v>
      </c>
    </row>
    <row r="201" spans="1:4" x14ac:dyDescent="0.25">
      <c r="A201" s="8">
        <v>35630</v>
      </c>
      <c r="B201" s="9">
        <f t="shared" si="3"/>
        <v>7</v>
      </c>
      <c r="C201" s="7">
        <v>8.2612500000000004</v>
      </c>
      <c r="D201" s="7">
        <v>9.9783333333333353</v>
      </c>
    </row>
    <row r="202" spans="1:4" x14ac:dyDescent="0.25">
      <c r="A202" s="8">
        <v>35631</v>
      </c>
      <c r="B202" s="9">
        <f t="shared" si="3"/>
        <v>7</v>
      </c>
      <c r="C202" s="7">
        <v>8.8295833333333338</v>
      </c>
      <c r="D202" s="7">
        <v>12.391666666666667</v>
      </c>
    </row>
    <row r="203" spans="1:4" x14ac:dyDescent="0.25">
      <c r="A203" s="8">
        <v>35632</v>
      </c>
      <c r="B203" s="9">
        <f t="shared" si="3"/>
        <v>7</v>
      </c>
      <c r="C203" s="7">
        <v>7.135416666666667</v>
      </c>
      <c r="D203" s="7">
        <v>9.2825000000000006</v>
      </c>
    </row>
    <row r="204" spans="1:4" x14ac:dyDescent="0.25">
      <c r="A204" s="8">
        <v>35633</v>
      </c>
      <c r="B204" s="9">
        <f t="shared" si="3"/>
        <v>7</v>
      </c>
      <c r="C204" s="7">
        <v>8.8766666666666687</v>
      </c>
      <c r="D204" s="7">
        <v>10.959999999999999</v>
      </c>
    </row>
    <row r="205" spans="1:4" x14ac:dyDescent="0.25">
      <c r="A205" s="8">
        <v>35634</v>
      </c>
      <c r="B205" s="9">
        <f t="shared" si="3"/>
        <v>7</v>
      </c>
      <c r="C205" s="7">
        <v>5.1466666666666656</v>
      </c>
      <c r="D205" s="7">
        <v>6.248095238095237</v>
      </c>
    </row>
    <row r="206" spans="1:4" x14ac:dyDescent="0.25">
      <c r="A206" s="8">
        <v>35635</v>
      </c>
      <c r="B206" s="9">
        <f t="shared" si="3"/>
        <v>7</v>
      </c>
      <c r="C206" s="7">
        <v>7.8650000000000011</v>
      </c>
      <c r="D206" s="7">
        <v>11.120416666666666</v>
      </c>
    </row>
    <row r="207" spans="1:4" x14ac:dyDescent="0.25">
      <c r="A207" s="8">
        <v>35636</v>
      </c>
      <c r="B207" s="9">
        <f t="shared" si="3"/>
        <v>7</v>
      </c>
      <c r="C207" s="7">
        <v>11.10416666666667</v>
      </c>
      <c r="D207" s="7">
        <v>14.085000000000003</v>
      </c>
    </row>
    <row r="208" spans="1:4" x14ac:dyDescent="0.25">
      <c r="A208" s="8">
        <v>35637</v>
      </c>
      <c r="B208" s="9">
        <f t="shared" si="3"/>
        <v>7</v>
      </c>
      <c r="C208" s="7">
        <v>6.5687500000000005</v>
      </c>
      <c r="D208" s="7">
        <v>7.8070833333333338</v>
      </c>
    </row>
    <row r="209" spans="1:4" x14ac:dyDescent="0.25">
      <c r="A209" s="8">
        <v>35638</v>
      </c>
      <c r="B209" s="9">
        <f t="shared" si="3"/>
        <v>7</v>
      </c>
      <c r="C209" s="7">
        <v>8.3666666666666671</v>
      </c>
      <c r="D209" s="7">
        <v>10.027083333333335</v>
      </c>
    </row>
    <row r="210" spans="1:4" x14ac:dyDescent="0.25">
      <c r="A210" s="8">
        <v>35639</v>
      </c>
      <c r="B210" s="9">
        <f t="shared" si="3"/>
        <v>7</v>
      </c>
      <c r="C210" s="7">
        <v>5.782916666666666</v>
      </c>
      <c r="D210" s="7">
        <v>7.2645833333333334</v>
      </c>
    </row>
    <row r="211" spans="1:4" x14ac:dyDescent="0.25">
      <c r="A211" s="8">
        <v>35640</v>
      </c>
      <c r="B211" s="9">
        <f t="shared" si="3"/>
        <v>7</v>
      </c>
      <c r="C211" s="7">
        <v>6.2362499999999992</v>
      </c>
      <c r="D211" s="7">
        <v>9.3387499999999992</v>
      </c>
    </row>
    <row r="212" spans="1:4" x14ac:dyDescent="0.25">
      <c r="A212" s="8">
        <v>35641</v>
      </c>
      <c r="B212" s="9">
        <f t="shared" si="3"/>
        <v>7</v>
      </c>
      <c r="C212" s="7">
        <v>5.1599999999999993</v>
      </c>
      <c r="D212" s="7">
        <v>7.0620833333333346</v>
      </c>
    </row>
    <row r="213" spans="1:4" x14ac:dyDescent="0.25">
      <c r="A213" s="8">
        <v>35642</v>
      </c>
      <c r="B213" s="9">
        <f t="shared" si="3"/>
        <v>7</v>
      </c>
      <c r="C213" s="7">
        <v>5.6375000000000002</v>
      </c>
      <c r="D213" s="7">
        <v>8.0916666666666668</v>
      </c>
    </row>
    <row r="214" spans="1:4" x14ac:dyDescent="0.25">
      <c r="A214" s="8">
        <v>35643</v>
      </c>
      <c r="B214" s="9">
        <f t="shared" si="3"/>
        <v>8</v>
      </c>
      <c r="C214" s="7">
        <v>4.0816666666666661</v>
      </c>
      <c r="D214" s="7">
        <v>5.0616666666666665</v>
      </c>
    </row>
    <row r="215" spans="1:4" x14ac:dyDescent="0.25">
      <c r="A215" s="8">
        <v>35644</v>
      </c>
      <c r="B215" s="9">
        <f t="shared" si="3"/>
        <v>8</v>
      </c>
      <c r="C215" s="7">
        <v>9.6466666666666683</v>
      </c>
      <c r="D215" s="7">
        <v>11.242500000000001</v>
      </c>
    </row>
    <row r="216" spans="1:4" x14ac:dyDescent="0.25">
      <c r="A216" s="8">
        <v>35645</v>
      </c>
      <c r="B216" s="9">
        <f t="shared" si="3"/>
        <v>8</v>
      </c>
      <c r="C216" s="7">
        <v>7.3866666666666658</v>
      </c>
      <c r="D216" s="7">
        <v>9.1085714285714303</v>
      </c>
    </row>
    <row r="217" spans="1:4" x14ac:dyDescent="0.25">
      <c r="A217" s="8">
        <v>35646</v>
      </c>
      <c r="B217" s="9">
        <f t="shared" si="3"/>
        <v>8</v>
      </c>
      <c r="C217" s="7">
        <v>5.3449999999999998</v>
      </c>
      <c r="D217" s="7">
        <v>6.9162499999999989</v>
      </c>
    </row>
    <row r="218" spans="1:4" x14ac:dyDescent="0.25">
      <c r="A218" s="8">
        <v>35647</v>
      </c>
      <c r="B218" s="9">
        <f t="shared" si="3"/>
        <v>8</v>
      </c>
      <c r="C218" s="7">
        <v>9.807500000000001</v>
      </c>
      <c r="D218" s="7">
        <v>11.964000000000002</v>
      </c>
    </row>
    <row r="219" spans="1:4" x14ac:dyDescent="0.25">
      <c r="A219" s="8">
        <v>35648</v>
      </c>
      <c r="B219" s="9">
        <f t="shared" si="3"/>
        <v>8</v>
      </c>
      <c r="C219" s="7">
        <v>4.4866666666666655</v>
      </c>
      <c r="D219" s="7">
        <v>6.8595833333333331</v>
      </c>
    </row>
    <row r="220" spans="1:4" x14ac:dyDescent="0.25">
      <c r="A220" s="8">
        <v>35649</v>
      </c>
      <c r="B220" s="9">
        <f t="shared" si="3"/>
        <v>8</v>
      </c>
      <c r="C220" s="7">
        <v>4.8599999999999994</v>
      </c>
      <c r="D220" s="7">
        <v>6.737916666666667</v>
      </c>
    </row>
    <row r="221" spans="1:4" x14ac:dyDescent="0.25">
      <c r="A221" s="8">
        <v>35650</v>
      </c>
      <c r="B221" s="9">
        <f t="shared" si="3"/>
        <v>8</v>
      </c>
      <c r="C221" s="7">
        <v>3.96875</v>
      </c>
      <c r="D221" s="7">
        <v>4.8604166666666666</v>
      </c>
    </row>
    <row r="222" spans="1:4" x14ac:dyDescent="0.25">
      <c r="A222" s="8">
        <v>35651</v>
      </c>
      <c r="B222" s="9">
        <f t="shared" si="3"/>
        <v>8</v>
      </c>
      <c r="C222" s="7">
        <v>9.2195238095238103</v>
      </c>
      <c r="D222" s="7">
        <v>11.246666666666666</v>
      </c>
    </row>
    <row r="223" spans="1:4" x14ac:dyDescent="0.25">
      <c r="A223" s="8">
        <v>35652</v>
      </c>
      <c r="B223" s="9">
        <f t="shared" si="3"/>
        <v>8</v>
      </c>
      <c r="C223" s="7">
        <v>10.220833333333335</v>
      </c>
      <c r="D223" s="7">
        <v>12.271250000000002</v>
      </c>
    </row>
    <row r="224" spans="1:4" x14ac:dyDescent="0.25">
      <c r="A224" s="8">
        <v>35653</v>
      </c>
      <c r="B224" s="9">
        <f t="shared" si="3"/>
        <v>8</v>
      </c>
      <c r="C224" s="7">
        <v>4.1224999999999996</v>
      </c>
      <c r="D224" s="7">
        <v>5.41</v>
      </c>
    </row>
    <row r="225" spans="1:4" x14ac:dyDescent="0.25">
      <c r="A225" s="8">
        <v>35654</v>
      </c>
      <c r="B225" s="9">
        <f t="shared" si="3"/>
        <v>8</v>
      </c>
      <c r="C225" s="7">
        <v>7.1762500000000005</v>
      </c>
      <c r="D225" s="7">
        <v>8.3983333333333352</v>
      </c>
    </row>
    <row r="226" spans="1:4" x14ac:dyDescent="0.25">
      <c r="A226" s="8">
        <v>35655</v>
      </c>
      <c r="B226" s="9">
        <f t="shared" si="3"/>
        <v>8</v>
      </c>
      <c r="C226" s="7">
        <v>9.2979166666666657</v>
      </c>
      <c r="D226" s="7">
        <v>11.193333333333337</v>
      </c>
    </row>
    <row r="227" spans="1:4" x14ac:dyDescent="0.25">
      <c r="A227" s="8">
        <v>35656</v>
      </c>
      <c r="B227" s="9">
        <f t="shared" si="3"/>
        <v>8</v>
      </c>
      <c r="C227" s="7">
        <v>8.6174999999999997</v>
      </c>
      <c r="D227" s="7">
        <v>10.795833333333334</v>
      </c>
    </row>
    <row r="228" spans="1:4" x14ac:dyDescent="0.25">
      <c r="A228" s="8">
        <v>35657</v>
      </c>
      <c r="B228" s="9">
        <f t="shared" si="3"/>
        <v>8</v>
      </c>
      <c r="C228" s="7">
        <v>5.1591666666666667</v>
      </c>
      <c r="D228" s="7">
        <v>7.2824999999999998</v>
      </c>
    </row>
    <row r="229" spans="1:4" x14ac:dyDescent="0.25">
      <c r="A229" s="8">
        <v>35658</v>
      </c>
      <c r="B229" s="9">
        <f t="shared" si="3"/>
        <v>8</v>
      </c>
      <c r="C229" s="7">
        <v>6.8437499999999991</v>
      </c>
      <c r="D229" s="7">
        <v>8.4879166666666688</v>
      </c>
    </row>
    <row r="230" spans="1:4" x14ac:dyDescent="0.25">
      <c r="A230" s="8">
        <v>35659</v>
      </c>
      <c r="B230" s="9">
        <f t="shared" si="3"/>
        <v>8</v>
      </c>
      <c r="C230" s="7">
        <v>9.5166666666666675</v>
      </c>
      <c r="D230" s="7">
        <v>11.9375</v>
      </c>
    </row>
    <row r="231" spans="1:4" x14ac:dyDescent="0.25">
      <c r="A231" s="8">
        <v>35660</v>
      </c>
      <c r="B231" s="9">
        <f t="shared" si="3"/>
        <v>8</v>
      </c>
      <c r="C231" s="7">
        <v>10.099583333333333</v>
      </c>
      <c r="D231" s="7">
        <v>13.54125</v>
      </c>
    </row>
    <row r="232" spans="1:4" x14ac:dyDescent="0.25">
      <c r="A232" s="8">
        <v>35661</v>
      </c>
      <c r="B232" s="9">
        <f t="shared" si="3"/>
        <v>8</v>
      </c>
      <c r="C232" s="7">
        <v>4.713333333333332</v>
      </c>
      <c r="D232" s="7">
        <v>6.56</v>
      </c>
    </row>
    <row r="233" spans="1:4" x14ac:dyDescent="0.25">
      <c r="A233" s="8">
        <v>35662</v>
      </c>
      <c r="B233" s="9">
        <f t="shared" si="3"/>
        <v>8</v>
      </c>
      <c r="C233" s="7">
        <v>12.359166666666669</v>
      </c>
      <c r="D233" s="7">
        <v>14.975</v>
      </c>
    </row>
    <row r="234" spans="1:4" x14ac:dyDescent="0.25">
      <c r="A234" s="8">
        <v>35663</v>
      </c>
      <c r="B234" s="9">
        <f t="shared" si="3"/>
        <v>8</v>
      </c>
      <c r="C234" s="7">
        <v>10.545416666666668</v>
      </c>
      <c r="D234" s="7">
        <v>13.12166666666667</v>
      </c>
    </row>
    <row r="235" spans="1:4" x14ac:dyDescent="0.25">
      <c r="A235" s="8">
        <v>35664</v>
      </c>
      <c r="B235" s="9">
        <f t="shared" si="3"/>
        <v>8</v>
      </c>
      <c r="C235" s="7">
        <v>5.7995833333333335</v>
      </c>
      <c r="D235" s="7">
        <v>7.4191666666666656</v>
      </c>
    </row>
    <row r="236" spans="1:4" x14ac:dyDescent="0.25">
      <c r="A236" s="8">
        <v>35665</v>
      </c>
      <c r="B236" s="9">
        <f t="shared" si="3"/>
        <v>8</v>
      </c>
      <c r="C236" s="7">
        <v>5.7345833333333331</v>
      </c>
      <c r="D236" s="7">
        <v>7.305833333333335</v>
      </c>
    </row>
    <row r="237" spans="1:4" x14ac:dyDescent="0.25">
      <c r="A237" s="8">
        <v>35666</v>
      </c>
      <c r="B237" s="9">
        <f t="shared" si="3"/>
        <v>8</v>
      </c>
      <c r="C237" s="7">
        <v>4.05</v>
      </c>
      <c r="D237" s="7">
        <v>5.986250000000001</v>
      </c>
    </row>
    <row r="238" spans="1:4" x14ac:dyDescent="0.25">
      <c r="A238" s="8">
        <v>35667</v>
      </c>
      <c r="B238" s="9">
        <f t="shared" si="3"/>
        <v>8</v>
      </c>
      <c r="C238" s="7">
        <v>6.0008333333333335</v>
      </c>
      <c r="D238" s="7">
        <v>8.1479166666666654</v>
      </c>
    </row>
    <row r="239" spans="1:4" x14ac:dyDescent="0.25">
      <c r="A239" s="8">
        <v>35668</v>
      </c>
      <c r="B239" s="9">
        <f t="shared" si="3"/>
        <v>8</v>
      </c>
      <c r="C239" s="7">
        <v>4.9074999999999998</v>
      </c>
      <c r="D239" s="7">
        <v>6.7950000000000008</v>
      </c>
    </row>
    <row r="240" spans="1:4" x14ac:dyDescent="0.25">
      <c r="A240" s="8">
        <v>35669</v>
      </c>
      <c r="B240" s="9">
        <f t="shared" si="3"/>
        <v>8</v>
      </c>
      <c r="C240" s="7">
        <v>4.2112499999999997</v>
      </c>
      <c r="D240" s="7">
        <v>6.2924999999999995</v>
      </c>
    </row>
    <row r="241" spans="1:4" x14ac:dyDescent="0.25">
      <c r="A241" s="8">
        <v>35670</v>
      </c>
      <c r="B241" s="9">
        <f t="shared" si="3"/>
        <v>8</v>
      </c>
      <c r="C241" s="7">
        <v>4.114583333333333</v>
      </c>
      <c r="D241" s="7">
        <v>4.9891666666666667</v>
      </c>
    </row>
    <row r="242" spans="1:4" x14ac:dyDescent="0.25">
      <c r="A242" s="8">
        <v>35671</v>
      </c>
      <c r="B242" s="9">
        <f t="shared" si="3"/>
        <v>8</v>
      </c>
      <c r="C242" s="7">
        <v>7.2724999999999982</v>
      </c>
      <c r="D242" s="7">
        <v>9.9779166666666672</v>
      </c>
    </row>
    <row r="243" spans="1:4" x14ac:dyDescent="0.25">
      <c r="A243" s="8">
        <v>35672</v>
      </c>
      <c r="B243" s="9">
        <f t="shared" si="3"/>
        <v>8</v>
      </c>
      <c r="C243" s="7">
        <v>5.2483333333333322</v>
      </c>
      <c r="D243" s="7">
        <v>6.430416666666666</v>
      </c>
    </row>
    <row r="244" spans="1:4" x14ac:dyDescent="0.25">
      <c r="A244" s="8">
        <v>35673</v>
      </c>
      <c r="B244" s="9">
        <f t="shared" si="3"/>
        <v>8</v>
      </c>
      <c r="C244" s="7">
        <v>6.6258333333333335</v>
      </c>
      <c r="D244" s="7">
        <v>8.2524999999999995</v>
      </c>
    </row>
    <row r="245" spans="1:4" x14ac:dyDescent="0.25">
      <c r="A245" s="8">
        <v>35674</v>
      </c>
      <c r="B245" s="9">
        <f t="shared" si="3"/>
        <v>9</v>
      </c>
      <c r="C245" s="7">
        <v>9.0229166666666689</v>
      </c>
      <c r="D245" s="7">
        <v>10.682500000000003</v>
      </c>
    </row>
    <row r="246" spans="1:4" x14ac:dyDescent="0.25">
      <c r="A246" s="8">
        <v>35675</v>
      </c>
      <c r="B246" s="9">
        <f t="shared" si="3"/>
        <v>9</v>
      </c>
      <c r="C246" s="7">
        <v>7.0537499999999982</v>
      </c>
      <c r="D246" s="7">
        <v>8.3333333333333339</v>
      </c>
    </row>
    <row r="247" spans="1:4" x14ac:dyDescent="0.25">
      <c r="A247" s="8">
        <v>35676</v>
      </c>
      <c r="B247" s="9">
        <f t="shared" si="3"/>
        <v>9</v>
      </c>
      <c r="C247" s="7">
        <v>11.662916666666669</v>
      </c>
      <c r="D247" s="7">
        <v>15.404583333333335</v>
      </c>
    </row>
    <row r="248" spans="1:4" x14ac:dyDescent="0.25">
      <c r="A248" s="8">
        <v>35677</v>
      </c>
      <c r="B248" s="9">
        <f t="shared" si="3"/>
        <v>9</v>
      </c>
      <c r="C248" s="7">
        <v>11.29875</v>
      </c>
      <c r="D248" s="7">
        <v>16.862916666666667</v>
      </c>
    </row>
    <row r="249" spans="1:4" x14ac:dyDescent="0.25">
      <c r="A249" s="8">
        <v>35678</v>
      </c>
      <c r="B249" s="9">
        <f t="shared" si="3"/>
        <v>9</v>
      </c>
      <c r="C249" s="7">
        <v>5.0699999999999994</v>
      </c>
      <c r="D249" s="7">
        <v>7.0858333333333361</v>
      </c>
    </row>
    <row r="250" spans="1:4" x14ac:dyDescent="0.25">
      <c r="A250" s="8">
        <v>35679</v>
      </c>
      <c r="B250" s="9">
        <f t="shared" si="3"/>
        <v>9</v>
      </c>
      <c r="C250" s="7">
        <v>9.7870000000000008</v>
      </c>
      <c r="D250" s="7">
        <v>11.888000000000002</v>
      </c>
    </row>
    <row r="251" spans="1:4" x14ac:dyDescent="0.25">
      <c r="A251" s="8">
        <v>35680</v>
      </c>
      <c r="B251" s="9">
        <f t="shared" si="3"/>
        <v>9</v>
      </c>
      <c r="C251" s="7">
        <v>10.618125000000001</v>
      </c>
      <c r="D251" s="7">
        <v>12.79125</v>
      </c>
    </row>
    <row r="252" spans="1:4" x14ac:dyDescent="0.25">
      <c r="A252" s="8">
        <v>35681</v>
      </c>
      <c r="B252" s="9">
        <f t="shared" si="3"/>
        <v>9</v>
      </c>
      <c r="C252" s="7">
        <v>7.411249999999999</v>
      </c>
      <c r="D252" s="7">
        <v>9.2575000000000003</v>
      </c>
    </row>
    <row r="253" spans="1:4" x14ac:dyDescent="0.25">
      <c r="A253" s="8">
        <v>35682</v>
      </c>
      <c r="B253" s="9">
        <f t="shared" si="3"/>
        <v>9</v>
      </c>
      <c r="C253" s="7">
        <v>9.1123529411764697</v>
      </c>
      <c r="D253" s="7">
        <v>12.234117647058824</v>
      </c>
    </row>
    <row r="254" spans="1:4" x14ac:dyDescent="0.25">
      <c r="A254" s="8">
        <v>35683</v>
      </c>
      <c r="B254" s="9">
        <f t="shared" si="3"/>
        <v>9</v>
      </c>
      <c r="C254" s="7">
        <v>9.7082352941176477</v>
      </c>
      <c r="D254" s="7">
        <v>12.25764705882353</v>
      </c>
    </row>
    <row r="255" spans="1:4" x14ac:dyDescent="0.25">
      <c r="A255" s="8">
        <v>35684</v>
      </c>
      <c r="B255" s="9">
        <f t="shared" si="3"/>
        <v>9</v>
      </c>
      <c r="C255" s="7">
        <v>12.995384615384618</v>
      </c>
      <c r="D255" s="7">
        <v>15.445384615384617</v>
      </c>
    </row>
    <row r="256" spans="1:4" x14ac:dyDescent="0.25">
      <c r="A256" s="8">
        <v>35685</v>
      </c>
      <c r="B256" s="9">
        <f t="shared" si="3"/>
        <v>9</v>
      </c>
      <c r="C256" s="7">
        <v>8.6730769230769234</v>
      </c>
      <c r="D256" s="7">
        <v>10.555384615384614</v>
      </c>
    </row>
    <row r="257" spans="1:4" x14ac:dyDescent="0.25">
      <c r="A257" s="8">
        <v>35686</v>
      </c>
      <c r="B257" s="9">
        <f t="shared" si="3"/>
        <v>9</v>
      </c>
      <c r="C257" s="7">
        <v>6.586666666666666</v>
      </c>
      <c r="D257" s="7">
        <v>8.4227777777777764</v>
      </c>
    </row>
    <row r="258" spans="1:4" x14ac:dyDescent="0.25">
      <c r="A258" s="8">
        <v>35687</v>
      </c>
      <c r="B258" s="9">
        <f t="shared" si="3"/>
        <v>9</v>
      </c>
      <c r="C258" s="7">
        <v>5.2243749999999993</v>
      </c>
      <c r="D258" s="7">
        <v>6.67</v>
      </c>
    </row>
    <row r="259" spans="1:4" x14ac:dyDescent="0.25">
      <c r="A259" s="8">
        <v>35688</v>
      </c>
      <c r="B259" s="9">
        <f t="shared" ref="B259:B322" si="4">MONTH(A259)</f>
        <v>9</v>
      </c>
      <c r="C259" s="7">
        <v>3.1114285714285717</v>
      </c>
      <c r="D259" s="7">
        <v>3.8599999999999994</v>
      </c>
    </row>
    <row r="260" spans="1:4" x14ac:dyDescent="0.25">
      <c r="A260" s="8">
        <v>35689</v>
      </c>
      <c r="B260" s="9">
        <f t="shared" si="4"/>
        <v>9</v>
      </c>
      <c r="C260" s="7">
        <v>4.1993333333333336</v>
      </c>
      <c r="D260" s="7">
        <v>5.21</v>
      </c>
    </row>
    <row r="261" spans="1:4" x14ac:dyDescent="0.25">
      <c r="A261" s="8">
        <v>35690</v>
      </c>
      <c r="B261" s="9">
        <f t="shared" si="4"/>
        <v>9</v>
      </c>
      <c r="C261" s="7">
        <v>5.3755000000000006</v>
      </c>
      <c r="D261" s="7">
        <v>6.5995000000000008</v>
      </c>
    </row>
    <row r="262" spans="1:4" x14ac:dyDescent="0.25">
      <c r="A262" s="8">
        <v>35691</v>
      </c>
      <c r="B262" s="9">
        <f t="shared" si="4"/>
        <v>9</v>
      </c>
      <c r="C262" s="7">
        <v>7.8961904761904762</v>
      </c>
      <c r="D262" s="7">
        <v>9.432380952380953</v>
      </c>
    </row>
    <row r="263" spans="1:4" x14ac:dyDescent="0.25">
      <c r="A263" s="8">
        <v>35692</v>
      </c>
      <c r="B263" s="9">
        <f t="shared" si="4"/>
        <v>9</v>
      </c>
      <c r="C263" s="7">
        <v>3.3370833333333336</v>
      </c>
      <c r="D263" s="7">
        <v>4.4549999999999992</v>
      </c>
    </row>
    <row r="264" spans="1:4" x14ac:dyDescent="0.25">
      <c r="A264" s="8">
        <v>35693</v>
      </c>
      <c r="B264" s="9">
        <f t="shared" si="4"/>
        <v>9</v>
      </c>
      <c r="C264" s="7">
        <v>11.467916666666667</v>
      </c>
      <c r="D264" s="7">
        <v>13.99666666666667</v>
      </c>
    </row>
    <row r="265" spans="1:4" x14ac:dyDescent="0.25">
      <c r="A265" s="8">
        <v>35694</v>
      </c>
      <c r="B265" s="9">
        <f t="shared" si="4"/>
        <v>9</v>
      </c>
      <c r="C265" s="7">
        <v>11.889583333333333</v>
      </c>
      <c r="D265" s="7">
        <v>17.340000000000007</v>
      </c>
    </row>
    <row r="266" spans="1:4" x14ac:dyDescent="0.25">
      <c r="A266" s="8">
        <v>35695</v>
      </c>
      <c r="B266" s="9">
        <f t="shared" si="4"/>
        <v>9</v>
      </c>
      <c r="C266" s="7">
        <v>5.5566666666666675</v>
      </c>
      <c r="D266" s="7">
        <v>8.0341666666666658</v>
      </c>
    </row>
    <row r="267" spans="1:4" x14ac:dyDescent="0.25">
      <c r="A267" s="8">
        <v>35696</v>
      </c>
      <c r="B267" s="9">
        <f t="shared" si="4"/>
        <v>9</v>
      </c>
      <c r="C267" s="7">
        <v>6.3100000000000014</v>
      </c>
      <c r="D267" s="7">
        <v>7.6133333333333342</v>
      </c>
    </row>
    <row r="268" spans="1:4" x14ac:dyDescent="0.25">
      <c r="A268" s="8">
        <v>35697</v>
      </c>
      <c r="B268" s="9">
        <f t="shared" si="4"/>
        <v>9</v>
      </c>
      <c r="C268" s="7">
        <v>6.8599999999999985</v>
      </c>
      <c r="D268" s="7">
        <v>10.172500000000001</v>
      </c>
    </row>
    <row r="269" spans="1:4" x14ac:dyDescent="0.25">
      <c r="A269" s="8">
        <v>35698</v>
      </c>
      <c r="B269" s="9">
        <f t="shared" si="4"/>
        <v>9</v>
      </c>
      <c r="C269" s="7">
        <v>4.8024999999999993</v>
      </c>
      <c r="D269" s="7">
        <v>6.6004166666666686</v>
      </c>
    </row>
    <row r="270" spans="1:4" x14ac:dyDescent="0.25">
      <c r="A270" s="8">
        <v>35699</v>
      </c>
      <c r="B270" s="9">
        <f t="shared" si="4"/>
        <v>9</v>
      </c>
      <c r="C270" s="7">
        <v>9.0150000000000023</v>
      </c>
      <c r="D270" s="7">
        <v>11.289583333333333</v>
      </c>
    </row>
    <row r="271" spans="1:4" x14ac:dyDescent="0.25">
      <c r="A271" s="8">
        <v>35700</v>
      </c>
      <c r="B271" s="9">
        <f t="shared" si="4"/>
        <v>9</v>
      </c>
      <c r="C271" s="7">
        <v>6.7141666666666664</v>
      </c>
      <c r="D271" s="7">
        <v>8.8845833333333317</v>
      </c>
    </row>
    <row r="272" spans="1:4" x14ac:dyDescent="0.25">
      <c r="A272" s="8">
        <v>35701</v>
      </c>
      <c r="B272" s="9">
        <f t="shared" si="4"/>
        <v>9</v>
      </c>
      <c r="C272" s="7">
        <v>10.853333333333332</v>
      </c>
      <c r="D272" s="7">
        <v>15.29125</v>
      </c>
    </row>
    <row r="273" spans="1:4" x14ac:dyDescent="0.25">
      <c r="A273" s="8">
        <v>35702</v>
      </c>
      <c r="B273" s="9">
        <f t="shared" si="4"/>
        <v>9</v>
      </c>
      <c r="C273" s="7">
        <v>16.23</v>
      </c>
      <c r="D273" s="7">
        <v>19.737500000000008</v>
      </c>
    </row>
    <row r="274" spans="1:4" x14ac:dyDescent="0.25">
      <c r="A274" s="8">
        <v>35703</v>
      </c>
      <c r="B274" s="9">
        <f t="shared" si="4"/>
        <v>9</v>
      </c>
      <c r="C274" s="7">
        <v>16.197916666666668</v>
      </c>
      <c r="D274" s="7">
        <v>20.392500000000005</v>
      </c>
    </row>
    <row r="275" spans="1:4" x14ac:dyDescent="0.25">
      <c r="A275" s="8">
        <v>35704</v>
      </c>
      <c r="B275" s="9">
        <f t="shared" si="4"/>
        <v>10</v>
      </c>
      <c r="C275" s="7">
        <v>8.0904166666666679</v>
      </c>
      <c r="D275" s="7">
        <v>11.047083333333335</v>
      </c>
    </row>
    <row r="276" spans="1:4" x14ac:dyDescent="0.25">
      <c r="A276" s="8">
        <v>35705</v>
      </c>
      <c r="B276" s="9">
        <f t="shared" si="4"/>
        <v>10</v>
      </c>
      <c r="C276" s="7">
        <v>7.7108333333333334</v>
      </c>
      <c r="D276" s="7">
        <v>11.274583333333334</v>
      </c>
    </row>
    <row r="277" spans="1:4" x14ac:dyDescent="0.25">
      <c r="A277" s="8">
        <v>35706</v>
      </c>
      <c r="B277" s="9">
        <f t="shared" si="4"/>
        <v>10</v>
      </c>
      <c r="C277" s="7">
        <v>4.5187499999999998</v>
      </c>
      <c r="D277" s="7">
        <v>5.4837499999999997</v>
      </c>
    </row>
    <row r="278" spans="1:4" x14ac:dyDescent="0.25">
      <c r="A278" s="8">
        <v>35707</v>
      </c>
      <c r="B278" s="9">
        <f t="shared" si="4"/>
        <v>10</v>
      </c>
      <c r="C278" s="7">
        <v>8.3833333333333346</v>
      </c>
      <c r="D278" s="7">
        <v>9.8733333333333348</v>
      </c>
    </row>
    <row r="279" spans="1:4" x14ac:dyDescent="0.25">
      <c r="A279" s="8">
        <v>35708</v>
      </c>
      <c r="B279" s="9">
        <f t="shared" si="4"/>
        <v>10</v>
      </c>
      <c r="C279" s="7">
        <v>7.320833333333332</v>
      </c>
      <c r="D279" s="7">
        <v>8.6258333333333326</v>
      </c>
    </row>
    <row r="280" spans="1:4" x14ac:dyDescent="0.25">
      <c r="A280" s="8">
        <v>35709</v>
      </c>
      <c r="B280" s="9">
        <f t="shared" si="4"/>
        <v>10</v>
      </c>
      <c r="C280" s="7">
        <v>3.8808333333333334</v>
      </c>
      <c r="D280" s="7">
        <v>4.9645833333333327</v>
      </c>
    </row>
    <row r="281" spans="1:4" x14ac:dyDescent="0.25">
      <c r="A281" s="8">
        <v>35710</v>
      </c>
      <c r="B281" s="9">
        <f t="shared" si="4"/>
        <v>10</v>
      </c>
      <c r="C281" s="7">
        <v>4.3737499999999994</v>
      </c>
      <c r="D281" s="7">
        <v>5.5891666666666664</v>
      </c>
    </row>
    <row r="282" spans="1:4" x14ac:dyDescent="0.25">
      <c r="A282" s="8">
        <v>35711</v>
      </c>
      <c r="B282" s="9">
        <f t="shared" si="4"/>
        <v>10</v>
      </c>
      <c r="C282" s="7">
        <v>7.5316666666666672</v>
      </c>
      <c r="D282" s="7">
        <v>10.035</v>
      </c>
    </row>
    <row r="283" spans="1:4" x14ac:dyDescent="0.25">
      <c r="A283" s="8">
        <v>35712</v>
      </c>
      <c r="B283" s="9">
        <f t="shared" si="4"/>
        <v>10</v>
      </c>
      <c r="C283" s="7">
        <v>6.520833333333333</v>
      </c>
      <c r="D283" s="7">
        <v>7.7187499999999991</v>
      </c>
    </row>
    <row r="284" spans="1:4" x14ac:dyDescent="0.25">
      <c r="A284" s="8">
        <v>35713</v>
      </c>
      <c r="B284" s="9">
        <f t="shared" si="4"/>
        <v>10</v>
      </c>
      <c r="C284" s="7">
        <v>9.4991666666666674</v>
      </c>
      <c r="D284" s="7">
        <v>11.476666666666668</v>
      </c>
    </row>
    <row r="285" spans="1:4" x14ac:dyDescent="0.25">
      <c r="A285" s="8">
        <v>35714</v>
      </c>
      <c r="B285" s="9">
        <f t="shared" si="4"/>
        <v>10</v>
      </c>
      <c r="C285" s="7">
        <v>6.7216666666666667</v>
      </c>
      <c r="D285" s="7">
        <v>9.4512499999999999</v>
      </c>
    </row>
    <row r="286" spans="1:4" x14ac:dyDescent="0.25">
      <c r="A286" s="8">
        <v>35715</v>
      </c>
      <c r="B286" s="9">
        <f t="shared" si="4"/>
        <v>10</v>
      </c>
      <c r="C286" s="7">
        <v>4.8600000000000003</v>
      </c>
      <c r="D286" s="7">
        <v>6.9583333333333321</v>
      </c>
    </row>
    <row r="287" spans="1:4" x14ac:dyDescent="0.25">
      <c r="A287" s="8">
        <v>35716</v>
      </c>
      <c r="B287" s="9">
        <f t="shared" si="4"/>
        <v>10</v>
      </c>
      <c r="C287" s="7">
        <v>4.7387499999999996</v>
      </c>
      <c r="D287" s="7">
        <v>5.9854166666666666</v>
      </c>
    </row>
    <row r="288" spans="1:4" x14ac:dyDescent="0.25">
      <c r="A288" s="8">
        <v>35717</v>
      </c>
      <c r="B288" s="9">
        <f t="shared" si="4"/>
        <v>10</v>
      </c>
      <c r="C288" s="7">
        <v>7.8637499999999996</v>
      </c>
      <c r="D288" s="7">
        <v>9.3791666666666682</v>
      </c>
    </row>
    <row r="289" spans="1:4" x14ac:dyDescent="0.25">
      <c r="A289" s="8">
        <v>35718</v>
      </c>
      <c r="B289" s="9">
        <f t="shared" si="4"/>
        <v>10</v>
      </c>
      <c r="C289" s="7">
        <v>11.605833333333331</v>
      </c>
      <c r="D289" s="7">
        <v>16.255416666666669</v>
      </c>
    </row>
    <row r="290" spans="1:4" x14ac:dyDescent="0.25">
      <c r="A290" s="8">
        <v>35719</v>
      </c>
      <c r="B290" s="9">
        <f t="shared" si="4"/>
        <v>10</v>
      </c>
      <c r="C290" s="7">
        <v>8.3754166666666663</v>
      </c>
      <c r="D290" s="7">
        <v>11.905833333333335</v>
      </c>
    </row>
    <row r="291" spans="1:4" x14ac:dyDescent="0.25">
      <c r="A291" s="8">
        <v>35720</v>
      </c>
      <c r="B291" s="9">
        <f t="shared" si="4"/>
        <v>10</v>
      </c>
      <c r="C291" s="7">
        <v>8.8116666666666674</v>
      </c>
      <c r="D291" s="7">
        <v>12.974583333333335</v>
      </c>
    </row>
    <row r="292" spans="1:4" x14ac:dyDescent="0.25">
      <c r="A292" s="8">
        <v>35721</v>
      </c>
      <c r="B292" s="9">
        <f t="shared" si="4"/>
        <v>10</v>
      </c>
      <c r="C292" s="7">
        <v>10.261666666666668</v>
      </c>
      <c r="D292" s="7">
        <v>15.364999999999997</v>
      </c>
    </row>
    <row r="293" spans="1:4" x14ac:dyDescent="0.25">
      <c r="A293" s="8">
        <v>35722</v>
      </c>
      <c r="B293" s="9">
        <f t="shared" si="4"/>
        <v>10</v>
      </c>
      <c r="C293" s="7">
        <v>12.375416666666665</v>
      </c>
      <c r="D293" s="7">
        <v>18.709583333333335</v>
      </c>
    </row>
    <row r="294" spans="1:4" x14ac:dyDescent="0.25">
      <c r="A294" s="8">
        <v>35723</v>
      </c>
      <c r="B294" s="9">
        <f t="shared" si="4"/>
        <v>10</v>
      </c>
      <c r="C294" s="7">
        <v>16.707619047619048</v>
      </c>
      <c r="D294" s="7">
        <v>20.88190476190476</v>
      </c>
    </row>
    <row r="295" spans="1:4" x14ac:dyDescent="0.25">
      <c r="A295" s="8">
        <v>35724</v>
      </c>
      <c r="B295" s="9">
        <f t="shared" si="4"/>
        <v>10</v>
      </c>
      <c r="C295" s="7">
        <v>6.6566666666666654</v>
      </c>
      <c r="D295" s="7">
        <v>9.3129166666666681</v>
      </c>
    </row>
    <row r="296" spans="1:4" x14ac:dyDescent="0.25">
      <c r="A296" s="8">
        <v>35725</v>
      </c>
      <c r="B296" s="9">
        <f t="shared" si="4"/>
        <v>10</v>
      </c>
      <c r="C296" s="7">
        <v>10.650833333333335</v>
      </c>
      <c r="D296" s="7">
        <v>14.003333333333336</v>
      </c>
    </row>
    <row r="297" spans="1:4" x14ac:dyDescent="0.25">
      <c r="A297" s="8">
        <v>35726</v>
      </c>
      <c r="B297" s="9">
        <f t="shared" si="4"/>
        <v>10</v>
      </c>
      <c r="C297" s="7">
        <v>8.4070833333333344</v>
      </c>
      <c r="D297" s="7">
        <v>11.500833333333333</v>
      </c>
    </row>
    <row r="298" spans="1:4" x14ac:dyDescent="0.25">
      <c r="A298" s="8">
        <v>35727</v>
      </c>
      <c r="B298" s="9">
        <f t="shared" si="4"/>
        <v>10</v>
      </c>
      <c r="C298" s="7">
        <v>11.054583333333335</v>
      </c>
      <c r="D298" s="7">
        <v>13.525833333333333</v>
      </c>
    </row>
    <row r="299" spans="1:4" x14ac:dyDescent="0.25">
      <c r="A299" s="8">
        <v>35728</v>
      </c>
      <c r="B299" s="9">
        <f t="shared" si="4"/>
        <v>10</v>
      </c>
      <c r="C299" s="7">
        <v>10.594583333333333</v>
      </c>
      <c r="D299" s="7">
        <v>13.581666666666671</v>
      </c>
    </row>
    <row r="300" spans="1:4" x14ac:dyDescent="0.25">
      <c r="A300" s="8">
        <v>35729</v>
      </c>
      <c r="B300" s="9">
        <f t="shared" si="4"/>
        <v>10</v>
      </c>
      <c r="C300" s="7">
        <v>7.8395833333333327</v>
      </c>
      <c r="D300" s="7">
        <v>10.933333333333335</v>
      </c>
    </row>
    <row r="301" spans="1:4" x14ac:dyDescent="0.25">
      <c r="A301" s="8">
        <v>35730</v>
      </c>
      <c r="B301" s="9">
        <f t="shared" si="4"/>
        <v>10</v>
      </c>
      <c r="C301" s="7">
        <v>7.816250000000001</v>
      </c>
      <c r="D301" s="7">
        <v>9.7037499999999977</v>
      </c>
    </row>
    <row r="302" spans="1:4" x14ac:dyDescent="0.25">
      <c r="A302" s="8">
        <v>35731</v>
      </c>
      <c r="B302" s="9">
        <f t="shared" si="4"/>
        <v>10</v>
      </c>
      <c r="C302" s="7">
        <v>17.850416666666671</v>
      </c>
      <c r="D302" s="7">
        <v>22.799583333333334</v>
      </c>
    </row>
    <row r="303" spans="1:4" x14ac:dyDescent="0.25">
      <c r="A303" s="8">
        <v>35732</v>
      </c>
      <c r="B303" s="9">
        <f t="shared" si="4"/>
        <v>10</v>
      </c>
      <c r="C303" s="7">
        <v>8.4237500000000018</v>
      </c>
      <c r="D303" s="7">
        <v>10.667499999999999</v>
      </c>
    </row>
    <row r="304" spans="1:4" x14ac:dyDescent="0.25">
      <c r="A304" s="8">
        <v>35733</v>
      </c>
      <c r="B304" s="9">
        <f t="shared" si="4"/>
        <v>10</v>
      </c>
      <c r="C304" s="7">
        <v>6.378181818181818</v>
      </c>
      <c r="D304" s="7">
        <v>8.7554545454545476</v>
      </c>
    </row>
    <row r="305" spans="1:4" x14ac:dyDescent="0.25">
      <c r="A305" s="8">
        <v>35734</v>
      </c>
      <c r="B305" s="9">
        <f t="shared" si="4"/>
        <v>10</v>
      </c>
      <c r="C305" s="7">
        <v>5.3</v>
      </c>
      <c r="D305" s="7">
        <v>6.8436842105263143</v>
      </c>
    </row>
    <row r="306" spans="1:4" x14ac:dyDescent="0.25">
      <c r="A306" s="8">
        <v>35735</v>
      </c>
      <c r="B306" s="9">
        <f t="shared" si="4"/>
        <v>11</v>
      </c>
      <c r="C306" s="7">
        <v>9.6229166666666668</v>
      </c>
      <c r="D306" s="7">
        <v>12.61916666666667</v>
      </c>
    </row>
    <row r="307" spans="1:4" x14ac:dyDescent="0.25">
      <c r="A307" s="8">
        <v>35736</v>
      </c>
      <c r="B307" s="9">
        <f t="shared" si="4"/>
        <v>11</v>
      </c>
      <c r="C307" s="7">
        <v>12.991249999999999</v>
      </c>
      <c r="D307" s="7">
        <v>15.729999999999999</v>
      </c>
    </row>
    <row r="308" spans="1:4" x14ac:dyDescent="0.25">
      <c r="A308" s="8">
        <v>35737</v>
      </c>
      <c r="B308" s="9">
        <f t="shared" si="4"/>
        <v>11</v>
      </c>
      <c r="C308" s="7">
        <v>12.643333333333336</v>
      </c>
      <c r="D308" s="7">
        <v>15.007500000000002</v>
      </c>
    </row>
    <row r="309" spans="1:4" x14ac:dyDescent="0.25">
      <c r="A309" s="8">
        <v>35738</v>
      </c>
      <c r="B309" s="9">
        <f t="shared" si="4"/>
        <v>11</v>
      </c>
      <c r="C309" s="7">
        <v>11.282083333333334</v>
      </c>
      <c r="D309" s="7">
        <v>13.404583333333335</v>
      </c>
    </row>
    <row r="310" spans="1:4" x14ac:dyDescent="0.25">
      <c r="A310" s="8">
        <v>35739</v>
      </c>
      <c r="B310" s="9">
        <f t="shared" si="4"/>
        <v>11</v>
      </c>
      <c r="C310" s="7">
        <v>6.3737500000000002</v>
      </c>
      <c r="D310" s="7">
        <v>9.2562500000000032</v>
      </c>
    </row>
    <row r="311" spans="1:4" x14ac:dyDescent="0.25">
      <c r="A311" s="8">
        <v>35740</v>
      </c>
      <c r="B311" s="9">
        <f t="shared" si="4"/>
        <v>11</v>
      </c>
      <c r="C311" s="7">
        <v>7.5733333333333333</v>
      </c>
      <c r="D311" s="7">
        <v>11.055416666666666</v>
      </c>
    </row>
    <row r="312" spans="1:4" x14ac:dyDescent="0.25">
      <c r="A312" s="8">
        <v>35741</v>
      </c>
      <c r="B312" s="9">
        <f t="shared" si="4"/>
        <v>11</v>
      </c>
      <c r="C312" s="7">
        <v>12.561666666666666</v>
      </c>
      <c r="D312" s="7">
        <v>17.616666666666671</v>
      </c>
    </row>
    <row r="313" spans="1:4" x14ac:dyDescent="0.25">
      <c r="A313" s="8">
        <v>35742</v>
      </c>
      <c r="B313" s="9">
        <f t="shared" si="4"/>
        <v>11</v>
      </c>
      <c r="C313" s="7">
        <v>8.7141666666666673</v>
      </c>
      <c r="D313" s="7">
        <v>11.35375</v>
      </c>
    </row>
    <row r="314" spans="1:4" x14ac:dyDescent="0.25">
      <c r="A314" s="8">
        <v>35743</v>
      </c>
      <c r="B314" s="9">
        <f t="shared" si="4"/>
        <v>11</v>
      </c>
      <c r="C314" s="7">
        <v>18.724583333333335</v>
      </c>
      <c r="D314" s="7">
        <v>23.139583333333338</v>
      </c>
    </row>
    <row r="315" spans="1:4" x14ac:dyDescent="0.25">
      <c r="A315" s="8">
        <v>35744</v>
      </c>
      <c r="B315" s="9">
        <f t="shared" si="4"/>
        <v>11</v>
      </c>
      <c r="C315" s="7">
        <v>9.995000000000001</v>
      </c>
      <c r="D315" s="7">
        <v>12.641666666666667</v>
      </c>
    </row>
    <row r="316" spans="1:4" x14ac:dyDescent="0.25">
      <c r="A316" s="8">
        <v>35745</v>
      </c>
      <c r="B316" s="9">
        <f t="shared" si="4"/>
        <v>11</v>
      </c>
      <c r="C316" s="7">
        <v>5.5962500000000004</v>
      </c>
      <c r="D316" s="7">
        <v>7.6054166666666676</v>
      </c>
    </row>
    <row r="317" spans="1:4" x14ac:dyDescent="0.25">
      <c r="A317" s="8">
        <v>35746</v>
      </c>
      <c r="B317" s="9">
        <f t="shared" si="4"/>
        <v>11</v>
      </c>
      <c r="C317" s="7">
        <v>8.2620833333333348</v>
      </c>
      <c r="D317" s="7">
        <v>10.180000000000001</v>
      </c>
    </row>
    <row r="318" spans="1:4" x14ac:dyDescent="0.25">
      <c r="A318" s="8">
        <v>35747</v>
      </c>
      <c r="B318" s="9">
        <f t="shared" si="4"/>
        <v>11</v>
      </c>
      <c r="C318" s="7">
        <v>10.35125</v>
      </c>
      <c r="D318" s="7">
        <v>15.469166666666668</v>
      </c>
    </row>
    <row r="319" spans="1:4" x14ac:dyDescent="0.25">
      <c r="A319" s="8">
        <v>35748</v>
      </c>
      <c r="B319" s="9">
        <f t="shared" si="4"/>
        <v>11</v>
      </c>
      <c r="C319" s="7">
        <v>12.069090909090908</v>
      </c>
      <c r="D319" s="7">
        <v>16.47818181818182</v>
      </c>
    </row>
    <row r="320" spans="1:4" x14ac:dyDescent="0.25">
      <c r="A320" s="8">
        <v>35749</v>
      </c>
      <c r="B320" s="9">
        <f t="shared" si="4"/>
        <v>11</v>
      </c>
      <c r="C320" s="7">
        <v>11.176666666666668</v>
      </c>
      <c r="D320" s="7">
        <v>14.295416666666668</v>
      </c>
    </row>
    <row r="321" spans="1:4" x14ac:dyDescent="0.25">
      <c r="A321" s="8">
        <v>35750</v>
      </c>
      <c r="B321" s="9">
        <f t="shared" si="4"/>
        <v>11</v>
      </c>
      <c r="C321" s="7">
        <v>19.300416666666663</v>
      </c>
      <c r="D321" s="7">
        <v>23.999166666666667</v>
      </c>
    </row>
    <row r="322" spans="1:4" x14ac:dyDescent="0.25">
      <c r="A322" s="8">
        <v>35751</v>
      </c>
      <c r="B322" s="9">
        <f t="shared" si="4"/>
        <v>11</v>
      </c>
      <c r="C322" s="7">
        <v>15.720833333333333</v>
      </c>
      <c r="D322" s="7">
        <v>19.745000000000001</v>
      </c>
    </row>
    <row r="323" spans="1:4" x14ac:dyDescent="0.25">
      <c r="A323" s="8">
        <v>35752</v>
      </c>
      <c r="B323" s="9">
        <f t="shared" ref="B323:B386" si="5">MONTH(A323)</f>
        <v>11</v>
      </c>
      <c r="C323" s="7">
        <v>6.3499999999999988</v>
      </c>
      <c r="D323" s="7">
        <v>8.1304166666666688</v>
      </c>
    </row>
    <row r="324" spans="1:4" x14ac:dyDescent="0.25">
      <c r="A324" s="8">
        <v>35753</v>
      </c>
      <c r="B324" s="9">
        <f t="shared" si="5"/>
        <v>11</v>
      </c>
      <c r="C324" s="7">
        <v>5.2891666666666666</v>
      </c>
      <c r="D324" s="7">
        <v>6.48</v>
      </c>
    </row>
    <row r="325" spans="1:4" x14ac:dyDescent="0.25">
      <c r="A325" s="8">
        <v>35754</v>
      </c>
      <c r="B325" s="9">
        <f t="shared" si="5"/>
        <v>11</v>
      </c>
      <c r="C325" s="7">
        <v>6.4054166666666674</v>
      </c>
      <c r="D325" s="7">
        <v>7.767500000000001</v>
      </c>
    </row>
    <row r="326" spans="1:4" x14ac:dyDescent="0.25">
      <c r="A326" s="8">
        <v>35755</v>
      </c>
      <c r="B326" s="9">
        <f t="shared" si="5"/>
        <v>11</v>
      </c>
      <c r="C326" s="7">
        <v>6.6174999999999997</v>
      </c>
      <c r="D326" s="7">
        <v>8.2370833333333326</v>
      </c>
    </row>
    <row r="327" spans="1:4" x14ac:dyDescent="0.25">
      <c r="A327" s="8">
        <v>35756</v>
      </c>
      <c r="B327" s="9">
        <f t="shared" si="5"/>
        <v>11</v>
      </c>
      <c r="C327" s="7">
        <v>7.3133333333333326</v>
      </c>
      <c r="D327" s="7">
        <v>8.7933333333333348</v>
      </c>
    </row>
    <row r="328" spans="1:4" x14ac:dyDescent="0.25">
      <c r="A328" s="8">
        <v>35757</v>
      </c>
      <c r="B328" s="9">
        <f t="shared" si="5"/>
        <v>11</v>
      </c>
      <c r="C328" s="7">
        <v>7.1841666666666653</v>
      </c>
      <c r="D328" s="7">
        <v>10.132083333333334</v>
      </c>
    </row>
    <row r="329" spans="1:4" x14ac:dyDescent="0.25">
      <c r="A329" s="8">
        <v>35758</v>
      </c>
      <c r="B329" s="9">
        <f t="shared" si="5"/>
        <v>11</v>
      </c>
      <c r="C329" s="7">
        <v>16.141666666666669</v>
      </c>
      <c r="D329" s="7">
        <v>19.746250000000003</v>
      </c>
    </row>
    <row r="330" spans="1:4" x14ac:dyDescent="0.25">
      <c r="A330" s="8">
        <v>35759</v>
      </c>
      <c r="B330" s="9">
        <f t="shared" si="5"/>
        <v>11</v>
      </c>
      <c r="C330" s="7">
        <v>9.2012500000000017</v>
      </c>
      <c r="D330" s="7">
        <v>12.214166666666669</v>
      </c>
    </row>
    <row r="331" spans="1:4" x14ac:dyDescent="0.25">
      <c r="A331" s="8">
        <v>35760</v>
      </c>
      <c r="B331" s="9">
        <f t="shared" si="5"/>
        <v>11</v>
      </c>
      <c r="C331" s="7">
        <v>15.874583333333335</v>
      </c>
      <c r="D331" s="7">
        <v>19.470833333333335</v>
      </c>
    </row>
    <row r="332" spans="1:4" x14ac:dyDescent="0.25">
      <c r="A332" s="8">
        <v>35761</v>
      </c>
      <c r="B332" s="9">
        <f t="shared" si="5"/>
        <v>11</v>
      </c>
      <c r="C332" s="7">
        <v>13.947499999999998</v>
      </c>
      <c r="D332" s="7">
        <v>17.227500000000003</v>
      </c>
    </row>
    <row r="333" spans="1:4" x14ac:dyDescent="0.25">
      <c r="A333" s="8">
        <v>35762</v>
      </c>
      <c r="B333" s="9">
        <f t="shared" si="5"/>
        <v>11</v>
      </c>
      <c r="C333" s="7">
        <v>7.0625</v>
      </c>
      <c r="D333" s="7">
        <v>8.6829166666666673</v>
      </c>
    </row>
    <row r="334" spans="1:4" x14ac:dyDescent="0.25">
      <c r="A334" s="8">
        <v>35763</v>
      </c>
      <c r="B334" s="9">
        <f t="shared" si="5"/>
        <v>11</v>
      </c>
      <c r="C334" s="7">
        <v>6.9250000000000016</v>
      </c>
      <c r="D334" s="7">
        <v>9.2258333333333322</v>
      </c>
    </row>
    <row r="335" spans="1:4" x14ac:dyDescent="0.25">
      <c r="A335" s="8">
        <v>35764</v>
      </c>
      <c r="B335" s="9">
        <f t="shared" si="5"/>
        <v>11</v>
      </c>
      <c r="C335" s="7">
        <v>8.2933333333333348</v>
      </c>
      <c r="D335" s="7">
        <v>11.135833333333336</v>
      </c>
    </row>
    <row r="336" spans="1:4" x14ac:dyDescent="0.25">
      <c r="A336" s="8">
        <v>35765</v>
      </c>
      <c r="B336" s="9">
        <f t="shared" si="5"/>
        <v>12</v>
      </c>
      <c r="C336" s="7">
        <v>15.591250000000002</v>
      </c>
      <c r="D336" s="7">
        <v>19.997500000000002</v>
      </c>
    </row>
    <row r="337" spans="1:4" x14ac:dyDescent="0.25">
      <c r="A337" s="8">
        <v>35766</v>
      </c>
      <c r="B337" s="9">
        <f t="shared" si="5"/>
        <v>12</v>
      </c>
      <c r="C337" s="7">
        <v>18.76541666666667</v>
      </c>
      <c r="D337" s="7">
        <v>22.52333333333333</v>
      </c>
    </row>
    <row r="338" spans="1:4" x14ac:dyDescent="0.25">
      <c r="A338" s="8">
        <v>35767</v>
      </c>
      <c r="B338" s="9">
        <f t="shared" si="5"/>
        <v>12</v>
      </c>
      <c r="C338" s="7">
        <v>5.6849999999999996</v>
      </c>
      <c r="D338" s="7">
        <v>7.1270833333333341</v>
      </c>
    </row>
    <row r="339" spans="1:4" x14ac:dyDescent="0.25">
      <c r="A339" s="8">
        <v>35768</v>
      </c>
      <c r="B339" s="9">
        <f t="shared" si="5"/>
        <v>12</v>
      </c>
      <c r="C339" s="7">
        <v>6.6828571428571433</v>
      </c>
      <c r="D339" s="7">
        <v>8.4419047619047625</v>
      </c>
    </row>
    <row r="340" spans="1:4" x14ac:dyDescent="0.25">
      <c r="A340" s="8">
        <v>35769</v>
      </c>
      <c r="B340" s="9">
        <f t="shared" si="5"/>
        <v>12</v>
      </c>
      <c r="C340" s="7">
        <v>5.1912499999999993</v>
      </c>
      <c r="D340" s="7">
        <v>7.1437500000000007</v>
      </c>
    </row>
    <row r="341" spans="1:4" x14ac:dyDescent="0.25">
      <c r="A341" s="8">
        <v>35770</v>
      </c>
      <c r="B341" s="9">
        <f t="shared" si="5"/>
        <v>12</v>
      </c>
      <c r="C341" s="7">
        <v>18.304166666666671</v>
      </c>
      <c r="D341" s="7">
        <v>22.749583333333334</v>
      </c>
    </row>
    <row r="342" spans="1:4" x14ac:dyDescent="0.25">
      <c r="A342" s="8">
        <v>35771</v>
      </c>
      <c r="B342" s="9">
        <f t="shared" si="5"/>
        <v>12</v>
      </c>
      <c r="C342" s="7">
        <v>16.198333333333334</v>
      </c>
      <c r="D342" s="7">
        <v>20.061666666666671</v>
      </c>
    </row>
    <row r="343" spans="1:4" x14ac:dyDescent="0.25">
      <c r="A343" s="8">
        <v>35772</v>
      </c>
      <c r="B343" s="9">
        <f t="shared" si="5"/>
        <v>12</v>
      </c>
      <c r="C343" s="7">
        <v>10.560833333333335</v>
      </c>
      <c r="D343" s="7">
        <v>12.901666666666666</v>
      </c>
    </row>
    <row r="344" spans="1:4" x14ac:dyDescent="0.25">
      <c r="A344" s="8">
        <v>35773</v>
      </c>
      <c r="B344" s="9">
        <f t="shared" si="5"/>
        <v>12</v>
      </c>
      <c r="C344" s="7">
        <v>2.8595833333333331</v>
      </c>
      <c r="D344" s="7">
        <v>3.9287499999999995</v>
      </c>
    </row>
    <row r="345" spans="1:4" x14ac:dyDescent="0.25">
      <c r="A345" s="8">
        <v>35774</v>
      </c>
      <c r="B345" s="9">
        <f t="shared" si="5"/>
        <v>12</v>
      </c>
      <c r="C345" s="7">
        <v>5.2483333333333322</v>
      </c>
      <c r="D345" s="7">
        <v>7.0795833333333347</v>
      </c>
    </row>
    <row r="346" spans="1:4" x14ac:dyDescent="0.25">
      <c r="A346" s="8">
        <v>35775</v>
      </c>
      <c r="B346" s="9">
        <f t="shared" si="5"/>
        <v>12</v>
      </c>
      <c r="C346" s="7">
        <v>7.8570833333333363</v>
      </c>
      <c r="D346" s="7">
        <v>9.8491666666666653</v>
      </c>
    </row>
    <row r="347" spans="1:4" x14ac:dyDescent="0.25">
      <c r="A347" s="8">
        <v>35776</v>
      </c>
      <c r="B347" s="9">
        <f t="shared" si="5"/>
        <v>12</v>
      </c>
      <c r="C347" s="7">
        <v>7.4504166666666656</v>
      </c>
      <c r="D347" s="7">
        <v>9.4037500000000005</v>
      </c>
    </row>
    <row r="348" spans="1:4" x14ac:dyDescent="0.25">
      <c r="A348" s="8">
        <v>35777</v>
      </c>
      <c r="B348" s="9">
        <f t="shared" si="5"/>
        <v>12</v>
      </c>
      <c r="C348" s="7">
        <v>7.0949999999999998</v>
      </c>
      <c r="D348" s="7">
        <v>8.7304166666666685</v>
      </c>
    </row>
    <row r="349" spans="1:4" x14ac:dyDescent="0.25">
      <c r="A349" s="8">
        <v>35778</v>
      </c>
      <c r="B349" s="9">
        <f t="shared" si="5"/>
        <v>12</v>
      </c>
      <c r="C349" s="7">
        <v>7.7091666666666683</v>
      </c>
      <c r="D349" s="7">
        <v>10.991666666666667</v>
      </c>
    </row>
    <row r="350" spans="1:4" x14ac:dyDescent="0.25">
      <c r="A350" s="8">
        <v>35779</v>
      </c>
      <c r="B350" s="9">
        <f t="shared" si="5"/>
        <v>12</v>
      </c>
      <c r="C350" s="7">
        <v>5.8562499999999993</v>
      </c>
      <c r="D350" s="7">
        <v>7.985833333333332</v>
      </c>
    </row>
    <row r="351" spans="1:4" x14ac:dyDescent="0.25">
      <c r="A351" s="8">
        <v>35780</v>
      </c>
      <c r="B351" s="9">
        <f t="shared" si="5"/>
        <v>12</v>
      </c>
      <c r="C351" s="7">
        <v>3.0458333333333329</v>
      </c>
      <c r="D351" s="7">
        <v>4.0258333333333329</v>
      </c>
    </row>
    <row r="352" spans="1:4" x14ac:dyDescent="0.25">
      <c r="A352" s="8">
        <v>35781</v>
      </c>
      <c r="B352" s="9">
        <f t="shared" si="5"/>
        <v>12</v>
      </c>
      <c r="C352" s="7">
        <v>4.907916666666666</v>
      </c>
      <c r="D352" s="7">
        <v>5.9624999999999995</v>
      </c>
    </row>
    <row r="353" spans="1:4" x14ac:dyDescent="0.25">
      <c r="A353" s="8">
        <v>35782</v>
      </c>
      <c r="B353" s="9">
        <f t="shared" si="5"/>
        <v>12</v>
      </c>
      <c r="C353" s="7">
        <v>6.4558333333333344</v>
      </c>
      <c r="D353" s="7">
        <v>8.8195833333333358</v>
      </c>
    </row>
    <row r="354" spans="1:4" x14ac:dyDescent="0.25">
      <c r="A354" s="8">
        <v>35783</v>
      </c>
      <c r="B354" s="9">
        <f t="shared" si="5"/>
        <v>12</v>
      </c>
      <c r="C354" s="7">
        <v>6.8270833333333343</v>
      </c>
      <c r="D354" s="7">
        <v>8.6175000000000015</v>
      </c>
    </row>
    <row r="355" spans="1:4" x14ac:dyDescent="0.25">
      <c r="A355" s="8">
        <v>35784</v>
      </c>
      <c r="B355" s="9">
        <f t="shared" si="5"/>
        <v>12</v>
      </c>
      <c r="C355" s="7">
        <v>4.18</v>
      </c>
      <c r="D355" s="7">
        <v>5.4504166666666665</v>
      </c>
    </row>
    <row r="356" spans="1:4" x14ac:dyDescent="0.25">
      <c r="A356" s="8">
        <v>35785</v>
      </c>
      <c r="B356" s="9">
        <f t="shared" si="5"/>
        <v>12</v>
      </c>
      <c r="C356" s="7">
        <v>5.8070833333333338</v>
      </c>
      <c r="D356" s="7">
        <v>8.4229166666666675</v>
      </c>
    </row>
    <row r="357" spans="1:4" x14ac:dyDescent="0.25">
      <c r="A357" s="8">
        <v>35786</v>
      </c>
      <c r="B357" s="9">
        <f t="shared" si="5"/>
        <v>12</v>
      </c>
      <c r="C357" s="7">
        <v>6.7225000000000001</v>
      </c>
      <c r="D357" s="7">
        <v>9.3391666666666691</v>
      </c>
    </row>
    <row r="358" spans="1:4" x14ac:dyDescent="0.25">
      <c r="A358" s="8">
        <v>35787</v>
      </c>
      <c r="B358" s="9">
        <f t="shared" si="5"/>
        <v>12</v>
      </c>
      <c r="C358" s="7">
        <v>11.322083333333332</v>
      </c>
      <c r="D358" s="7">
        <v>13.825833333333334</v>
      </c>
    </row>
    <row r="359" spans="1:4" x14ac:dyDescent="0.25">
      <c r="A359" s="8">
        <v>35788</v>
      </c>
      <c r="B359" s="9">
        <f t="shared" si="5"/>
        <v>12</v>
      </c>
      <c r="C359" s="7">
        <v>4.8674999999999988</v>
      </c>
      <c r="D359" s="7">
        <v>7.3304166666666672</v>
      </c>
    </row>
    <row r="360" spans="1:4" x14ac:dyDescent="0.25">
      <c r="A360" s="8">
        <v>35789</v>
      </c>
      <c r="B360" s="9">
        <f t="shared" si="5"/>
        <v>12</v>
      </c>
      <c r="C360" s="7">
        <v>9.766250000000003</v>
      </c>
      <c r="D360" s="7">
        <v>12.245833333333332</v>
      </c>
    </row>
    <row r="361" spans="1:4" x14ac:dyDescent="0.25">
      <c r="A361" s="8">
        <v>35790</v>
      </c>
      <c r="B361" s="9">
        <f t="shared" si="5"/>
        <v>12</v>
      </c>
      <c r="C361" s="7">
        <v>2.5829166666666659</v>
      </c>
      <c r="D361" s="7">
        <v>3.3370833333333327</v>
      </c>
    </row>
    <row r="362" spans="1:4" x14ac:dyDescent="0.25">
      <c r="A362" s="8">
        <v>35791</v>
      </c>
      <c r="B362" s="9">
        <f t="shared" si="5"/>
        <v>12</v>
      </c>
      <c r="C362" s="7">
        <v>6.1729166666666666</v>
      </c>
      <c r="D362" s="7">
        <v>8.7462499999999999</v>
      </c>
    </row>
    <row r="363" spans="1:4" x14ac:dyDescent="0.25">
      <c r="A363" s="8">
        <v>35792</v>
      </c>
      <c r="B363" s="9">
        <f t="shared" si="5"/>
        <v>12</v>
      </c>
      <c r="C363" s="7">
        <v>14.903333333333334</v>
      </c>
      <c r="D363" s="7">
        <v>19.868750000000006</v>
      </c>
    </row>
    <row r="364" spans="1:4" x14ac:dyDescent="0.25">
      <c r="A364" s="8">
        <v>35793</v>
      </c>
      <c r="B364" s="9">
        <f t="shared" si="5"/>
        <v>12</v>
      </c>
      <c r="C364" s="7">
        <v>6.0241666666666669</v>
      </c>
      <c r="D364" s="7">
        <v>8.5125000000000011</v>
      </c>
    </row>
    <row r="365" spans="1:4" x14ac:dyDescent="0.25">
      <c r="A365" s="8">
        <v>35794</v>
      </c>
      <c r="B365" s="9">
        <f t="shared" si="5"/>
        <v>12</v>
      </c>
      <c r="C365" s="7">
        <v>23.544166666666669</v>
      </c>
      <c r="D365" s="7">
        <v>28.4375</v>
      </c>
    </row>
    <row r="366" spans="1:4" x14ac:dyDescent="0.25">
      <c r="A366" s="8">
        <v>35795</v>
      </c>
      <c r="B366" s="9">
        <f t="shared" si="5"/>
        <v>12</v>
      </c>
      <c r="C366" s="7">
        <v>18.459166666666661</v>
      </c>
      <c r="D366" s="7">
        <v>23.01125</v>
      </c>
    </row>
    <row r="367" spans="1:4" x14ac:dyDescent="0.25">
      <c r="A367" s="8">
        <v>35796</v>
      </c>
      <c r="B367" s="9">
        <f t="shared" si="5"/>
        <v>1</v>
      </c>
      <c r="C367" s="7">
        <v>15.105416666666668</v>
      </c>
      <c r="D367" s="7">
        <v>19.607916666666672</v>
      </c>
    </row>
    <row r="368" spans="1:4" x14ac:dyDescent="0.25">
      <c r="A368" s="8">
        <v>35797</v>
      </c>
      <c r="B368" s="9">
        <f t="shared" si="5"/>
        <v>1</v>
      </c>
      <c r="C368" s="7">
        <v>17.227083333333333</v>
      </c>
      <c r="D368" s="7">
        <v>21.746250000000003</v>
      </c>
    </row>
    <row r="369" spans="1:4" x14ac:dyDescent="0.25">
      <c r="A369" s="8">
        <v>35798</v>
      </c>
      <c r="B369" s="9">
        <f t="shared" si="5"/>
        <v>1</v>
      </c>
      <c r="C369" s="7">
        <v>7.0066666666666677</v>
      </c>
      <c r="D369" s="7">
        <v>9.038333333333334</v>
      </c>
    </row>
    <row r="370" spans="1:4" x14ac:dyDescent="0.25">
      <c r="A370" s="8">
        <v>35799</v>
      </c>
      <c r="B370" s="9">
        <f t="shared" si="5"/>
        <v>1</v>
      </c>
      <c r="C370" s="7">
        <v>5.9941666666666658</v>
      </c>
      <c r="D370" s="7">
        <v>7.0866666666666687</v>
      </c>
    </row>
    <row r="371" spans="1:4" x14ac:dyDescent="0.25">
      <c r="A371" s="8">
        <v>35800</v>
      </c>
      <c r="B371" s="9">
        <f t="shared" si="5"/>
        <v>1</v>
      </c>
      <c r="C371" s="7">
        <v>7.166666666666667</v>
      </c>
      <c r="D371" s="7">
        <v>7.8954166666666659</v>
      </c>
    </row>
    <row r="372" spans="1:4" x14ac:dyDescent="0.25">
      <c r="A372" s="8">
        <v>35801</v>
      </c>
      <c r="B372" s="9">
        <f t="shared" si="5"/>
        <v>1</v>
      </c>
      <c r="C372" s="7">
        <v>8.3587499999999988</v>
      </c>
      <c r="D372" s="7">
        <v>9.4916666666666654</v>
      </c>
    </row>
    <row r="373" spans="1:4" x14ac:dyDescent="0.25">
      <c r="A373" s="8">
        <v>35802</v>
      </c>
      <c r="B373" s="9">
        <f t="shared" si="5"/>
        <v>1</v>
      </c>
      <c r="C373" s="7">
        <v>11.0875</v>
      </c>
      <c r="D373" s="7">
        <v>12.57</v>
      </c>
    </row>
    <row r="374" spans="1:4" x14ac:dyDescent="0.25">
      <c r="A374" s="8">
        <v>35803</v>
      </c>
      <c r="B374" s="9">
        <f t="shared" si="5"/>
        <v>1</v>
      </c>
      <c r="C374" s="7">
        <v>16.4175</v>
      </c>
      <c r="D374" s="7">
        <v>18.790833333333339</v>
      </c>
    </row>
    <row r="375" spans="1:4" x14ac:dyDescent="0.25">
      <c r="A375" s="8">
        <v>35804</v>
      </c>
      <c r="B375" s="9">
        <f t="shared" si="5"/>
        <v>1</v>
      </c>
      <c r="C375" s="7">
        <v>11.662222222222221</v>
      </c>
      <c r="D375" s="7">
        <v>13.747222222222224</v>
      </c>
    </row>
    <row r="376" spans="1:4" x14ac:dyDescent="0.25">
      <c r="A376" s="8">
        <v>35805</v>
      </c>
      <c r="B376" s="9">
        <f t="shared" si="5"/>
        <v>1</v>
      </c>
      <c r="C376" s="7">
        <v>5.1437499999999998</v>
      </c>
      <c r="D376" s="7">
        <v>6.4145833333333329</v>
      </c>
    </row>
    <row r="377" spans="1:4" x14ac:dyDescent="0.25">
      <c r="A377" s="8">
        <v>35806</v>
      </c>
      <c r="B377" s="9">
        <f t="shared" si="5"/>
        <v>1</v>
      </c>
      <c r="C377" s="7">
        <v>1.1366666666666667</v>
      </c>
      <c r="D377" s="7">
        <v>1.2949999999999999</v>
      </c>
    </row>
    <row r="378" spans="1:4" x14ac:dyDescent="0.25">
      <c r="A378" s="8">
        <v>35807</v>
      </c>
      <c r="B378" s="9">
        <f t="shared" si="5"/>
        <v>1</v>
      </c>
      <c r="C378" s="7">
        <v>5.6524999999999999</v>
      </c>
      <c r="D378" s="7">
        <v>7.6791666666666663</v>
      </c>
    </row>
    <row r="379" spans="1:4" x14ac:dyDescent="0.25">
      <c r="A379" s="8">
        <v>35808</v>
      </c>
      <c r="B379" s="9">
        <f t="shared" si="5"/>
        <v>1</v>
      </c>
      <c r="C379" s="7">
        <v>10.560833333333333</v>
      </c>
      <c r="D379" s="7">
        <v>12.569166666666668</v>
      </c>
    </row>
    <row r="380" spans="1:4" x14ac:dyDescent="0.25">
      <c r="A380" s="8">
        <v>35809</v>
      </c>
      <c r="B380" s="9">
        <f t="shared" si="5"/>
        <v>1</v>
      </c>
      <c r="C380" s="7">
        <v>7.9375</v>
      </c>
      <c r="D380" s="7">
        <v>12.02791666666667</v>
      </c>
    </row>
    <row r="381" spans="1:4" x14ac:dyDescent="0.25">
      <c r="A381" s="8">
        <v>35810</v>
      </c>
      <c r="B381" s="9">
        <f t="shared" si="5"/>
        <v>1</v>
      </c>
      <c r="C381" s="7">
        <v>9.2404166666666683</v>
      </c>
      <c r="D381" s="7">
        <v>12.999583333333339</v>
      </c>
    </row>
    <row r="382" spans="1:4" x14ac:dyDescent="0.25">
      <c r="A382" s="8">
        <v>35811</v>
      </c>
      <c r="B382" s="9">
        <f t="shared" si="5"/>
        <v>1</v>
      </c>
      <c r="C382" s="7">
        <v>7.7020833333333334</v>
      </c>
      <c r="D382" s="7">
        <v>8.8240000000000016</v>
      </c>
    </row>
    <row r="383" spans="1:4" x14ac:dyDescent="0.25">
      <c r="A383" s="8">
        <v>35812</v>
      </c>
      <c r="B383" s="9">
        <f t="shared" si="5"/>
        <v>1</v>
      </c>
      <c r="C383" s="7">
        <v>9.1279166666666693</v>
      </c>
    </row>
    <row r="384" spans="1:4" x14ac:dyDescent="0.25">
      <c r="A384" s="8">
        <v>35813</v>
      </c>
      <c r="B384" s="9">
        <f t="shared" si="5"/>
        <v>1</v>
      </c>
      <c r="C384" s="7">
        <v>11.954166666666667</v>
      </c>
    </row>
    <row r="385" spans="1:3" x14ac:dyDescent="0.25">
      <c r="A385" s="8">
        <v>35814</v>
      </c>
      <c r="B385" s="9">
        <f t="shared" si="5"/>
        <v>1</v>
      </c>
      <c r="C385" s="7">
        <v>3.7337500000000001</v>
      </c>
    </row>
    <row r="386" spans="1:3" x14ac:dyDescent="0.25">
      <c r="A386" s="8">
        <v>35815</v>
      </c>
      <c r="B386" s="9">
        <f t="shared" si="5"/>
        <v>1</v>
      </c>
      <c r="C386" s="7">
        <v>10.893749999999999</v>
      </c>
    </row>
    <row r="387" spans="1:3" x14ac:dyDescent="0.25">
      <c r="A387" s="8">
        <v>35816</v>
      </c>
      <c r="B387" s="9">
        <f t="shared" ref="B387:B450" si="6">MONTH(A387)</f>
        <v>1</v>
      </c>
      <c r="C387" s="7">
        <v>7.2812499999999973</v>
      </c>
    </row>
    <row r="388" spans="1:3" x14ac:dyDescent="0.25">
      <c r="A388" s="8">
        <v>35817</v>
      </c>
      <c r="B388" s="9">
        <f t="shared" si="6"/>
        <v>1</v>
      </c>
      <c r="C388" s="7">
        <v>5.418333333333333</v>
      </c>
    </row>
    <row r="389" spans="1:3" x14ac:dyDescent="0.25">
      <c r="A389" s="8">
        <v>35818</v>
      </c>
      <c r="B389" s="9">
        <f t="shared" si="6"/>
        <v>1</v>
      </c>
      <c r="C389" s="7">
        <v>14.295416666666668</v>
      </c>
    </row>
    <row r="390" spans="1:3" x14ac:dyDescent="0.25">
      <c r="A390" s="8">
        <v>35819</v>
      </c>
      <c r="B390" s="9">
        <f t="shared" si="6"/>
        <v>1</v>
      </c>
      <c r="C390" s="7">
        <v>8.4479166666666661</v>
      </c>
    </row>
    <row r="391" spans="1:3" x14ac:dyDescent="0.25">
      <c r="A391" s="8">
        <v>35820</v>
      </c>
      <c r="B391" s="9">
        <f t="shared" si="6"/>
        <v>1</v>
      </c>
      <c r="C391" s="7">
        <v>19.122499999999999</v>
      </c>
    </row>
    <row r="392" spans="1:3" x14ac:dyDescent="0.25">
      <c r="A392" s="8">
        <v>35821</v>
      </c>
      <c r="B392" s="9">
        <f t="shared" si="6"/>
        <v>1</v>
      </c>
      <c r="C392" s="7">
        <v>5.3620833333333318</v>
      </c>
    </row>
    <row r="393" spans="1:3" x14ac:dyDescent="0.25">
      <c r="A393" s="8">
        <v>35822</v>
      </c>
      <c r="B393" s="9">
        <f t="shared" si="6"/>
        <v>1</v>
      </c>
      <c r="C393" s="7">
        <v>9.5566666666666666</v>
      </c>
    </row>
    <row r="394" spans="1:3" x14ac:dyDescent="0.25">
      <c r="A394" s="8">
        <v>35823</v>
      </c>
      <c r="B394" s="9">
        <f t="shared" si="6"/>
        <v>1</v>
      </c>
      <c r="C394" s="7">
        <v>19.307500000000001</v>
      </c>
    </row>
    <row r="395" spans="1:3" x14ac:dyDescent="0.25">
      <c r="A395" s="8">
        <v>35824</v>
      </c>
      <c r="B395" s="9">
        <f t="shared" si="6"/>
        <v>1</v>
      </c>
      <c r="C395" s="7">
        <v>14.919166666666669</v>
      </c>
    </row>
    <row r="396" spans="1:3" x14ac:dyDescent="0.25">
      <c r="A396" s="8">
        <v>35825</v>
      </c>
      <c r="B396" s="9">
        <f t="shared" si="6"/>
        <v>1</v>
      </c>
      <c r="C396" s="7">
        <v>8.0337499999999995</v>
      </c>
    </row>
    <row r="397" spans="1:3" x14ac:dyDescent="0.25">
      <c r="A397" s="8">
        <v>35826</v>
      </c>
      <c r="B397" s="9">
        <f t="shared" si="6"/>
        <v>1</v>
      </c>
      <c r="C397" s="7">
        <v>12.262916666666669</v>
      </c>
    </row>
    <row r="398" spans="1:3" x14ac:dyDescent="0.25">
      <c r="A398" s="8">
        <v>35827</v>
      </c>
      <c r="B398" s="9">
        <f t="shared" si="6"/>
        <v>2</v>
      </c>
      <c r="C398" s="7">
        <v>4.4470833333333326</v>
      </c>
    </row>
    <row r="399" spans="1:3" x14ac:dyDescent="0.25">
      <c r="A399" s="8">
        <v>35828</v>
      </c>
      <c r="B399" s="9">
        <f t="shared" si="6"/>
        <v>2</v>
      </c>
      <c r="C399" s="7">
        <v>4.746666666666667</v>
      </c>
    </row>
    <row r="400" spans="1:3" x14ac:dyDescent="0.25">
      <c r="A400" s="8">
        <v>35829</v>
      </c>
      <c r="B400" s="9">
        <f t="shared" si="6"/>
        <v>2</v>
      </c>
      <c r="C400" s="7">
        <v>7.086666666666666</v>
      </c>
    </row>
    <row r="401" spans="1:4" x14ac:dyDescent="0.25">
      <c r="A401" s="8">
        <v>35830</v>
      </c>
      <c r="B401" s="9">
        <f t="shared" si="6"/>
        <v>2</v>
      </c>
      <c r="C401" s="7">
        <v>17.591666666666665</v>
      </c>
    </row>
    <row r="402" spans="1:4" x14ac:dyDescent="0.25">
      <c r="A402" s="8">
        <v>35831</v>
      </c>
      <c r="B402" s="9">
        <f t="shared" si="6"/>
        <v>2</v>
      </c>
      <c r="C402" s="7">
        <v>17.592083333333331</v>
      </c>
    </row>
    <row r="403" spans="1:4" x14ac:dyDescent="0.25">
      <c r="A403" s="8">
        <v>35832</v>
      </c>
      <c r="B403" s="9">
        <f t="shared" si="6"/>
        <v>2</v>
      </c>
      <c r="C403" s="7">
        <v>8.0754166666666674</v>
      </c>
    </row>
    <row r="404" spans="1:4" x14ac:dyDescent="0.25">
      <c r="A404" s="8">
        <v>35833</v>
      </c>
      <c r="B404" s="9">
        <f t="shared" si="6"/>
        <v>2</v>
      </c>
      <c r="C404" s="7">
        <v>9.5733333333333324</v>
      </c>
    </row>
    <row r="405" spans="1:4" x14ac:dyDescent="0.25">
      <c r="A405" s="8">
        <v>35834</v>
      </c>
      <c r="B405" s="9">
        <f t="shared" si="6"/>
        <v>2</v>
      </c>
      <c r="C405" s="7">
        <v>13.193750000000001</v>
      </c>
    </row>
    <row r="406" spans="1:4" x14ac:dyDescent="0.25">
      <c r="A406" s="8">
        <v>35835</v>
      </c>
      <c r="B406" s="9">
        <f t="shared" si="6"/>
        <v>2</v>
      </c>
      <c r="C406" s="7">
        <v>7.6208333333333345</v>
      </c>
    </row>
    <row r="407" spans="1:4" x14ac:dyDescent="0.25">
      <c r="A407" s="8">
        <v>35836</v>
      </c>
      <c r="B407" s="9">
        <f t="shared" si="6"/>
        <v>2</v>
      </c>
      <c r="C407" s="7">
        <v>3.1504166666666666</v>
      </c>
    </row>
    <row r="408" spans="1:4" x14ac:dyDescent="0.25">
      <c r="A408" s="8">
        <v>35837</v>
      </c>
      <c r="B408" s="9">
        <f t="shared" si="6"/>
        <v>2</v>
      </c>
      <c r="C408" s="7">
        <v>10.011249999999999</v>
      </c>
    </row>
    <row r="409" spans="1:4" x14ac:dyDescent="0.25">
      <c r="A409" s="8">
        <v>35838</v>
      </c>
      <c r="B409" s="9">
        <f t="shared" si="6"/>
        <v>2</v>
      </c>
      <c r="C409" s="7">
        <v>12.464166666666669</v>
      </c>
    </row>
    <row r="410" spans="1:4" x14ac:dyDescent="0.25">
      <c r="A410" s="8">
        <v>35839</v>
      </c>
      <c r="B410" s="9">
        <f t="shared" si="6"/>
        <v>2</v>
      </c>
      <c r="C410" s="7">
        <v>7.9770833333333337</v>
      </c>
    </row>
    <row r="411" spans="1:4" x14ac:dyDescent="0.25">
      <c r="A411" s="8">
        <v>35840</v>
      </c>
      <c r="B411" s="9">
        <f t="shared" si="6"/>
        <v>2</v>
      </c>
      <c r="C411" s="7">
        <v>6.5208333333333321</v>
      </c>
      <c r="D411" s="7">
        <v>11.571176470588236</v>
      </c>
    </row>
    <row r="412" spans="1:4" x14ac:dyDescent="0.25">
      <c r="A412" s="8">
        <v>35841</v>
      </c>
      <c r="B412" s="9">
        <f t="shared" si="6"/>
        <v>2</v>
      </c>
      <c r="C412" s="7">
        <v>4.8191666666666659</v>
      </c>
      <c r="D412" s="7">
        <v>6.7870833333333325</v>
      </c>
    </row>
    <row r="413" spans="1:4" x14ac:dyDescent="0.25">
      <c r="A413" s="8">
        <v>35842</v>
      </c>
      <c r="B413" s="9">
        <f t="shared" si="6"/>
        <v>2</v>
      </c>
      <c r="C413" s="7">
        <v>8.3016666666666676</v>
      </c>
      <c r="D413" s="7">
        <v>12.473333333333336</v>
      </c>
    </row>
    <row r="414" spans="1:4" x14ac:dyDescent="0.25">
      <c r="A414" s="8">
        <v>35843</v>
      </c>
      <c r="B414" s="9">
        <f t="shared" si="6"/>
        <v>2</v>
      </c>
      <c r="C414" s="7">
        <v>16.442499999999999</v>
      </c>
      <c r="D414" s="7">
        <v>22.062083333333334</v>
      </c>
    </row>
    <row r="415" spans="1:4" x14ac:dyDescent="0.25">
      <c r="A415" s="8">
        <v>35844</v>
      </c>
      <c r="B415" s="9">
        <f t="shared" si="6"/>
        <v>2</v>
      </c>
      <c r="C415" s="7">
        <v>9.3708333333333353</v>
      </c>
      <c r="D415" s="7">
        <v>11.525</v>
      </c>
    </row>
    <row r="416" spans="1:4" x14ac:dyDescent="0.25">
      <c r="A416" s="8">
        <v>35845</v>
      </c>
      <c r="B416" s="9">
        <f t="shared" si="6"/>
        <v>2</v>
      </c>
      <c r="C416" s="7">
        <v>6.6404166666666669</v>
      </c>
      <c r="D416" s="7">
        <v>8.0604166666666668</v>
      </c>
    </row>
    <row r="417" spans="1:4" x14ac:dyDescent="0.25">
      <c r="A417" s="8">
        <v>35846</v>
      </c>
      <c r="B417" s="9">
        <f t="shared" si="6"/>
        <v>2</v>
      </c>
      <c r="C417" s="7">
        <v>5.6533333333333333</v>
      </c>
      <c r="D417" s="7">
        <v>8.0679166666666671</v>
      </c>
    </row>
    <row r="418" spans="1:4" x14ac:dyDescent="0.25">
      <c r="A418" s="8">
        <v>35847</v>
      </c>
      <c r="B418" s="9">
        <f t="shared" si="6"/>
        <v>2</v>
      </c>
      <c r="C418" s="7">
        <v>6.0583333333333336</v>
      </c>
      <c r="D418" s="7">
        <v>7.4258333333333333</v>
      </c>
    </row>
    <row r="419" spans="1:4" x14ac:dyDescent="0.25">
      <c r="A419" s="8">
        <v>35848</v>
      </c>
      <c r="B419" s="9">
        <f t="shared" si="6"/>
        <v>2</v>
      </c>
      <c r="C419" s="7">
        <v>6.3745833333333328</v>
      </c>
      <c r="D419" s="7">
        <v>8.139166666666668</v>
      </c>
    </row>
    <row r="420" spans="1:4" x14ac:dyDescent="0.25">
      <c r="A420" s="8">
        <v>35849</v>
      </c>
      <c r="B420" s="9">
        <f t="shared" si="6"/>
        <v>2</v>
      </c>
      <c r="C420" s="7">
        <v>11.96291666666667</v>
      </c>
      <c r="D420" s="7">
        <v>15.768333333333333</v>
      </c>
    </row>
    <row r="421" spans="1:4" x14ac:dyDescent="0.25">
      <c r="A421" s="8">
        <v>35850</v>
      </c>
      <c r="B421" s="9">
        <f t="shared" si="6"/>
        <v>2</v>
      </c>
      <c r="C421" s="7">
        <v>23.900833333333338</v>
      </c>
      <c r="D421" s="7">
        <v>28.785416666666666</v>
      </c>
    </row>
    <row r="422" spans="1:4" x14ac:dyDescent="0.25">
      <c r="A422" s="8">
        <v>35851</v>
      </c>
      <c r="B422" s="9">
        <f t="shared" si="6"/>
        <v>2</v>
      </c>
      <c r="C422" s="7">
        <v>22.977916666666673</v>
      </c>
      <c r="D422" s="7">
        <v>27.837916666666672</v>
      </c>
    </row>
    <row r="423" spans="1:4" x14ac:dyDescent="0.25">
      <c r="A423" s="8">
        <v>35852</v>
      </c>
      <c r="B423" s="9">
        <f t="shared" si="6"/>
        <v>2</v>
      </c>
      <c r="C423" s="7">
        <v>12.197083333333337</v>
      </c>
      <c r="D423" s="7">
        <v>15.171249999999999</v>
      </c>
    </row>
    <row r="424" spans="1:4" x14ac:dyDescent="0.25">
      <c r="A424" s="8">
        <v>35853</v>
      </c>
      <c r="B424" s="9">
        <f t="shared" si="6"/>
        <v>2</v>
      </c>
      <c r="C424" s="7">
        <v>3.6695833333333332</v>
      </c>
      <c r="D424" s="7">
        <v>4.4383333333333335</v>
      </c>
    </row>
    <row r="425" spans="1:4" x14ac:dyDescent="0.25">
      <c r="A425" s="8">
        <v>35854</v>
      </c>
      <c r="B425" s="9">
        <f t="shared" si="6"/>
        <v>2</v>
      </c>
      <c r="C425" s="7">
        <v>5.6933333333333325</v>
      </c>
      <c r="D425" s="7">
        <v>7.4595833333333337</v>
      </c>
    </row>
    <row r="426" spans="1:4" x14ac:dyDescent="0.25">
      <c r="A426" s="8">
        <v>35855</v>
      </c>
      <c r="B426" s="9">
        <f t="shared" si="6"/>
        <v>3</v>
      </c>
      <c r="C426" s="7">
        <v>5.402916666666667</v>
      </c>
      <c r="D426" s="7">
        <v>7.5966666666666685</v>
      </c>
    </row>
    <row r="427" spans="1:4" x14ac:dyDescent="0.25">
      <c r="A427" s="8">
        <v>35856</v>
      </c>
      <c r="B427" s="9">
        <f t="shared" si="6"/>
        <v>3</v>
      </c>
      <c r="C427" s="7">
        <v>4.8599999999999994</v>
      </c>
      <c r="D427" s="7">
        <v>7.2487500000000002</v>
      </c>
    </row>
    <row r="428" spans="1:4" x14ac:dyDescent="0.25">
      <c r="A428" s="8">
        <v>35857</v>
      </c>
      <c r="B428" s="9">
        <f t="shared" si="6"/>
        <v>3</v>
      </c>
      <c r="C428" s="7">
        <v>14.020000000000003</v>
      </c>
      <c r="D428" s="7">
        <v>16.775000000000002</v>
      </c>
    </row>
    <row r="429" spans="1:4" x14ac:dyDescent="0.25">
      <c r="A429" s="8">
        <v>35858</v>
      </c>
      <c r="B429" s="9">
        <f t="shared" si="6"/>
        <v>3</v>
      </c>
      <c r="C429" s="7">
        <v>9.0795833333333338</v>
      </c>
      <c r="D429" s="7">
        <v>10.918333333333335</v>
      </c>
    </row>
    <row r="430" spans="1:4" x14ac:dyDescent="0.25">
      <c r="A430" s="8">
        <v>35859</v>
      </c>
      <c r="B430" s="9">
        <f t="shared" si="6"/>
        <v>3</v>
      </c>
      <c r="C430" s="7">
        <v>7.9212499999999997</v>
      </c>
      <c r="D430" s="7">
        <v>10.019583333333335</v>
      </c>
    </row>
    <row r="431" spans="1:4" x14ac:dyDescent="0.25">
      <c r="A431" s="8">
        <v>35860</v>
      </c>
      <c r="B431" s="9">
        <f t="shared" si="6"/>
        <v>3</v>
      </c>
      <c r="C431" s="7">
        <v>4.8270833333333334</v>
      </c>
      <c r="D431" s="7">
        <v>6.8354166666666671</v>
      </c>
    </row>
    <row r="432" spans="1:4" x14ac:dyDescent="0.25">
      <c r="A432" s="8">
        <v>35861</v>
      </c>
      <c r="B432" s="9">
        <f t="shared" si="6"/>
        <v>3</v>
      </c>
      <c r="C432" s="7">
        <v>7.564166666666666</v>
      </c>
      <c r="D432" s="7">
        <v>9.7112499999999997</v>
      </c>
    </row>
    <row r="433" spans="1:4" x14ac:dyDescent="0.25">
      <c r="A433" s="8">
        <v>35862</v>
      </c>
      <c r="B433" s="9">
        <f t="shared" si="6"/>
        <v>3</v>
      </c>
      <c r="C433" s="7">
        <v>9.8808333333333334</v>
      </c>
      <c r="D433" s="7">
        <v>12.820416666666667</v>
      </c>
    </row>
    <row r="434" spans="1:4" x14ac:dyDescent="0.25">
      <c r="A434" s="8">
        <v>35863</v>
      </c>
      <c r="B434" s="9">
        <f t="shared" si="6"/>
        <v>3</v>
      </c>
      <c r="C434" s="7">
        <v>19.025833333333342</v>
      </c>
      <c r="D434" s="7">
        <v>22.337916666666668</v>
      </c>
    </row>
    <row r="435" spans="1:4" x14ac:dyDescent="0.25">
      <c r="A435" s="8">
        <v>35864</v>
      </c>
      <c r="B435" s="9">
        <f t="shared" si="6"/>
        <v>3</v>
      </c>
      <c r="C435" s="7">
        <v>17.737083333333334</v>
      </c>
      <c r="D435" s="7">
        <v>21.698750000000004</v>
      </c>
    </row>
    <row r="436" spans="1:4" x14ac:dyDescent="0.25">
      <c r="A436" s="8">
        <v>35865</v>
      </c>
      <c r="B436" s="9">
        <f t="shared" si="6"/>
        <v>3</v>
      </c>
      <c r="C436" s="7">
        <v>18.693333333333342</v>
      </c>
      <c r="D436" s="7">
        <v>24.767500000000009</v>
      </c>
    </row>
    <row r="437" spans="1:4" x14ac:dyDescent="0.25">
      <c r="A437" s="8">
        <v>35866</v>
      </c>
      <c r="B437" s="9">
        <f t="shared" si="6"/>
        <v>3</v>
      </c>
      <c r="C437" s="7">
        <v>16.215833333333336</v>
      </c>
      <c r="D437" s="7">
        <v>21.592916666666667</v>
      </c>
    </row>
    <row r="438" spans="1:4" x14ac:dyDescent="0.25">
      <c r="A438" s="8">
        <v>35867</v>
      </c>
      <c r="B438" s="9">
        <f t="shared" si="6"/>
        <v>3</v>
      </c>
      <c r="C438" s="7">
        <v>6.2041666666666657</v>
      </c>
      <c r="D438" s="7">
        <v>8.5204166666666676</v>
      </c>
    </row>
    <row r="439" spans="1:4" x14ac:dyDescent="0.25">
      <c r="A439" s="8">
        <v>35868</v>
      </c>
      <c r="B439" s="9">
        <f t="shared" si="6"/>
        <v>3</v>
      </c>
      <c r="C439" s="7">
        <v>15.90791666666667</v>
      </c>
      <c r="D439" s="7">
        <v>19.13</v>
      </c>
    </row>
    <row r="440" spans="1:4" x14ac:dyDescent="0.25">
      <c r="A440" s="8">
        <v>35869</v>
      </c>
      <c r="B440" s="9">
        <f t="shared" si="6"/>
        <v>3</v>
      </c>
      <c r="C440" s="7">
        <v>6.6271428571428563</v>
      </c>
      <c r="D440" s="7">
        <v>10.034285714285716</v>
      </c>
    </row>
    <row r="441" spans="1:4" x14ac:dyDescent="0.25">
      <c r="A441" s="8">
        <v>35870</v>
      </c>
      <c r="B441" s="9">
        <f t="shared" si="6"/>
        <v>3</v>
      </c>
      <c r="C441" s="7">
        <v>4.3733333333333331</v>
      </c>
      <c r="D441" s="7">
        <v>6.4883333333333324</v>
      </c>
    </row>
    <row r="442" spans="1:4" x14ac:dyDescent="0.25">
      <c r="A442" s="8">
        <v>35871</v>
      </c>
      <c r="B442" s="9">
        <f t="shared" si="6"/>
        <v>3</v>
      </c>
      <c r="C442" s="7">
        <v>6.892500000000001</v>
      </c>
      <c r="D442" s="7">
        <v>10.260833333333332</v>
      </c>
    </row>
    <row r="443" spans="1:4" x14ac:dyDescent="0.25">
      <c r="A443" s="8">
        <v>35872</v>
      </c>
      <c r="B443" s="9">
        <f t="shared" si="6"/>
        <v>3</v>
      </c>
      <c r="C443" s="7">
        <v>9.2412500000000009</v>
      </c>
      <c r="D443" s="7">
        <v>12.229999999999997</v>
      </c>
    </row>
    <row r="444" spans="1:4" x14ac:dyDescent="0.25">
      <c r="A444" s="8">
        <v>35873</v>
      </c>
      <c r="B444" s="9">
        <f t="shared" si="6"/>
        <v>3</v>
      </c>
      <c r="C444" s="7">
        <v>9.4025000000000016</v>
      </c>
      <c r="D444" s="7">
        <v>11.120833333333335</v>
      </c>
    </row>
    <row r="445" spans="1:4" x14ac:dyDescent="0.25">
      <c r="A445" s="8">
        <v>35874</v>
      </c>
      <c r="B445" s="9">
        <f t="shared" si="6"/>
        <v>3</v>
      </c>
      <c r="C445" s="7">
        <v>7.6129166666666661</v>
      </c>
      <c r="D445" s="7">
        <v>10.836666666666668</v>
      </c>
    </row>
    <row r="446" spans="1:4" x14ac:dyDescent="0.25">
      <c r="A446" s="8">
        <v>35875</v>
      </c>
      <c r="B446" s="9">
        <f t="shared" si="6"/>
        <v>3</v>
      </c>
      <c r="C446" s="7">
        <v>13.096666666666666</v>
      </c>
      <c r="D446" s="7">
        <v>17.446249999999999</v>
      </c>
    </row>
    <row r="447" spans="1:4" x14ac:dyDescent="0.25">
      <c r="A447" s="8">
        <v>35876</v>
      </c>
      <c r="B447" s="9">
        <f t="shared" si="6"/>
        <v>3</v>
      </c>
      <c r="C447" s="7">
        <v>13.291249999999998</v>
      </c>
      <c r="D447" s="7">
        <v>15.575000000000001</v>
      </c>
    </row>
    <row r="448" spans="1:4" x14ac:dyDescent="0.25">
      <c r="A448" s="8">
        <v>35877</v>
      </c>
      <c r="B448" s="9">
        <f t="shared" si="6"/>
        <v>3</v>
      </c>
      <c r="C448" s="7">
        <v>4.7062499999999998</v>
      </c>
      <c r="D448" s="7">
        <v>6.0991666666666662</v>
      </c>
    </row>
    <row r="449" spans="1:4" x14ac:dyDescent="0.25">
      <c r="A449" s="8">
        <v>35878</v>
      </c>
      <c r="B449" s="9">
        <f t="shared" si="6"/>
        <v>3</v>
      </c>
      <c r="C449" s="7">
        <v>7.5008333333333335</v>
      </c>
      <c r="D449" s="7">
        <v>9.0633333333333344</v>
      </c>
    </row>
    <row r="450" spans="1:4" x14ac:dyDescent="0.25">
      <c r="A450" s="8">
        <v>35879</v>
      </c>
      <c r="B450" s="9">
        <f t="shared" si="6"/>
        <v>3</v>
      </c>
      <c r="C450" s="7">
        <v>6.0429166666666658</v>
      </c>
      <c r="D450" s="7">
        <v>8.5358333333333327</v>
      </c>
    </row>
    <row r="451" spans="1:4" x14ac:dyDescent="0.25">
      <c r="A451" s="8">
        <v>35880</v>
      </c>
      <c r="B451" s="9">
        <f t="shared" ref="B451:B514" si="7">MONTH(A451)</f>
        <v>3</v>
      </c>
      <c r="C451" s="7">
        <v>8.1229166666666668</v>
      </c>
      <c r="D451" s="7">
        <v>9.7670833333333356</v>
      </c>
    </row>
    <row r="452" spans="1:4" x14ac:dyDescent="0.25">
      <c r="A452" s="8">
        <v>35881</v>
      </c>
      <c r="B452" s="9">
        <f t="shared" si="7"/>
        <v>3</v>
      </c>
      <c r="C452" s="7">
        <v>8.4237500000000001</v>
      </c>
      <c r="D452" s="7">
        <v>10.244583333333336</v>
      </c>
    </row>
    <row r="453" spans="1:4" x14ac:dyDescent="0.25">
      <c r="A453" s="8">
        <v>35882</v>
      </c>
      <c r="B453" s="9">
        <f t="shared" si="7"/>
        <v>3</v>
      </c>
      <c r="C453" s="7">
        <v>7.612916666666667</v>
      </c>
      <c r="D453" s="7">
        <v>9.3549999999999986</v>
      </c>
    </row>
    <row r="454" spans="1:4" x14ac:dyDescent="0.25">
      <c r="A454" s="8">
        <v>35883</v>
      </c>
      <c r="B454" s="9">
        <f t="shared" si="7"/>
        <v>3</v>
      </c>
      <c r="C454" s="7">
        <v>7.6854166666666694</v>
      </c>
      <c r="D454" s="7">
        <v>9.5733333333333324</v>
      </c>
    </row>
    <row r="455" spans="1:4" x14ac:dyDescent="0.25">
      <c r="A455" s="8">
        <v>35884</v>
      </c>
      <c r="B455" s="9">
        <f t="shared" si="7"/>
        <v>3</v>
      </c>
      <c r="C455" s="7">
        <v>6.1879166666666672</v>
      </c>
      <c r="D455" s="7">
        <v>7.7354166666666666</v>
      </c>
    </row>
    <row r="456" spans="1:4" x14ac:dyDescent="0.25">
      <c r="A456" s="8">
        <v>35885</v>
      </c>
      <c r="B456" s="9">
        <f t="shared" si="7"/>
        <v>3</v>
      </c>
      <c r="C456" s="7">
        <v>8.7954166666666698</v>
      </c>
      <c r="D456" s="7">
        <v>10.206250000000002</v>
      </c>
    </row>
    <row r="457" spans="1:4" x14ac:dyDescent="0.25">
      <c r="A457" s="8">
        <v>35886</v>
      </c>
      <c r="B457" s="9">
        <f t="shared" si="7"/>
        <v>4</v>
      </c>
      <c r="C457" s="7">
        <v>12.255000000000003</v>
      </c>
      <c r="D457" s="7">
        <v>14.173749999999998</v>
      </c>
    </row>
    <row r="458" spans="1:4" x14ac:dyDescent="0.25">
      <c r="A458" s="8">
        <v>35887</v>
      </c>
      <c r="B458" s="9">
        <f t="shared" si="7"/>
        <v>4</v>
      </c>
      <c r="C458" s="7">
        <v>9.9454166666666683</v>
      </c>
      <c r="D458" s="7">
        <v>11.857083333333335</v>
      </c>
    </row>
    <row r="459" spans="1:4" x14ac:dyDescent="0.25">
      <c r="A459" s="8">
        <v>35888</v>
      </c>
      <c r="B459" s="9">
        <f t="shared" si="7"/>
        <v>4</v>
      </c>
      <c r="C459" s="7">
        <v>7.5895833333333362</v>
      </c>
      <c r="D459" s="7">
        <v>10.455000000000002</v>
      </c>
    </row>
    <row r="460" spans="1:4" x14ac:dyDescent="0.25">
      <c r="A460" s="8">
        <v>35889</v>
      </c>
      <c r="B460" s="9">
        <f t="shared" si="7"/>
        <v>4</v>
      </c>
      <c r="C460" s="7">
        <v>14.497916666666669</v>
      </c>
      <c r="D460" s="7">
        <v>20.725416666666668</v>
      </c>
    </row>
    <row r="461" spans="1:4" x14ac:dyDescent="0.25">
      <c r="A461" s="8">
        <v>35890</v>
      </c>
      <c r="B461" s="9">
        <f t="shared" si="7"/>
        <v>4</v>
      </c>
      <c r="C461" s="7">
        <v>14.506666666666669</v>
      </c>
      <c r="D461" s="7">
        <v>19.777916666666666</v>
      </c>
    </row>
    <row r="462" spans="1:4" x14ac:dyDescent="0.25">
      <c r="A462" s="8">
        <v>35891</v>
      </c>
      <c r="B462" s="9">
        <f t="shared" si="7"/>
        <v>4</v>
      </c>
      <c r="C462" s="7">
        <v>7.9379166666666672</v>
      </c>
      <c r="D462" s="7">
        <v>9.9620833333333323</v>
      </c>
    </row>
    <row r="463" spans="1:4" x14ac:dyDescent="0.25">
      <c r="A463" s="8">
        <v>35892</v>
      </c>
      <c r="B463" s="9">
        <f t="shared" si="7"/>
        <v>4</v>
      </c>
      <c r="C463" s="7">
        <v>6.2287499999999989</v>
      </c>
      <c r="D463" s="7">
        <v>7.7841666666666667</v>
      </c>
    </row>
    <row r="464" spans="1:4" x14ac:dyDescent="0.25">
      <c r="A464" s="8">
        <v>35893</v>
      </c>
      <c r="B464" s="9">
        <f t="shared" si="7"/>
        <v>4</v>
      </c>
      <c r="C464" s="7">
        <v>8.2049999999999965</v>
      </c>
      <c r="D464" s="7">
        <v>10.156250000000002</v>
      </c>
    </row>
    <row r="465" spans="1:4" x14ac:dyDescent="0.25">
      <c r="A465" s="8">
        <v>35894</v>
      </c>
      <c r="B465" s="9">
        <f t="shared" si="7"/>
        <v>4</v>
      </c>
      <c r="C465" s="7">
        <v>10.835833333333333</v>
      </c>
      <c r="D465" s="7">
        <v>12.619583333333336</v>
      </c>
    </row>
    <row r="466" spans="1:4" x14ac:dyDescent="0.25">
      <c r="A466" s="8">
        <v>35895</v>
      </c>
      <c r="B466" s="9">
        <f t="shared" si="7"/>
        <v>4</v>
      </c>
      <c r="C466" s="7">
        <v>9.4279166666666683</v>
      </c>
      <c r="D466" s="7">
        <v>12.067916666666667</v>
      </c>
    </row>
    <row r="467" spans="1:4" x14ac:dyDescent="0.25">
      <c r="A467" s="8">
        <v>35896</v>
      </c>
      <c r="B467" s="9">
        <f t="shared" si="7"/>
        <v>4</v>
      </c>
      <c r="C467" s="7">
        <v>8.3341666666666683</v>
      </c>
      <c r="D467" s="7">
        <v>10.59375</v>
      </c>
    </row>
    <row r="468" spans="1:4" x14ac:dyDescent="0.25">
      <c r="A468" s="8">
        <v>35897</v>
      </c>
      <c r="B468" s="9">
        <f t="shared" si="7"/>
        <v>4</v>
      </c>
      <c r="C468" s="7">
        <v>5.1833333333333327</v>
      </c>
      <c r="D468" s="7">
        <v>6.8595833333333331</v>
      </c>
    </row>
    <row r="469" spans="1:4" x14ac:dyDescent="0.25">
      <c r="A469" s="8">
        <v>35898</v>
      </c>
      <c r="B469" s="9">
        <f t="shared" si="7"/>
        <v>4</v>
      </c>
      <c r="C469" s="7">
        <v>5.1991666666666658</v>
      </c>
      <c r="D469" s="7">
        <v>6.2687499999999998</v>
      </c>
    </row>
    <row r="470" spans="1:4" x14ac:dyDescent="0.25">
      <c r="A470" s="8">
        <v>35899</v>
      </c>
      <c r="B470" s="9">
        <f t="shared" si="7"/>
        <v>4</v>
      </c>
      <c r="C470" s="7">
        <v>13.03125</v>
      </c>
      <c r="D470" s="7">
        <v>15.851250000000002</v>
      </c>
    </row>
    <row r="471" spans="1:4" x14ac:dyDescent="0.25">
      <c r="A471" s="8">
        <v>35900</v>
      </c>
      <c r="B471" s="9">
        <f t="shared" si="7"/>
        <v>4</v>
      </c>
      <c r="C471" s="7">
        <v>9.0225000000000009</v>
      </c>
      <c r="D471" s="7">
        <v>11.20125</v>
      </c>
    </row>
    <row r="472" spans="1:4" x14ac:dyDescent="0.25">
      <c r="A472" s="8">
        <v>35901</v>
      </c>
      <c r="B472" s="9">
        <f t="shared" si="7"/>
        <v>4</v>
      </c>
      <c r="C472" s="7">
        <v>8.218571428571428</v>
      </c>
      <c r="D472" s="7">
        <v>9.5342857142857138</v>
      </c>
    </row>
    <row r="473" spans="1:4" x14ac:dyDescent="0.25">
      <c r="A473" s="8">
        <v>35902</v>
      </c>
      <c r="B473" s="9">
        <f t="shared" si="7"/>
        <v>4</v>
      </c>
      <c r="C473" s="7">
        <v>12.45095238095238</v>
      </c>
      <c r="D473" s="7">
        <v>14.939523809523811</v>
      </c>
    </row>
    <row r="474" spans="1:4" x14ac:dyDescent="0.25">
      <c r="A474" s="8">
        <v>35903</v>
      </c>
      <c r="B474" s="9">
        <f t="shared" si="7"/>
        <v>4</v>
      </c>
      <c r="C474" s="7">
        <v>8.3825000000000003</v>
      </c>
      <c r="D474" s="7">
        <v>12.204999999999998</v>
      </c>
    </row>
    <row r="475" spans="1:4" x14ac:dyDescent="0.25">
      <c r="A475" s="8">
        <v>35904</v>
      </c>
      <c r="B475" s="9">
        <f t="shared" si="7"/>
        <v>4</v>
      </c>
      <c r="C475" s="7">
        <v>10.649999999999999</v>
      </c>
      <c r="D475" s="7">
        <v>13.315833333333337</v>
      </c>
    </row>
    <row r="476" spans="1:4" x14ac:dyDescent="0.25">
      <c r="A476" s="8">
        <v>35905</v>
      </c>
      <c r="B476" s="9">
        <f t="shared" si="7"/>
        <v>4</v>
      </c>
      <c r="C476" s="7">
        <v>12.15791666666667</v>
      </c>
      <c r="D476" s="7">
        <v>14.975416666666669</v>
      </c>
    </row>
    <row r="477" spans="1:4" x14ac:dyDescent="0.25">
      <c r="A477" s="8">
        <v>35906</v>
      </c>
      <c r="B477" s="9">
        <f t="shared" si="7"/>
        <v>4</v>
      </c>
      <c r="C477" s="7">
        <v>5.0629166666666663</v>
      </c>
      <c r="D477" s="7">
        <v>7.7029166666666669</v>
      </c>
    </row>
    <row r="478" spans="1:4" x14ac:dyDescent="0.25">
      <c r="A478" s="8">
        <v>35907</v>
      </c>
      <c r="B478" s="9">
        <f t="shared" si="7"/>
        <v>4</v>
      </c>
      <c r="C478" s="7">
        <v>8.3829166666666666</v>
      </c>
      <c r="D478" s="7">
        <v>12.100416666666668</v>
      </c>
    </row>
    <row r="479" spans="1:4" x14ac:dyDescent="0.25">
      <c r="A479" s="8">
        <v>35908</v>
      </c>
      <c r="B479" s="9">
        <f t="shared" si="7"/>
        <v>4</v>
      </c>
      <c r="C479" s="7">
        <v>8.0666666666666664</v>
      </c>
      <c r="D479" s="7">
        <v>12.010000000000003</v>
      </c>
    </row>
    <row r="480" spans="1:4" x14ac:dyDescent="0.25">
      <c r="A480" s="8">
        <v>35909</v>
      </c>
      <c r="B480" s="9">
        <f t="shared" si="7"/>
        <v>4</v>
      </c>
      <c r="C480" s="7">
        <v>9.1604166666666682</v>
      </c>
      <c r="D480" s="7">
        <v>11.18541666666667</v>
      </c>
    </row>
    <row r="481" spans="1:4" x14ac:dyDescent="0.25">
      <c r="A481" s="8">
        <v>35910</v>
      </c>
      <c r="B481" s="9">
        <f t="shared" si="7"/>
        <v>4</v>
      </c>
      <c r="C481" s="7">
        <v>6.39</v>
      </c>
      <c r="D481" s="7">
        <v>7.9700000000000024</v>
      </c>
    </row>
    <row r="482" spans="1:4" x14ac:dyDescent="0.25">
      <c r="A482" s="8">
        <v>35911</v>
      </c>
      <c r="B482" s="9">
        <f t="shared" si="7"/>
        <v>4</v>
      </c>
      <c r="C482" s="7">
        <v>8.6904166666666693</v>
      </c>
      <c r="D482" s="7">
        <v>10.657916666666667</v>
      </c>
    </row>
    <row r="483" spans="1:4" x14ac:dyDescent="0.25">
      <c r="A483" s="8">
        <v>35912</v>
      </c>
      <c r="B483" s="9">
        <f t="shared" si="7"/>
        <v>4</v>
      </c>
      <c r="C483" s="7">
        <v>8.019166666666667</v>
      </c>
      <c r="D483" s="7">
        <v>11.322916666666666</v>
      </c>
    </row>
    <row r="484" spans="1:4" x14ac:dyDescent="0.25">
      <c r="A484" s="8">
        <v>35913</v>
      </c>
      <c r="B484" s="9">
        <f t="shared" si="7"/>
        <v>4</v>
      </c>
      <c r="C484" s="7">
        <v>6.3995833333333323</v>
      </c>
      <c r="D484" s="7">
        <v>8.3095833333333307</v>
      </c>
    </row>
    <row r="485" spans="1:4" x14ac:dyDescent="0.25">
      <c r="A485" s="8">
        <v>35914</v>
      </c>
      <c r="B485" s="9">
        <f t="shared" si="7"/>
        <v>4</v>
      </c>
      <c r="C485" s="7">
        <v>9.9616666666666678</v>
      </c>
      <c r="D485" s="7">
        <v>11.849583333333337</v>
      </c>
    </row>
    <row r="486" spans="1:4" x14ac:dyDescent="0.25">
      <c r="A486" s="8">
        <v>35915</v>
      </c>
      <c r="B486" s="9">
        <f t="shared" si="7"/>
        <v>4</v>
      </c>
      <c r="C486" s="7">
        <v>11.589999999999998</v>
      </c>
      <c r="D486" s="7">
        <v>14.003750000000002</v>
      </c>
    </row>
    <row r="487" spans="1:4" x14ac:dyDescent="0.25">
      <c r="A487" s="8">
        <v>35916</v>
      </c>
      <c r="B487" s="9">
        <f t="shared" si="7"/>
        <v>5</v>
      </c>
      <c r="C487" s="7">
        <v>10.172916666666667</v>
      </c>
      <c r="D487" s="7">
        <v>12.675416666666671</v>
      </c>
    </row>
    <row r="488" spans="1:4" x14ac:dyDescent="0.25">
      <c r="A488" s="8">
        <v>35917</v>
      </c>
      <c r="B488" s="9">
        <f t="shared" si="7"/>
        <v>5</v>
      </c>
      <c r="C488" s="7">
        <v>7.8162500000000001</v>
      </c>
      <c r="D488" s="7">
        <v>9.5891666666666655</v>
      </c>
    </row>
    <row r="489" spans="1:4" x14ac:dyDescent="0.25">
      <c r="A489" s="8">
        <v>35918</v>
      </c>
      <c r="B489" s="9">
        <f t="shared" si="7"/>
        <v>5</v>
      </c>
      <c r="C489" s="7">
        <v>8.1800000000000015</v>
      </c>
      <c r="D489" s="7">
        <v>9.848749999999999</v>
      </c>
    </row>
    <row r="490" spans="1:4" x14ac:dyDescent="0.25">
      <c r="A490" s="8">
        <v>35919</v>
      </c>
      <c r="B490" s="9">
        <f t="shared" si="7"/>
        <v>5</v>
      </c>
      <c r="C490" s="7">
        <v>8.8049999999999997</v>
      </c>
      <c r="D490" s="7">
        <v>10.7475</v>
      </c>
    </row>
    <row r="491" spans="1:4" x14ac:dyDescent="0.25">
      <c r="A491" s="8">
        <v>35920</v>
      </c>
      <c r="B491" s="9">
        <f t="shared" si="7"/>
        <v>5</v>
      </c>
      <c r="C491" s="7">
        <v>13.484583333333333</v>
      </c>
      <c r="D491" s="7">
        <v>16.912083333333339</v>
      </c>
    </row>
    <row r="492" spans="1:4" x14ac:dyDescent="0.25">
      <c r="A492" s="8">
        <v>35921</v>
      </c>
      <c r="B492" s="9">
        <f t="shared" si="7"/>
        <v>5</v>
      </c>
      <c r="C492" s="7">
        <v>6.6087499999999997</v>
      </c>
      <c r="D492" s="7">
        <v>7.9318749999999989</v>
      </c>
    </row>
    <row r="493" spans="1:4" x14ac:dyDescent="0.25">
      <c r="A493" s="8">
        <v>35922</v>
      </c>
      <c r="B493" s="9">
        <f t="shared" si="7"/>
        <v>5</v>
      </c>
      <c r="C493" s="7">
        <v>6.5195833333333333</v>
      </c>
      <c r="D493" s="7">
        <v>7.9691666666666663</v>
      </c>
    </row>
    <row r="494" spans="1:4" x14ac:dyDescent="0.25">
      <c r="A494" s="8">
        <v>35923</v>
      </c>
      <c r="B494" s="9">
        <f t="shared" si="7"/>
        <v>5</v>
      </c>
      <c r="C494" s="7">
        <v>11.315263157894737</v>
      </c>
      <c r="D494" s="7">
        <v>15.152105263157894</v>
      </c>
    </row>
    <row r="495" spans="1:4" x14ac:dyDescent="0.25">
      <c r="A495" s="8">
        <v>35924</v>
      </c>
      <c r="B495" s="9">
        <f t="shared" si="7"/>
        <v>5</v>
      </c>
      <c r="C495" s="7">
        <v>13.93125</v>
      </c>
      <c r="D495" s="7">
        <v>16.563333333333336</v>
      </c>
    </row>
    <row r="496" spans="1:4" x14ac:dyDescent="0.25">
      <c r="A496" s="8">
        <v>35925</v>
      </c>
      <c r="B496" s="9">
        <f t="shared" si="7"/>
        <v>5</v>
      </c>
      <c r="C496" s="7">
        <v>13.047916666666667</v>
      </c>
      <c r="D496" s="7">
        <v>16.555000000000003</v>
      </c>
    </row>
    <row r="497" spans="1:4" x14ac:dyDescent="0.25">
      <c r="A497" s="8">
        <v>35926</v>
      </c>
      <c r="B497" s="9">
        <f t="shared" si="7"/>
        <v>5</v>
      </c>
      <c r="C497" s="7">
        <v>6.5041666666666673</v>
      </c>
      <c r="D497" s="7">
        <v>9.4604166666666671</v>
      </c>
    </row>
    <row r="498" spans="1:4" x14ac:dyDescent="0.25">
      <c r="A498" s="8">
        <v>35927</v>
      </c>
      <c r="B498" s="9">
        <f t="shared" si="7"/>
        <v>5</v>
      </c>
      <c r="C498" s="7">
        <v>7.1512500000000001</v>
      </c>
      <c r="D498" s="7">
        <v>10.868333333333338</v>
      </c>
    </row>
    <row r="499" spans="1:4" x14ac:dyDescent="0.25">
      <c r="A499" s="8">
        <v>35928</v>
      </c>
      <c r="B499" s="9">
        <f t="shared" si="7"/>
        <v>5</v>
      </c>
      <c r="C499" s="7">
        <v>9.1691666666666691</v>
      </c>
      <c r="D499" s="7">
        <v>14.019166666666665</v>
      </c>
    </row>
    <row r="500" spans="1:4" x14ac:dyDescent="0.25">
      <c r="A500" s="8">
        <v>35929</v>
      </c>
      <c r="B500" s="9">
        <f t="shared" si="7"/>
        <v>5</v>
      </c>
      <c r="C500" s="7">
        <v>7.0962500000000004</v>
      </c>
      <c r="D500" s="7">
        <v>10.3025</v>
      </c>
    </row>
    <row r="501" spans="1:4" x14ac:dyDescent="0.25">
      <c r="A501" s="8">
        <v>35930</v>
      </c>
      <c r="B501" s="9">
        <f t="shared" si="7"/>
        <v>5</v>
      </c>
      <c r="C501" s="7">
        <v>4.1224999999999996</v>
      </c>
      <c r="D501" s="7">
        <v>5.5487499999999992</v>
      </c>
    </row>
    <row r="502" spans="1:4" x14ac:dyDescent="0.25">
      <c r="A502" s="8">
        <v>35931</v>
      </c>
      <c r="B502" s="9">
        <f t="shared" si="7"/>
        <v>5</v>
      </c>
      <c r="C502" s="7">
        <v>3.1991666666666667</v>
      </c>
      <c r="D502" s="7">
        <v>4.0424999999999995</v>
      </c>
    </row>
    <row r="503" spans="1:4" x14ac:dyDescent="0.25">
      <c r="A503" s="8">
        <v>35932</v>
      </c>
      <c r="B503" s="9">
        <f t="shared" si="7"/>
        <v>5</v>
      </c>
      <c r="C503" s="7">
        <v>4.9360869565217387</v>
      </c>
      <c r="D503" s="7">
        <v>6.220434782608697</v>
      </c>
    </row>
    <row r="504" spans="1:4" x14ac:dyDescent="0.25">
      <c r="A504" s="8">
        <v>35933</v>
      </c>
      <c r="B504" s="9">
        <f t="shared" si="7"/>
        <v>5</v>
      </c>
      <c r="C504" s="7">
        <v>5.2404166666666656</v>
      </c>
      <c r="D504" s="7">
        <v>7.2495833333333328</v>
      </c>
    </row>
    <row r="505" spans="1:4" x14ac:dyDescent="0.25">
      <c r="A505" s="8">
        <v>35934</v>
      </c>
      <c r="B505" s="9">
        <f t="shared" si="7"/>
        <v>5</v>
      </c>
      <c r="C505" s="7">
        <v>3.63625</v>
      </c>
      <c r="D505" s="7">
        <v>4.9741666666666662</v>
      </c>
    </row>
    <row r="506" spans="1:4" x14ac:dyDescent="0.25">
      <c r="A506" s="8">
        <v>35935</v>
      </c>
      <c r="B506" s="9">
        <f t="shared" si="7"/>
        <v>5</v>
      </c>
      <c r="C506" s="7">
        <v>7.2895833333333337</v>
      </c>
      <c r="D506" s="7">
        <v>9.1199999999999992</v>
      </c>
    </row>
    <row r="507" spans="1:4" x14ac:dyDescent="0.25">
      <c r="A507" s="8">
        <v>35936</v>
      </c>
      <c r="B507" s="9">
        <f t="shared" si="7"/>
        <v>5</v>
      </c>
      <c r="C507" s="7">
        <v>4.0825000000000005</v>
      </c>
      <c r="D507" s="7">
        <v>5.7262500000000003</v>
      </c>
    </row>
    <row r="508" spans="1:4" x14ac:dyDescent="0.25">
      <c r="A508" s="8">
        <v>35937</v>
      </c>
      <c r="B508" s="9">
        <f t="shared" si="7"/>
        <v>5</v>
      </c>
      <c r="C508" s="7">
        <v>4.4137499999999994</v>
      </c>
      <c r="D508" s="7">
        <v>6.6004166666666677</v>
      </c>
    </row>
    <row r="509" spans="1:4" x14ac:dyDescent="0.25">
      <c r="A509" s="8">
        <v>35938</v>
      </c>
      <c r="B509" s="9">
        <f t="shared" si="7"/>
        <v>5</v>
      </c>
      <c r="C509" s="7">
        <v>6.5770833333333316</v>
      </c>
      <c r="D509" s="7">
        <v>8.6166666666666654</v>
      </c>
    </row>
    <row r="510" spans="1:4" x14ac:dyDescent="0.25">
      <c r="A510" s="8">
        <v>35939</v>
      </c>
      <c r="B510" s="9">
        <f t="shared" si="7"/>
        <v>5</v>
      </c>
      <c r="C510" s="7">
        <v>4.5437499999999993</v>
      </c>
      <c r="D510" s="7">
        <v>5.7749999999999995</v>
      </c>
    </row>
    <row r="511" spans="1:4" x14ac:dyDescent="0.25">
      <c r="A511" s="8">
        <v>35940</v>
      </c>
      <c r="B511" s="9">
        <f t="shared" si="7"/>
        <v>5</v>
      </c>
      <c r="C511" s="7">
        <v>5.6937499999999988</v>
      </c>
      <c r="D511" s="7">
        <v>6.9245833333333344</v>
      </c>
    </row>
    <row r="512" spans="1:4" x14ac:dyDescent="0.25">
      <c r="A512" s="8">
        <v>35941</v>
      </c>
      <c r="B512" s="9">
        <f t="shared" si="7"/>
        <v>5</v>
      </c>
      <c r="C512" s="7">
        <v>7.5166666666666657</v>
      </c>
      <c r="D512" s="7">
        <v>9.1604166666666664</v>
      </c>
    </row>
    <row r="513" spans="1:4" x14ac:dyDescent="0.25">
      <c r="A513" s="8">
        <v>35942</v>
      </c>
      <c r="B513" s="9">
        <f t="shared" si="7"/>
        <v>5</v>
      </c>
      <c r="C513" s="7">
        <v>4.8979999999999997</v>
      </c>
      <c r="D513" s="7">
        <v>6.6875</v>
      </c>
    </row>
    <row r="514" spans="1:4" x14ac:dyDescent="0.25">
      <c r="A514" s="8">
        <v>35943</v>
      </c>
      <c r="B514" s="9">
        <f t="shared" si="7"/>
        <v>5</v>
      </c>
      <c r="C514" s="7">
        <v>4.7783333333333333</v>
      </c>
      <c r="D514" s="7">
        <v>6.2125000000000012</v>
      </c>
    </row>
    <row r="515" spans="1:4" x14ac:dyDescent="0.25">
      <c r="A515" s="8">
        <v>35944</v>
      </c>
      <c r="B515" s="9">
        <f t="shared" ref="B515:B578" si="8">MONTH(A515)</f>
        <v>5</v>
      </c>
      <c r="C515" s="7">
        <v>7.8082608695652178</v>
      </c>
      <c r="D515" s="7">
        <v>9.3895652173913042</v>
      </c>
    </row>
    <row r="516" spans="1:4" x14ac:dyDescent="0.25">
      <c r="A516" s="8">
        <v>35945</v>
      </c>
      <c r="B516" s="9">
        <f t="shared" si="8"/>
        <v>5</v>
      </c>
      <c r="C516" s="7">
        <v>5.603478260869565</v>
      </c>
      <c r="D516" s="7">
        <v>6.66</v>
      </c>
    </row>
    <row r="517" spans="1:4" x14ac:dyDescent="0.25">
      <c r="A517" s="8">
        <v>35946</v>
      </c>
      <c r="B517" s="9">
        <f t="shared" si="8"/>
        <v>5</v>
      </c>
      <c r="C517" s="7">
        <v>9.7666666666666675</v>
      </c>
      <c r="D517" s="7">
        <v>11.315416666666669</v>
      </c>
    </row>
    <row r="518" spans="1:4" x14ac:dyDescent="0.25">
      <c r="A518" s="8">
        <v>35947</v>
      </c>
      <c r="B518" s="9">
        <f t="shared" si="8"/>
        <v>6</v>
      </c>
      <c r="C518" s="7">
        <v>10.654285714285717</v>
      </c>
      <c r="D518" s="7">
        <v>14.33952380952381</v>
      </c>
    </row>
    <row r="519" spans="1:4" x14ac:dyDescent="0.25">
      <c r="A519" s="8">
        <v>35948</v>
      </c>
      <c r="B519" s="9">
        <f t="shared" si="8"/>
        <v>6</v>
      </c>
      <c r="C519" s="7">
        <v>9.08</v>
      </c>
      <c r="D519" s="7">
        <v>11.694166666666666</v>
      </c>
    </row>
    <row r="520" spans="1:4" x14ac:dyDescent="0.25">
      <c r="A520" s="8">
        <v>35949</v>
      </c>
      <c r="B520" s="9">
        <f t="shared" si="8"/>
        <v>6</v>
      </c>
      <c r="C520" s="7">
        <v>9.0137499999999999</v>
      </c>
      <c r="D520" s="7">
        <v>10.762916666666669</v>
      </c>
    </row>
    <row r="521" spans="1:4" x14ac:dyDescent="0.25">
      <c r="A521" s="8">
        <v>35950</v>
      </c>
      <c r="B521" s="9">
        <f t="shared" si="8"/>
        <v>6</v>
      </c>
      <c r="C521" s="7">
        <v>5.9616666666666669</v>
      </c>
      <c r="D521" s="7">
        <v>8.5604166666666668</v>
      </c>
    </row>
    <row r="522" spans="1:4" x14ac:dyDescent="0.25">
      <c r="A522" s="8">
        <v>35951</v>
      </c>
      <c r="B522" s="9">
        <f t="shared" si="8"/>
        <v>6</v>
      </c>
      <c r="C522" s="7">
        <v>7.6854166666666659</v>
      </c>
      <c r="D522" s="7">
        <v>10.44</v>
      </c>
    </row>
    <row r="523" spans="1:4" x14ac:dyDescent="0.25">
      <c r="A523" s="8">
        <v>35952</v>
      </c>
      <c r="B523" s="9">
        <f t="shared" si="8"/>
        <v>6</v>
      </c>
      <c r="C523" s="7">
        <v>5.9129166666666668</v>
      </c>
      <c r="D523" s="7">
        <v>8.5525000000000002</v>
      </c>
    </row>
    <row r="524" spans="1:4" x14ac:dyDescent="0.25">
      <c r="A524" s="8">
        <v>35953</v>
      </c>
      <c r="B524" s="9">
        <f t="shared" si="8"/>
        <v>6</v>
      </c>
      <c r="C524" s="7">
        <v>10.626666666666667</v>
      </c>
      <c r="D524" s="7">
        <v>14.522083333333335</v>
      </c>
    </row>
    <row r="525" spans="1:4" x14ac:dyDescent="0.25">
      <c r="A525" s="8">
        <v>35954</v>
      </c>
      <c r="B525" s="9">
        <f t="shared" si="8"/>
        <v>6</v>
      </c>
      <c r="C525" s="7">
        <v>12.715833333333338</v>
      </c>
      <c r="D525" s="7">
        <v>15.623750000000001</v>
      </c>
    </row>
    <row r="526" spans="1:4" x14ac:dyDescent="0.25">
      <c r="A526" s="8">
        <v>35955</v>
      </c>
      <c r="B526" s="9">
        <f t="shared" si="8"/>
        <v>6</v>
      </c>
      <c r="C526" s="7">
        <v>5.2808333333333328</v>
      </c>
      <c r="D526" s="7">
        <v>6.5204166666666667</v>
      </c>
    </row>
    <row r="527" spans="1:4" x14ac:dyDescent="0.25">
      <c r="A527" s="8">
        <v>35956</v>
      </c>
      <c r="B527" s="9">
        <f t="shared" si="8"/>
        <v>6</v>
      </c>
      <c r="C527" s="7">
        <v>8.6789999999999985</v>
      </c>
      <c r="D527" s="7">
        <v>11.352</v>
      </c>
    </row>
    <row r="528" spans="1:4" x14ac:dyDescent="0.25">
      <c r="A528" s="8">
        <v>35957</v>
      </c>
      <c r="B528" s="9">
        <f t="shared" si="8"/>
        <v>6</v>
      </c>
      <c r="C528" s="7">
        <v>6.2200000000000006</v>
      </c>
      <c r="D528" s="7">
        <v>8.1887499999999989</v>
      </c>
    </row>
    <row r="529" spans="1:4" x14ac:dyDescent="0.25">
      <c r="A529" s="8">
        <v>35958</v>
      </c>
      <c r="B529" s="9">
        <f t="shared" si="8"/>
        <v>6</v>
      </c>
      <c r="C529" s="7">
        <v>11.516875000000001</v>
      </c>
      <c r="D529" s="7">
        <v>14.093125000000001</v>
      </c>
    </row>
    <row r="530" spans="1:4" x14ac:dyDescent="0.25">
      <c r="A530" s="8">
        <v>35959</v>
      </c>
      <c r="B530" s="9">
        <f t="shared" si="8"/>
        <v>6</v>
      </c>
      <c r="C530" s="7">
        <v>5.0462499999999997</v>
      </c>
      <c r="D530" s="7">
        <v>7.0304166666666683</v>
      </c>
    </row>
    <row r="531" spans="1:4" x14ac:dyDescent="0.25">
      <c r="A531" s="8">
        <v>35960</v>
      </c>
      <c r="B531" s="9">
        <f t="shared" si="8"/>
        <v>6</v>
      </c>
      <c r="C531" s="7">
        <v>8.4308333333333341</v>
      </c>
      <c r="D531" s="7">
        <v>10.124166666666667</v>
      </c>
    </row>
    <row r="532" spans="1:4" x14ac:dyDescent="0.25">
      <c r="A532" s="8">
        <v>35961</v>
      </c>
      <c r="B532" s="9">
        <f t="shared" si="8"/>
        <v>6</v>
      </c>
      <c r="C532" s="7">
        <v>7.1516666666666646</v>
      </c>
      <c r="D532" s="7">
        <v>8.7458333333333353</v>
      </c>
    </row>
    <row r="533" spans="1:4" x14ac:dyDescent="0.25">
      <c r="A533" s="8">
        <v>35962</v>
      </c>
      <c r="B533" s="9">
        <f t="shared" si="8"/>
        <v>6</v>
      </c>
      <c r="C533" s="7">
        <v>6.8841666666666645</v>
      </c>
      <c r="D533" s="7">
        <v>8.990000000000002</v>
      </c>
    </row>
    <row r="534" spans="1:4" x14ac:dyDescent="0.25">
      <c r="A534" s="8">
        <v>35963</v>
      </c>
      <c r="B534" s="9">
        <f t="shared" si="8"/>
        <v>6</v>
      </c>
      <c r="C534" s="7">
        <v>7.5233333333333334</v>
      </c>
      <c r="D534" s="7">
        <v>9.7920833333333324</v>
      </c>
    </row>
    <row r="535" spans="1:4" x14ac:dyDescent="0.25">
      <c r="A535" s="8">
        <v>35964</v>
      </c>
      <c r="B535" s="9">
        <f t="shared" si="8"/>
        <v>6</v>
      </c>
      <c r="C535" s="7">
        <v>5.3383333333333338</v>
      </c>
      <c r="D535" s="7">
        <v>6.6670833333333341</v>
      </c>
    </row>
    <row r="536" spans="1:4" x14ac:dyDescent="0.25">
      <c r="A536" s="8">
        <v>35965</v>
      </c>
      <c r="B536" s="9">
        <f t="shared" si="8"/>
        <v>6</v>
      </c>
      <c r="C536" s="7">
        <v>6.7945833333333319</v>
      </c>
      <c r="D536" s="7">
        <v>8.4637499999999992</v>
      </c>
    </row>
    <row r="537" spans="1:4" x14ac:dyDescent="0.25">
      <c r="A537" s="8">
        <v>35966</v>
      </c>
      <c r="B537" s="9">
        <f t="shared" si="8"/>
        <v>6</v>
      </c>
      <c r="C537" s="7">
        <v>6.6008333333333331</v>
      </c>
      <c r="D537" s="7">
        <v>8.0104166666666679</v>
      </c>
    </row>
    <row r="538" spans="1:4" x14ac:dyDescent="0.25">
      <c r="A538" s="8">
        <v>35967</v>
      </c>
      <c r="B538" s="9">
        <f t="shared" si="8"/>
        <v>6</v>
      </c>
      <c r="C538" s="7">
        <v>2.9324999999999997</v>
      </c>
      <c r="D538" s="7">
        <v>3.555416666666666</v>
      </c>
    </row>
    <row r="539" spans="1:4" x14ac:dyDescent="0.25">
      <c r="A539" s="8">
        <v>35968</v>
      </c>
      <c r="B539" s="9">
        <f t="shared" si="8"/>
        <v>6</v>
      </c>
      <c r="C539" s="7">
        <v>5.5474999999999994</v>
      </c>
      <c r="D539" s="7">
        <v>7.8325000000000005</v>
      </c>
    </row>
    <row r="540" spans="1:4" x14ac:dyDescent="0.25">
      <c r="A540" s="8">
        <v>35969</v>
      </c>
      <c r="B540" s="9">
        <f t="shared" si="8"/>
        <v>6</v>
      </c>
      <c r="C540" s="7">
        <v>4.6104761904761897</v>
      </c>
      <c r="D540" s="7">
        <v>7.0066666666666659</v>
      </c>
    </row>
    <row r="541" spans="1:4" x14ac:dyDescent="0.25">
      <c r="A541" s="8">
        <v>35970</v>
      </c>
      <c r="B541" s="9">
        <f t="shared" si="8"/>
        <v>6</v>
      </c>
      <c r="C541" s="7">
        <v>3.8945833333333328</v>
      </c>
      <c r="D541" s="7">
        <v>5.2245833333333325</v>
      </c>
    </row>
    <row r="542" spans="1:4" x14ac:dyDescent="0.25">
      <c r="A542" s="8">
        <v>35971</v>
      </c>
      <c r="B542" s="9">
        <f t="shared" si="8"/>
        <v>6</v>
      </c>
      <c r="C542" s="7">
        <v>2.6808333333333336</v>
      </c>
      <c r="D542" s="7">
        <v>3.1920833333333332</v>
      </c>
    </row>
    <row r="543" spans="1:4" x14ac:dyDescent="0.25">
      <c r="A543" s="8">
        <v>35972</v>
      </c>
      <c r="B543" s="9">
        <f t="shared" si="8"/>
        <v>6</v>
      </c>
      <c r="C543" s="7">
        <v>7.2333333333333334</v>
      </c>
      <c r="D543" s="7">
        <v>9.0875000000000004</v>
      </c>
    </row>
    <row r="544" spans="1:4" x14ac:dyDescent="0.25">
      <c r="A544" s="8">
        <v>35973</v>
      </c>
      <c r="B544" s="9">
        <f t="shared" si="8"/>
        <v>6</v>
      </c>
      <c r="C544" s="7">
        <v>6.8995833333333332</v>
      </c>
      <c r="D544" s="7">
        <v>8.6824999999999974</v>
      </c>
    </row>
    <row r="545" spans="1:4" x14ac:dyDescent="0.25">
      <c r="A545" s="8">
        <v>35974</v>
      </c>
      <c r="B545" s="9">
        <f t="shared" si="8"/>
        <v>6</v>
      </c>
      <c r="C545" s="7">
        <v>8.4966666666666679</v>
      </c>
      <c r="D545" s="7">
        <v>11.848333333333334</v>
      </c>
    </row>
    <row r="546" spans="1:4" x14ac:dyDescent="0.25">
      <c r="A546" s="8">
        <v>35975</v>
      </c>
      <c r="B546" s="9">
        <f t="shared" si="8"/>
        <v>6</v>
      </c>
      <c r="C546" s="7">
        <v>7.5400000000000018</v>
      </c>
      <c r="D546" s="7">
        <v>9.4191666666666656</v>
      </c>
    </row>
    <row r="547" spans="1:4" x14ac:dyDescent="0.25">
      <c r="A547" s="8">
        <v>35976</v>
      </c>
      <c r="B547" s="9">
        <f t="shared" si="8"/>
        <v>6</v>
      </c>
      <c r="C547" s="7">
        <v>10.672380952380953</v>
      </c>
      <c r="D547" s="7">
        <v>12.996190476190478</v>
      </c>
    </row>
    <row r="548" spans="1:4" x14ac:dyDescent="0.25">
      <c r="A548" s="8">
        <v>35977</v>
      </c>
      <c r="B548" s="9">
        <f t="shared" si="8"/>
        <v>7</v>
      </c>
      <c r="C548" s="7">
        <v>11.387083333333335</v>
      </c>
      <c r="D548" s="7">
        <v>13.703749999999999</v>
      </c>
    </row>
    <row r="549" spans="1:4" x14ac:dyDescent="0.25">
      <c r="A549" s="8">
        <v>35978</v>
      </c>
      <c r="B549" s="9">
        <f t="shared" si="8"/>
        <v>7</v>
      </c>
      <c r="C549" s="7">
        <v>7.2645833333333334</v>
      </c>
      <c r="D549" s="7">
        <v>9.4683333333333355</v>
      </c>
    </row>
    <row r="550" spans="1:4" x14ac:dyDescent="0.25">
      <c r="A550" s="8">
        <v>35979</v>
      </c>
      <c r="B550" s="9">
        <f t="shared" si="8"/>
        <v>7</v>
      </c>
      <c r="C550" s="7">
        <v>3.6687499999999997</v>
      </c>
      <c r="D550" s="7">
        <v>4.9820833333333328</v>
      </c>
    </row>
    <row r="551" spans="1:4" x14ac:dyDescent="0.25">
      <c r="A551" s="8">
        <v>35980</v>
      </c>
      <c r="B551" s="9">
        <f t="shared" si="8"/>
        <v>7</v>
      </c>
      <c r="C551" s="7">
        <v>11.250416666666666</v>
      </c>
      <c r="D551" s="7">
        <v>13.558333333333337</v>
      </c>
    </row>
    <row r="552" spans="1:4" x14ac:dyDescent="0.25">
      <c r="A552" s="8">
        <v>35981</v>
      </c>
      <c r="B552" s="9">
        <f t="shared" si="8"/>
        <v>7</v>
      </c>
      <c r="C552" s="7">
        <v>11.865833333333336</v>
      </c>
      <c r="D552" s="7">
        <v>15.420833333333333</v>
      </c>
    </row>
    <row r="553" spans="1:4" x14ac:dyDescent="0.25">
      <c r="A553" s="8">
        <v>35982</v>
      </c>
      <c r="B553" s="9">
        <f t="shared" si="8"/>
        <v>7</v>
      </c>
      <c r="C553" s="7">
        <v>5.5975000000000001</v>
      </c>
      <c r="D553" s="7">
        <v>7.9537499999999994</v>
      </c>
    </row>
    <row r="554" spans="1:4" x14ac:dyDescent="0.25">
      <c r="A554" s="8">
        <v>35983</v>
      </c>
      <c r="B554" s="9">
        <f t="shared" si="8"/>
        <v>7</v>
      </c>
      <c r="C554" s="7">
        <v>6.6408333333333331</v>
      </c>
      <c r="D554" s="7">
        <v>9.7100000000000009</v>
      </c>
    </row>
    <row r="555" spans="1:4" x14ac:dyDescent="0.25">
      <c r="A555" s="8">
        <v>35984</v>
      </c>
      <c r="B555" s="9">
        <f t="shared" si="8"/>
        <v>7</v>
      </c>
      <c r="C555" s="7">
        <v>6.001666666666666</v>
      </c>
      <c r="D555" s="7">
        <v>7.3299999999999992</v>
      </c>
    </row>
    <row r="556" spans="1:4" x14ac:dyDescent="0.25">
      <c r="A556" s="8">
        <v>35985</v>
      </c>
      <c r="B556" s="9">
        <f t="shared" si="8"/>
        <v>7</v>
      </c>
      <c r="C556" s="7">
        <v>7.9291666666666671</v>
      </c>
      <c r="D556" s="7">
        <v>10.350416666666666</v>
      </c>
    </row>
    <row r="557" spans="1:4" x14ac:dyDescent="0.25">
      <c r="A557" s="8">
        <v>35986</v>
      </c>
      <c r="B557" s="9">
        <f t="shared" si="8"/>
        <v>7</v>
      </c>
      <c r="C557" s="7">
        <v>4.9649999999999999</v>
      </c>
      <c r="D557" s="7">
        <v>6.3170833333333336</v>
      </c>
    </row>
    <row r="558" spans="1:4" x14ac:dyDescent="0.25">
      <c r="A558" s="8">
        <v>35987</v>
      </c>
      <c r="B558" s="9">
        <f t="shared" si="8"/>
        <v>7</v>
      </c>
      <c r="C558" s="7">
        <v>5.7345833333333331</v>
      </c>
      <c r="D558" s="7">
        <v>8.1637500000000021</v>
      </c>
    </row>
    <row r="559" spans="1:4" x14ac:dyDescent="0.25">
      <c r="A559" s="8">
        <v>35988</v>
      </c>
      <c r="B559" s="9">
        <f t="shared" si="8"/>
        <v>7</v>
      </c>
      <c r="C559" s="7">
        <v>6.3741666666666674</v>
      </c>
      <c r="D559" s="7">
        <v>8.026250000000001</v>
      </c>
    </row>
    <row r="560" spans="1:4" x14ac:dyDescent="0.25">
      <c r="A560" s="8">
        <v>35989</v>
      </c>
      <c r="B560" s="9">
        <f t="shared" si="8"/>
        <v>7</v>
      </c>
      <c r="C560" s="7">
        <v>6.3833333333333329</v>
      </c>
      <c r="D560" s="7">
        <v>7.7508333333333335</v>
      </c>
    </row>
    <row r="561" spans="1:4" x14ac:dyDescent="0.25">
      <c r="A561" s="8">
        <v>35990</v>
      </c>
      <c r="B561" s="9">
        <f t="shared" si="8"/>
        <v>7</v>
      </c>
      <c r="C561" s="7">
        <v>7.8649999999999984</v>
      </c>
      <c r="D561" s="7">
        <v>9.8158333333333339</v>
      </c>
    </row>
    <row r="562" spans="1:4" x14ac:dyDescent="0.25">
      <c r="A562" s="8">
        <v>35991</v>
      </c>
      <c r="B562" s="9">
        <f t="shared" si="8"/>
        <v>7</v>
      </c>
      <c r="C562" s="7">
        <v>5.9937499999999995</v>
      </c>
      <c r="D562" s="7">
        <v>8.1483333333333352</v>
      </c>
    </row>
    <row r="563" spans="1:4" x14ac:dyDescent="0.25">
      <c r="A563" s="8">
        <v>35992</v>
      </c>
      <c r="B563" s="9">
        <f t="shared" si="8"/>
        <v>7</v>
      </c>
      <c r="C563" s="7">
        <v>4.7545833333333327</v>
      </c>
      <c r="D563" s="7">
        <v>6.1312500000000005</v>
      </c>
    </row>
    <row r="564" spans="1:4" x14ac:dyDescent="0.25">
      <c r="A564" s="8">
        <v>35993</v>
      </c>
      <c r="B564" s="9">
        <f t="shared" si="8"/>
        <v>7</v>
      </c>
      <c r="C564" s="7">
        <v>5.8233333333333333</v>
      </c>
      <c r="D564" s="7">
        <v>7.0387500000000003</v>
      </c>
    </row>
    <row r="565" spans="1:4" x14ac:dyDescent="0.25">
      <c r="A565" s="8">
        <v>35994</v>
      </c>
      <c r="B565" s="9">
        <f t="shared" si="8"/>
        <v>7</v>
      </c>
      <c r="C565" s="7">
        <v>8.4312500000000004</v>
      </c>
      <c r="D565" s="7">
        <v>10.253333333333332</v>
      </c>
    </row>
    <row r="566" spans="1:4" x14ac:dyDescent="0.25">
      <c r="A566" s="8">
        <v>35995</v>
      </c>
      <c r="B566" s="9">
        <f t="shared" si="8"/>
        <v>7</v>
      </c>
      <c r="C566" s="7">
        <v>7.6945833333333331</v>
      </c>
      <c r="D566" s="7">
        <v>9.1116666666666664</v>
      </c>
    </row>
    <row r="567" spans="1:4" x14ac:dyDescent="0.25">
      <c r="A567" s="8">
        <v>35996</v>
      </c>
      <c r="B567" s="9">
        <f t="shared" si="8"/>
        <v>7</v>
      </c>
      <c r="C567" s="7">
        <v>10.157083333333334</v>
      </c>
      <c r="D567" s="7">
        <v>12.157500000000004</v>
      </c>
    </row>
    <row r="568" spans="1:4" x14ac:dyDescent="0.25">
      <c r="A568" s="8">
        <v>35997</v>
      </c>
      <c r="B568" s="9">
        <f t="shared" si="8"/>
        <v>7</v>
      </c>
      <c r="C568" s="7">
        <v>6.3912499999999994</v>
      </c>
      <c r="D568" s="7">
        <v>8.204583333333332</v>
      </c>
    </row>
    <row r="569" spans="1:4" x14ac:dyDescent="0.25">
      <c r="A569" s="8">
        <v>35998</v>
      </c>
      <c r="B569" s="9">
        <f t="shared" si="8"/>
        <v>7</v>
      </c>
      <c r="C569" s="7">
        <v>7.3466666666666649</v>
      </c>
      <c r="D569" s="7">
        <v>8.9904166666666665</v>
      </c>
    </row>
    <row r="570" spans="1:4" x14ac:dyDescent="0.25">
      <c r="A570" s="8">
        <v>35999</v>
      </c>
      <c r="B570" s="9">
        <f t="shared" si="8"/>
        <v>7</v>
      </c>
      <c r="C570" s="7">
        <v>9.2179166666666674</v>
      </c>
      <c r="D570" s="7">
        <v>11.751666666666667</v>
      </c>
    </row>
    <row r="571" spans="1:4" x14ac:dyDescent="0.25">
      <c r="A571" s="8">
        <v>36000</v>
      </c>
      <c r="B571" s="9">
        <f t="shared" si="8"/>
        <v>7</v>
      </c>
      <c r="C571" s="7">
        <v>8.4804166666666667</v>
      </c>
      <c r="D571" s="7">
        <v>10.950416666666669</v>
      </c>
    </row>
    <row r="572" spans="1:4" x14ac:dyDescent="0.25">
      <c r="A572" s="8">
        <v>36001</v>
      </c>
      <c r="B572" s="9">
        <f t="shared" si="8"/>
        <v>7</v>
      </c>
      <c r="C572" s="7">
        <v>5.482499999999999</v>
      </c>
      <c r="D572" s="7">
        <v>7.4108333333333327</v>
      </c>
    </row>
    <row r="573" spans="1:4" x14ac:dyDescent="0.25">
      <c r="A573" s="8">
        <v>36002</v>
      </c>
      <c r="B573" s="9">
        <f t="shared" si="8"/>
        <v>7</v>
      </c>
      <c r="C573" s="7">
        <v>4.9812499999999993</v>
      </c>
      <c r="D573" s="7">
        <v>7.9779166666666681</v>
      </c>
    </row>
    <row r="574" spans="1:4" x14ac:dyDescent="0.25">
      <c r="A574" s="8">
        <v>36003</v>
      </c>
      <c r="B574" s="9">
        <f t="shared" si="8"/>
        <v>7</v>
      </c>
      <c r="C574" s="7">
        <v>5.8391666666666664</v>
      </c>
      <c r="D574" s="7">
        <v>7.572916666666667</v>
      </c>
    </row>
    <row r="575" spans="1:4" x14ac:dyDescent="0.25">
      <c r="A575" s="8">
        <v>36004</v>
      </c>
      <c r="B575" s="9">
        <f t="shared" si="8"/>
        <v>7</v>
      </c>
      <c r="C575" s="7">
        <v>4.2849999999999993</v>
      </c>
      <c r="D575" s="7">
        <v>5.2566666666666668</v>
      </c>
    </row>
    <row r="576" spans="1:4" x14ac:dyDescent="0.25">
      <c r="A576" s="8">
        <v>36005</v>
      </c>
      <c r="B576" s="9">
        <f t="shared" si="8"/>
        <v>7</v>
      </c>
      <c r="C576" s="7">
        <v>2.8587500000000001</v>
      </c>
      <c r="D576" s="7">
        <v>3.5720833333333335</v>
      </c>
    </row>
    <row r="577" spans="1:4" x14ac:dyDescent="0.25">
      <c r="A577" s="8">
        <v>36006</v>
      </c>
      <c r="B577" s="9">
        <f t="shared" si="8"/>
        <v>7</v>
      </c>
      <c r="C577" s="7">
        <v>6.1716666666666669</v>
      </c>
      <c r="D577" s="7">
        <v>7.7995833333333335</v>
      </c>
    </row>
    <row r="578" spans="1:4" x14ac:dyDescent="0.25">
      <c r="A578" s="8">
        <v>36007</v>
      </c>
      <c r="B578" s="9">
        <f t="shared" si="8"/>
        <v>7</v>
      </c>
      <c r="C578" s="7">
        <v>9.5083333333333329</v>
      </c>
      <c r="D578" s="7">
        <v>12.196666666666665</v>
      </c>
    </row>
    <row r="579" spans="1:4" x14ac:dyDescent="0.25">
      <c r="A579" s="8">
        <v>36008</v>
      </c>
      <c r="B579" s="9">
        <f t="shared" ref="B579:B642" si="9">MONTH(A579)</f>
        <v>8</v>
      </c>
      <c r="C579" s="7">
        <v>5.6929166666666662</v>
      </c>
      <c r="D579" s="7">
        <v>9.2487499999999994</v>
      </c>
    </row>
    <row r="580" spans="1:4" x14ac:dyDescent="0.25">
      <c r="A580" s="8">
        <v>36009</v>
      </c>
      <c r="B580" s="9">
        <f t="shared" si="9"/>
        <v>8</v>
      </c>
      <c r="C580" s="7">
        <v>9.1437500000000025</v>
      </c>
      <c r="D580" s="7">
        <v>13.412083333333333</v>
      </c>
    </row>
    <row r="581" spans="1:4" x14ac:dyDescent="0.25">
      <c r="A581" s="8">
        <v>36010</v>
      </c>
      <c r="B581" s="9">
        <f t="shared" si="9"/>
        <v>8</v>
      </c>
      <c r="C581" s="7">
        <v>8.5929166666666656</v>
      </c>
      <c r="D581" s="7">
        <v>13.372916666666669</v>
      </c>
    </row>
    <row r="582" spans="1:4" x14ac:dyDescent="0.25">
      <c r="A582" s="8">
        <v>36011</v>
      </c>
      <c r="B582" s="9">
        <f t="shared" si="9"/>
        <v>8</v>
      </c>
      <c r="C582" s="7">
        <v>7.2241666666666653</v>
      </c>
      <c r="D582" s="7">
        <v>11.128750000000002</v>
      </c>
    </row>
    <row r="583" spans="1:4" x14ac:dyDescent="0.25">
      <c r="A583" s="8">
        <v>36012</v>
      </c>
      <c r="B583" s="9">
        <f t="shared" si="9"/>
        <v>8</v>
      </c>
      <c r="C583" s="7">
        <v>6.1483333333333308</v>
      </c>
      <c r="D583" s="7">
        <v>9.7433333333333341</v>
      </c>
    </row>
    <row r="584" spans="1:4" x14ac:dyDescent="0.25">
      <c r="A584" s="8">
        <v>36013</v>
      </c>
      <c r="B584" s="9">
        <f t="shared" si="9"/>
        <v>8</v>
      </c>
      <c r="C584" s="7">
        <v>6.3095833333333315</v>
      </c>
      <c r="D584" s="7">
        <v>9.9054166666666674</v>
      </c>
    </row>
    <row r="585" spans="1:4" x14ac:dyDescent="0.25">
      <c r="A585" s="8">
        <v>36014</v>
      </c>
      <c r="B585" s="9">
        <f t="shared" si="9"/>
        <v>8</v>
      </c>
      <c r="C585" s="7">
        <v>6.7154166666666653</v>
      </c>
      <c r="D585" s="7">
        <v>10.067083333333331</v>
      </c>
    </row>
    <row r="586" spans="1:4" x14ac:dyDescent="0.25">
      <c r="A586" s="8">
        <v>36015</v>
      </c>
      <c r="B586" s="9">
        <f t="shared" si="9"/>
        <v>8</v>
      </c>
      <c r="C586" s="7">
        <v>6.5933333333333337</v>
      </c>
      <c r="D586" s="7">
        <v>10.221250000000003</v>
      </c>
    </row>
    <row r="587" spans="1:4" x14ac:dyDescent="0.25">
      <c r="A587" s="8">
        <v>36016</v>
      </c>
      <c r="B587" s="9">
        <f t="shared" si="9"/>
        <v>8</v>
      </c>
      <c r="C587" s="7">
        <v>6.0908333333333333</v>
      </c>
      <c r="D587" s="7">
        <v>8.9824999999999999</v>
      </c>
    </row>
    <row r="588" spans="1:4" x14ac:dyDescent="0.25">
      <c r="A588" s="8">
        <v>36017</v>
      </c>
      <c r="B588" s="9">
        <f t="shared" si="9"/>
        <v>8</v>
      </c>
      <c r="C588" s="7">
        <v>7.6375000000000002</v>
      </c>
      <c r="D588" s="7">
        <v>9.2412499999999991</v>
      </c>
    </row>
    <row r="589" spans="1:4" x14ac:dyDescent="0.25">
      <c r="A589" s="8">
        <v>36018</v>
      </c>
      <c r="B589" s="9">
        <f t="shared" si="9"/>
        <v>8</v>
      </c>
      <c r="C589" s="7">
        <v>9.1112500000000018</v>
      </c>
      <c r="D589" s="7">
        <v>11.007083333333334</v>
      </c>
    </row>
    <row r="590" spans="1:4" x14ac:dyDescent="0.25">
      <c r="A590" s="8">
        <v>36019</v>
      </c>
      <c r="B590" s="9">
        <f t="shared" si="9"/>
        <v>8</v>
      </c>
      <c r="C590" s="7">
        <v>7.5487500000000018</v>
      </c>
      <c r="D590" s="7">
        <v>9.2729166666666671</v>
      </c>
    </row>
    <row r="591" spans="1:4" x14ac:dyDescent="0.25">
      <c r="A591" s="8">
        <v>36020</v>
      </c>
      <c r="B591" s="9">
        <f t="shared" si="9"/>
        <v>8</v>
      </c>
      <c r="C591" s="7">
        <v>5.645714285714285</v>
      </c>
      <c r="D591" s="7">
        <v>7.8771428571428563</v>
      </c>
    </row>
    <row r="592" spans="1:4" x14ac:dyDescent="0.25">
      <c r="A592" s="8">
        <v>36021</v>
      </c>
      <c r="B592" s="9">
        <f t="shared" si="9"/>
        <v>8</v>
      </c>
      <c r="C592" s="7">
        <v>7.435833333333334</v>
      </c>
      <c r="D592" s="7">
        <v>10.561666666666666</v>
      </c>
    </row>
    <row r="593" spans="1:2" x14ac:dyDescent="0.25">
      <c r="A593" s="8">
        <v>36022</v>
      </c>
      <c r="B593" s="9">
        <f t="shared" si="9"/>
        <v>8</v>
      </c>
    </row>
    <row r="594" spans="1:2" x14ac:dyDescent="0.25">
      <c r="A594" s="8">
        <v>36023</v>
      </c>
      <c r="B594" s="9">
        <f t="shared" si="9"/>
        <v>8</v>
      </c>
    </row>
    <row r="595" spans="1:2" x14ac:dyDescent="0.25">
      <c r="A595" s="8">
        <v>36024</v>
      </c>
      <c r="B595" s="9">
        <f t="shared" si="9"/>
        <v>8</v>
      </c>
    </row>
    <row r="596" spans="1:2" x14ac:dyDescent="0.25">
      <c r="A596" s="8">
        <v>36025</v>
      </c>
      <c r="B596" s="9">
        <f t="shared" si="9"/>
        <v>8</v>
      </c>
    </row>
    <row r="597" spans="1:2" x14ac:dyDescent="0.25">
      <c r="A597" s="8">
        <v>36026</v>
      </c>
      <c r="B597" s="9">
        <f t="shared" si="9"/>
        <v>8</v>
      </c>
    </row>
    <row r="598" spans="1:2" x14ac:dyDescent="0.25">
      <c r="A598" s="8">
        <v>36027</v>
      </c>
      <c r="B598" s="9">
        <f t="shared" si="9"/>
        <v>8</v>
      </c>
    </row>
    <row r="599" spans="1:2" x14ac:dyDescent="0.25">
      <c r="A599" s="8">
        <v>36028</v>
      </c>
      <c r="B599" s="9">
        <f t="shared" si="9"/>
        <v>8</v>
      </c>
    </row>
    <row r="600" spans="1:2" x14ac:dyDescent="0.25">
      <c r="A600" s="8">
        <v>36029</v>
      </c>
      <c r="B600" s="9">
        <f t="shared" si="9"/>
        <v>8</v>
      </c>
    </row>
    <row r="601" spans="1:2" x14ac:dyDescent="0.25">
      <c r="A601" s="8">
        <v>36030</v>
      </c>
      <c r="B601" s="9">
        <f t="shared" si="9"/>
        <v>8</v>
      </c>
    </row>
    <row r="602" spans="1:2" x14ac:dyDescent="0.25">
      <c r="A602" s="8">
        <v>36031</v>
      </c>
      <c r="B602" s="9">
        <f t="shared" si="9"/>
        <v>8</v>
      </c>
    </row>
    <row r="603" spans="1:2" x14ac:dyDescent="0.25">
      <c r="A603" s="8">
        <v>36032</v>
      </c>
      <c r="B603" s="9">
        <f t="shared" si="9"/>
        <v>8</v>
      </c>
    </row>
    <row r="604" spans="1:2" x14ac:dyDescent="0.25">
      <c r="A604" s="8">
        <v>36033</v>
      </c>
      <c r="B604" s="9">
        <f t="shared" si="9"/>
        <v>8</v>
      </c>
    </row>
    <row r="605" spans="1:2" x14ac:dyDescent="0.25">
      <c r="A605" s="8">
        <v>36034</v>
      </c>
      <c r="B605" s="9">
        <f t="shared" si="9"/>
        <v>8</v>
      </c>
    </row>
    <row r="606" spans="1:2" x14ac:dyDescent="0.25">
      <c r="A606" s="8">
        <v>36035</v>
      </c>
      <c r="B606" s="9">
        <f t="shared" si="9"/>
        <v>8</v>
      </c>
    </row>
    <row r="607" spans="1:2" x14ac:dyDescent="0.25">
      <c r="A607" s="8">
        <v>36036</v>
      </c>
      <c r="B607" s="9">
        <f t="shared" si="9"/>
        <v>8</v>
      </c>
    </row>
    <row r="608" spans="1:2" x14ac:dyDescent="0.25">
      <c r="A608" s="8">
        <v>36037</v>
      </c>
      <c r="B608" s="9">
        <f t="shared" si="9"/>
        <v>8</v>
      </c>
    </row>
    <row r="609" spans="1:2" x14ac:dyDescent="0.25">
      <c r="A609" s="8">
        <v>36038</v>
      </c>
      <c r="B609" s="9">
        <f t="shared" si="9"/>
        <v>8</v>
      </c>
    </row>
    <row r="610" spans="1:2" x14ac:dyDescent="0.25">
      <c r="A610" s="8">
        <v>36039</v>
      </c>
      <c r="B610" s="9">
        <f t="shared" si="9"/>
        <v>9</v>
      </c>
    </row>
    <row r="611" spans="1:2" x14ac:dyDescent="0.25">
      <c r="A611" s="8">
        <v>36040</v>
      </c>
      <c r="B611" s="9">
        <f t="shared" si="9"/>
        <v>9</v>
      </c>
    </row>
    <row r="612" spans="1:2" x14ac:dyDescent="0.25">
      <c r="A612" s="8">
        <v>36041</v>
      </c>
      <c r="B612" s="9">
        <f t="shared" si="9"/>
        <v>9</v>
      </c>
    </row>
    <row r="613" spans="1:2" x14ac:dyDescent="0.25">
      <c r="A613" s="8">
        <v>36042</v>
      </c>
      <c r="B613" s="9">
        <f t="shared" si="9"/>
        <v>9</v>
      </c>
    </row>
    <row r="614" spans="1:2" x14ac:dyDescent="0.25">
      <c r="A614" s="8">
        <v>36043</v>
      </c>
      <c r="B614" s="9">
        <f t="shared" si="9"/>
        <v>9</v>
      </c>
    </row>
    <row r="615" spans="1:2" x14ac:dyDescent="0.25">
      <c r="A615" s="8">
        <v>36044</v>
      </c>
      <c r="B615" s="9">
        <f t="shared" si="9"/>
        <v>9</v>
      </c>
    </row>
    <row r="616" spans="1:2" x14ac:dyDescent="0.25">
      <c r="A616" s="8">
        <v>36045</v>
      </c>
      <c r="B616" s="9">
        <f t="shared" si="9"/>
        <v>9</v>
      </c>
    </row>
    <row r="617" spans="1:2" x14ac:dyDescent="0.25">
      <c r="A617" s="8">
        <v>36046</v>
      </c>
      <c r="B617" s="9">
        <f t="shared" si="9"/>
        <v>9</v>
      </c>
    </row>
    <row r="618" spans="1:2" x14ac:dyDescent="0.25">
      <c r="A618" s="8">
        <v>36047</v>
      </c>
      <c r="B618" s="9">
        <f t="shared" si="9"/>
        <v>9</v>
      </c>
    </row>
    <row r="619" spans="1:2" x14ac:dyDescent="0.25">
      <c r="A619" s="8">
        <v>36048</v>
      </c>
      <c r="B619" s="9">
        <f t="shared" si="9"/>
        <v>9</v>
      </c>
    </row>
    <row r="620" spans="1:2" x14ac:dyDescent="0.25">
      <c r="A620" s="8">
        <v>36049</v>
      </c>
      <c r="B620" s="9">
        <f t="shared" si="9"/>
        <v>9</v>
      </c>
    </row>
    <row r="621" spans="1:2" x14ac:dyDescent="0.25">
      <c r="A621" s="8">
        <v>36050</v>
      </c>
      <c r="B621" s="9">
        <f t="shared" si="9"/>
        <v>9</v>
      </c>
    </row>
    <row r="622" spans="1:2" x14ac:dyDescent="0.25">
      <c r="A622" s="8">
        <v>36051</v>
      </c>
      <c r="B622" s="9">
        <f t="shared" si="9"/>
        <v>9</v>
      </c>
    </row>
    <row r="623" spans="1:2" x14ac:dyDescent="0.25">
      <c r="A623" s="8">
        <v>36052</v>
      </c>
      <c r="B623" s="9">
        <f t="shared" si="9"/>
        <v>9</v>
      </c>
    </row>
    <row r="624" spans="1:2" x14ac:dyDescent="0.25">
      <c r="A624" s="8">
        <v>36053</v>
      </c>
      <c r="B624" s="9">
        <f t="shared" si="9"/>
        <v>9</v>
      </c>
    </row>
    <row r="625" spans="1:2" x14ac:dyDescent="0.25">
      <c r="A625" s="8">
        <v>36054</v>
      </c>
      <c r="B625" s="9">
        <f t="shared" si="9"/>
        <v>9</v>
      </c>
    </row>
    <row r="626" spans="1:2" x14ac:dyDescent="0.25">
      <c r="A626" s="8">
        <v>36055</v>
      </c>
      <c r="B626" s="9">
        <f t="shared" si="9"/>
        <v>9</v>
      </c>
    </row>
    <row r="627" spans="1:2" x14ac:dyDescent="0.25">
      <c r="A627" s="8">
        <v>36056</v>
      </c>
      <c r="B627" s="9">
        <f t="shared" si="9"/>
        <v>9</v>
      </c>
    </row>
    <row r="628" spans="1:2" x14ac:dyDescent="0.25">
      <c r="A628" s="8">
        <v>36057</v>
      </c>
      <c r="B628" s="9">
        <f t="shared" si="9"/>
        <v>9</v>
      </c>
    </row>
    <row r="629" spans="1:2" x14ac:dyDescent="0.25">
      <c r="A629" s="8">
        <v>36058</v>
      </c>
      <c r="B629" s="9">
        <f t="shared" si="9"/>
        <v>9</v>
      </c>
    </row>
    <row r="630" spans="1:2" x14ac:dyDescent="0.25">
      <c r="A630" s="8">
        <v>36059</v>
      </c>
      <c r="B630" s="9">
        <f t="shared" si="9"/>
        <v>9</v>
      </c>
    </row>
    <row r="631" spans="1:2" x14ac:dyDescent="0.25">
      <c r="A631" s="8">
        <v>36060</v>
      </c>
      <c r="B631" s="9">
        <f t="shared" si="9"/>
        <v>9</v>
      </c>
    </row>
    <row r="632" spans="1:2" x14ac:dyDescent="0.25">
      <c r="A632" s="8">
        <v>36061</v>
      </c>
      <c r="B632" s="9">
        <f t="shared" si="9"/>
        <v>9</v>
      </c>
    </row>
    <row r="633" spans="1:2" x14ac:dyDescent="0.25">
      <c r="A633" s="8">
        <v>36062</v>
      </c>
      <c r="B633" s="9">
        <f t="shared" si="9"/>
        <v>9</v>
      </c>
    </row>
    <row r="634" spans="1:2" x14ac:dyDescent="0.25">
      <c r="A634" s="8">
        <v>36063</v>
      </c>
      <c r="B634" s="9">
        <f t="shared" si="9"/>
        <v>9</v>
      </c>
    </row>
    <row r="635" spans="1:2" x14ac:dyDescent="0.25">
      <c r="A635" s="8">
        <v>36064</v>
      </c>
      <c r="B635" s="9">
        <f t="shared" si="9"/>
        <v>9</v>
      </c>
    </row>
    <row r="636" spans="1:2" x14ac:dyDescent="0.25">
      <c r="A636" s="8">
        <v>36065</v>
      </c>
      <c r="B636" s="9">
        <f t="shared" si="9"/>
        <v>9</v>
      </c>
    </row>
    <row r="637" spans="1:2" x14ac:dyDescent="0.25">
      <c r="A637" s="8">
        <v>36066</v>
      </c>
      <c r="B637" s="9">
        <f t="shared" si="9"/>
        <v>9</v>
      </c>
    </row>
    <row r="638" spans="1:2" x14ac:dyDescent="0.25">
      <c r="A638" s="8">
        <v>36067</v>
      </c>
      <c r="B638" s="9">
        <f t="shared" si="9"/>
        <v>9</v>
      </c>
    </row>
    <row r="639" spans="1:2" x14ac:dyDescent="0.25">
      <c r="A639" s="8">
        <v>36068</v>
      </c>
      <c r="B639" s="9">
        <f t="shared" si="9"/>
        <v>9</v>
      </c>
    </row>
    <row r="640" spans="1:2" x14ac:dyDescent="0.25">
      <c r="A640" s="8">
        <v>36069</v>
      </c>
      <c r="B640" s="9">
        <f t="shared" si="9"/>
        <v>10</v>
      </c>
    </row>
    <row r="641" spans="1:2" x14ac:dyDescent="0.25">
      <c r="A641" s="8">
        <v>36070</v>
      </c>
      <c r="B641" s="9">
        <f t="shared" si="9"/>
        <v>10</v>
      </c>
    </row>
    <row r="642" spans="1:2" x14ac:dyDescent="0.25">
      <c r="A642" s="8">
        <v>36071</v>
      </c>
      <c r="B642" s="9">
        <f t="shared" si="9"/>
        <v>10</v>
      </c>
    </row>
    <row r="643" spans="1:2" x14ac:dyDescent="0.25">
      <c r="A643" s="8">
        <v>36072</v>
      </c>
      <c r="B643" s="9">
        <f t="shared" ref="B643:B706" si="10">MONTH(A643)</f>
        <v>10</v>
      </c>
    </row>
    <row r="644" spans="1:2" x14ac:dyDescent="0.25">
      <c r="A644" s="8">
        <v>36073</v>
      </c>
      <c r="B644" s="9">
        <f t="shared" si="10"/>
        <v>10</v>
      </c>
    </row>
    <row r="645" spans="1:2" x14ac:dyDescent="0.25">
      <c r="A645" s="8">
        <v>36074</v>
      </c>
      <c r="B645" s="9">
        <f t="shared" si="10"/>
        <v>10</v>
      </c>
    </row>
    <row r="646" spans="1:2" x14ac:dyDescent="0.25">
      <c r="A646" s="8">
        <v>36075</v>
      </c>
      <c r="B646" s="9">
        <f t="shared" si="10"/>
        <v>10</v>
      </c>
    </row>
    <row r="647" spans="1:2" x14ac:dyDescent="0.25">
      <c r="A647" s="8">
        <v>36076</v>
      </c>
      <c r="B647" s="9">
        <f t="shared" si="10"/>
        <v>10</v>
      </c>
    </row>
    <row r="648" spans="1:2" x14ac:dyDescent="0.25">
      <c r="A648" s="8">
        <v>36077</v>
      </c>
      <c r="B648" s="9">
        <f t="shared" si="10"/>
        <v>10</v>
      </c>
    </row>
    <row r="649" spans="1:2" x14ac:dyDescent="0.25">
      <c r="A649" s="8">
        <v>36078</v>
      </c>
      <c r="B649" s="9">
        <f t="shared" si="10"/>
        <v>10</v>
      </c>
    </row>
    <row r="650" spans="1:2" x14ac:dyDescent="0.25">
      <c r="A650" s="8">
        <v>36079</v>
      </c>
      <c r="B650" s="9">
        <f t="shared" si="10"/>
        <v>10</v>
      </c>
    </row>
    <row r="651" spans="1:2" x14ac:dyDescent="0.25">
      <c r="A651" s="8">
        <v>36080</v>
      </c>
      <c r="B651" s="9">
        <f t="shared" si="10"/>
        <v>10</v>
      </c>
    </row>
    <row r="652" spans="1:2" x14ac:dyDescent="0.25">
      <c r="A652" s="8">
        <v>36081</v>
      </c>
      <c r="B652" s="9">
        <f t="shared" si="10"/>
        <v>10</v>
      </c>
    </row>
    <row r="653" spans="1:2" x14ac:dyDescent="0.25">
      <c r="A653" s="8">
        <v>36082</v>
      </c>
      <c r="B653" s="9">
        <f t="shared" si="10"/>
        <v>10</v>
      </c>
    </row>
    <row r="654" spans="1:2" x14ac:dyDescent="0.25">
      <c r="A654" s="8">
        <v>36083</v>
      </c>
      <c r="B654" s="9">
        <f t="shared" si="10"/>
        <v>10</v>
      </c>
    </row>
    <row r="655" spans="1:2" x14ac:dyDescent="0.25">
      <c r="A655" s="8">
        <v>36084</v>
      </c>
      <c r="B655" s="9">
        <f t="shared" si="10"/>
        <v>10</v>
      </c>
    </row>
    <row r="656" spans="1:2" x14ac:dyDescent="0.25">
      <c r="A656" s="8">
        <v>36085</v>
      </c>
      <c r="B656" s="9">
        <f t="shared" si="10"/>
        <v>10</v>
      </c>
    </row>
    <row r="657" spans="1:2" x14ac:dyDescent="0.25">
      <c r="A657" s="8">
        <v>36086</v>
      </c>
      <c r="B657" s="9">
        <f t="shared" si="10"/>
        <v>10</v>
      </c>
    </row>
    <row r="658" spans="1:2" x14ac:dyDescent="0.25">
      <c r="A658" s="8">
        <v>36087</v>
      </c>
      <c r="B658" s="9">
        <f t="shared" si="10"/>
        <v>10</v>
      </c>
    </row>
    <row r="659" spans="1:2" x14ac:dyDescent="0.25">
      <c r="A659" s="8">
        <v>36088</v>
      </c>
      <c r="B659" s="9">
        <f t="shared" si="10"/>
        <v>10</v>
      </c>
    </row>
    <row r="660" spans="1:2" x14ac:dyDescent="0.25">
      <c r="A660" s="8">
        <v>36089</v>
      </c>
      <c r="B660" s="9">
        <f t="shared" si="10"/>
        <v>10</v>
      </c>
    </row>
    <row r="661" spans="1:2" x14ac:dyDescent="0.25">
      <c r="A661" s="8">
        <v>36090</v>
      </c>
      <c r="B661" s="9">
        <f t="shared" si="10"/>
        <v>10</v>
      </c>
    </row>
    <row r="662" spans="1:2" x14ac:dyDescent="0.25">
      <c r="A662" s="8">
        <v>36091</v>
      </c>
      <c r="B662" s="9">
        <f t="shared" si="10"/>
        <v>10</v>
      </c>
    </row>
    <row r="663" spans="1:2" x14ac:dyDescent="0.25">
      <c r="A663" s="8">
        <v>36092</v>
      </c>
      <c r="B663" s="9">
        <f t="shared" si="10"/>
        <v>10</v>
      </c>
    </row>
    <row r="664" spans="1:2" x14ac:dyDescent="0.25">
      <c r="A664" s="8">
        <v>36093</v>
      </c>
      <c r="B664" s="9">
        <f t="shared" si="10"/>
        <v>10</v>
      </c>
    </row>
    <row r="665" spans="1:2" x14ac:dyDescent="0.25">
      <c r="A665" s="8">
        <v>36094</v>
      </c>
      <c r="B665" s="9">
        <f t="shared" si="10"/>
        <v>10</v>
      </c>
    </row>
    <row r="666" spans="1:2" x14ac:dyDescent="0.25">
      <c r="A666" s="8">
        <v>36095</v>
      </c>
      <c r="B666" s="9">
        <f t="shared" si="10"/>
        <v>10</v>
      </c>
    </row>
    <row r="667" spans="1:2" x14ac:dyDescent="0.25">
      <c r="A667" s="8">
        <v>36096</v>
      </c>
      <c r="B667" s="9">
        <f t="shared" si="10"/>
        <v>10</v>
      </c>
    </row>
    <row r="668" spans="1:2" x14ac:dyDescent="0.25">
      <c r="A668" s="8">
        <v>36097</v>
      </c>
      <c r="B668" s="9">
        <f t="shared" si="10"/>
        <v>10</v>
      </c>
    </row>
    <row r="669" spans="1:2" x14ac:dyDescent="0.25">
      <c r="A669" s="8">
        <v>36098</v>
      </c>
      <c r="B669" s="9">
        <f t="shared" si="10"/>
        <v>10</v>
      </c>
    </row>
    <row r="670" spans="1:2" x14ac:dyDescent="0.25">
      <c r="A670" s="8">
        <v>36099</v>
      </c>
      <c r="B670" s="9">
        <f t="shared" si="10"/>
        <v>10</v>
      </c>
    </row>
    <row r="671" spans="1:2" x14ac:dyDescent="0.25">
      <c r="A671" s="8">
        <v>36100</v>
      </c>
      <c r="B671" s="9">
        <f t="shared" si="10"/>
        <v>11</v>
      </c>
    </row>
    <row r="672" spans="1:2" x14ac:dyDescent="0.25">
      <c r="A672" s="8">
        <v>36101</v>
      </c>
      <c r="B672" s="9">
        <f t="shared" si="10"/>
        <v>11</v>
      </c>
    </row>
    <row r="673" spans="1:2" x14ac:dyDescent="0.25">
      <c r="A673" s="8">
        <v>36102</v>
      </c>
      <c r="B673" s="9">
        <f t="shared" si="10"/>
        <v>11</v>
      </c>
    </row>
    <row r="674" spans="1:2" x14ac:dyDescent="0.25">
      <c r="A674" s="8">
        <v>36103</v>
      </c>
      <c r="B674" s="9">
        <f t="shared" si="10"/>
        <v>11</v>
      </c>
    </row>
    <row r="675" spans="1:2" x14ac:dyDescent="0.25">
      <c r="A675" s="8">
        <v>36104</v>
      </c>
      <c r="B675" s="9">
        <f t="shared" si="10"/>
        <v>11</v>
      </c>
    </row>
    <row r="676" spans="1:2" x14ac:dyDescent="0.25">
      <c r="A676" s="8">
        <v>36105</v>
      </c>
      <c r="B676" s="9">
        <f t="shared" si="10"/>
        <v>11</v>
      </c>
    </row>
    <row r="677" spans="1:2" x14ac:dyDescent="0.25">
      <c r="A677" s="8">
        <v>36106</v>
      </c>
      <c r="B677" s="9">
        <f t="shared" si="10"/>
        <v>11</v>
      </c>
    </row>
    <row r="678" spans="1:2" x14ac:dyDescent="0.25">
      <c r="A678" s="8">
        <v>36107</v>
      </c>
      <c r="B678" s="9">
        <f t="shared" si="10"/>
        <v>11</v>
      </c>
    </row>
    <row r="679" spans="1:2" x14ac:dyDescent="0.25">
      <c r="A679" s="8">
        <v>36108</v>
      </c>
      <c r="B679" s="9">
        <f t="shared" si="10"/>
        <v>11</v>
      </c>
    </row>
    <row r="680" spans="1:2" x14ac:dyDescent="0.25">
      <c r="A680" s="8">
        <v>36109</v>
      </c>
      <c r="B680" s="9">
        <f t="shared" si="10"/>
        <v>11</v>
      </c>
    </row>
    <row r="681" spans="1:2" x14ac:dyDescent="0.25">
      <c r="A681" s="8">
        <v>36110</v>
      </c>
      <c r="B681" s="9">
        <f t="shared" si="10"/>
        <v>11</v>
      </c>
    </row>
    <row r="682" spans="1:2" x14ac:dyDescent="0.25">
      <c r="A682" s="8">
        <v>36111</v>
      </c>
      <c r="B682" s="9">
        <f t="shared" si="10"/>
        <v>11</v>
      </c>
    </row>
    <row r="683" spans="1:2" x14ac:dyDescent="0.25">
      <c r="A683" s="8">
        <v>36112</v>
      </c>
      <c r="B683" s="9">
        <f t="shared" si="10"/>
        <v>11</v>
      </c>
    </row>
    <row r="684" spans="1:2" x14ac:dyDescent="0.25">
      <c r="A684" s="8">
        <v>36113</v>
      </c>
      <c r="B684" s="9">
        <f t="shared" si="10"/>
        <v>11</v>
      </c>
    </row>
    <row r="685" spans="1:2" x14ac:dyDescent="0.25">
      <c r="A685" s="8">
        <v>36114</v>
      </c>
      <c r="B685" s="9">
        <f t="shared" si="10"/>
        <v>11</v>
      </c>
    </row>
    <row r="686" spans="1:2" x14ac:dyDescent="0.25">
      <c r="A686" s="8">
        <v>36115</v>
      </c>
      <c r="B686" s="9">
        <f t="shared" si="10"/>
        <v>11</v>
      </c>
    </row>
    <row r="687" spans="1:2" x14ac:dyDescent="0.25">
      <c r="A687" s="8">
        <v>36116</v>
      </c>
      <c r="B687" s="9">
        <f t="shared" si="10"/>
        <v>11</v>
      </c>
    </row>
    <row r="688" spans="1:2" x14ac:dyDescent="0.25">
      <c r="A688" s="8">
        <v>36117</v>
      </c>
      <c r="B688" s="9">
        <f t="shared" si="10"/>
        <v>11</v>
      </c>
    </row>
    <row r="689" spans="1:2" x14ac:dyDescent="0.25">
      <c r="A689" s="8">
        <v>36118</v>
      </c>
      <c r="B689" s="9">
        <f t="shared" si="10"/>
        <v>11</v>
      </c>
    </row>
    <row r="690" spans="1:2" x14ac:dyDescent="0.25">
      <c r="A690" s="8">
        <v>36119</v>
      </c>
      <c r="B690" s="9">
        <f t="shared" si="10"/>
        <v>11</v>
      </c>
    </row>
    <row r="691" spans="1:2" x14ac:dyDescent="0.25">
      <c r="A691" s="8">
        <v>36120</v>
      </c>
      <c r="B691" s="9">
        <f t="shared" si="10"/>
        <v>11</v>
      </c>
    </row>
    <row r="692" spans="1:2" x14ac:dyDescent="0.25">
      <c r="A692" s="8">
        <v>36121</v>
      </c>
      <c r="B692" s="9">
        <f t="shared" si="10"/>
        <v>11</v>
      </c>
    </row>
    <row r="693" spans="1:2" x14ac:dyDescent="0.25">
      <c r="A693" s="8">
        <v>36122</v>
      </c>
      <c r="B693" s="9">
        <f t="shared" si="10"/>
        <v>11</v>
      </c>
    </row>
    <row r="694" spans="1:2" x14ac:dyDescent="0.25">
      <c r="A694" s="8">
        <v>36123</v>
      </c>
      <c r="B694" s="9">
        <f t="shared" si="10"/>
        <v>11</v>
      </c>
    </row>
    <row r="695" spans="1:2" x14ac:dyDescent="0.25">
      <c r="A695" s="8">
        <v>36124</v>
      </c>
      <c r="B695" s="9">
        <f t="shared" si="10"/>
        <v>11</v>
      </c>
    </row>
    <row r="696" spans="1:2" x14ac:dyDescent="0.25">
      <c r="A696" s="8">
        <v>36125</v>
      </c>
      <c r="B696" s="9">
        <f t="shared" si="10"/>
        <v>11</v>
      </c>
    </row>
    <row r="697" spans="1:2" x14ac:dyDescent="0.25">
      <c r="A697" s="8">
        <v>36126</v>
      </c>
      <c r="B697" s="9">
        <f t="shared" si="10"/>
        <v>11</v>
      </c>
    </row>
    <row r="698" spans="1:2" x14ac:dyDescent="0.25">
      <c r="A698" s="8">
        <v>36127</v>
      </c>
      <c r="B698" s="9">
        <f t="shared" si="10"/>
        <v>11</v>
      </c>
    </row>
    <row r="699" spans="1:2" x14ac:dyDescent="0.25">
      <c r="A699" s="8">
        <v>36128</v>
      </c>
      <c r="B699" s="9">
        <f t="shared" si="10"/>
        <v>11</v>
      </c>
    </row>
    <row r="700" spans="1:2" x14ac:dyDescent="0.25">
      <c r="A700" s="8">
        <v>36129</v>
      </c>
      <c r="B700" s="9">
        <f t="shared" si="10"/>
        <v>11</v>
      </c>
    </row>
    <row r="701" spans="1:2" x14ac:dyDescent="0.25">
      <c r="A701" s="8">
        <v>36130</v>
      </c>
      <c r="B701" s="9">
        <f t="shared" si="10"/>
        <v>12</v>
      </c>
    </row>
    <row r="702" spans="1:2" x14ac:dyDescent="0.25">
      <c r="A702" s="8">
        <v>36131</v>
      </c>
      <c r="B702" s="9">
        <f t="shared" si="10"/>
        <v>12</v>
      </c>
    </row>
    <row r="703" spans="1:2" x14ac:dyDescent="0.25">
      <c r="A703" s="8">
        <v>36132</v>
      </c>
      <c r="B703" s="9">
        <f t="shared" si="10"/>
        <v>12</v>
      </c>
    </row>
    <row r="704" spans="1:2" x14ac:dyDescent="0.25">
      <c r="A704" s="8">
        <v>36133</v>
      </c>
      <c r="B704" s="9">
        <f t="shared" si="10"/>
        <v>12</v>
      </c>
    </row>
    <row r="705" spans="1:2" x14ac:dyDescent="0.25">
      <c r="A705" s="8">
        <v>36134</v>
      </c>
      <c r="B705" s="9">
        <f t="shared" si="10"/>
        <v>12</v>
      </c>
    </row>
    <row r="706" spans="1:2" x14ac:dyDescent="0.25">
      <c r="A706" s="8">
        <v>36135</v>
      </c>
      <c r="B706" s="9">
        <f t="shared" si="10"/>
        <v>12</v>
      </c>
    </row>
    <row r="707" spans="1:2" x14ac:dyDescent="0.25">
      <c r="A707" s="8">
        <v>36136</v>
      </c>
      <c r="B707" s="9">
        <f t="shared" ref="B707:B770" si="11">MONTH(A707)</f>
        <v>12</v>
      </c>
    </row>
    <row r="708" spans="1:2" x14ac:dyDescent="0.25">
      <c r="A708" s="8">
        <v>36137</v>
      </c>
      <c r="B708" s="9">
        <f t="shared" si="11"/>
        <v>12</v>
      </c>
    </row>
    <row r="709" spans="1:2" x14ac:dyDescent="0.25">
      <c r="A709" s="8">
        <v>36138</v>
      </c>
      <c r="B709" s="9">
        <f t="shared" si="11"/>
        <v>12</v>
      </c>
    </row>
    <row r="710" spans="1:2" x14ac:dyDescent="0.25">
      <c r="A710" s="8">
        <v>36139</v>
      </c>
      <c r="B710" s="9">
        <f t="shared" si="11"/>
        <v>12</v>
      </c>
    </row>
    <row r="711" spans="1:2" x14ac:dyDescent="0.25">
      <c r="A711" s="8">
        <v>36140</v>
      </c>
      <c r="B711" s="9">
        <f t="shared" si="11"/>
        <v>12</v>
      </c>
    </row>
    <row r="712" spans="1:2" x14ac:dyDescent="0.25">
      <c r="A712" s="8">
        <v>36141</v>
      </c>
      <c r="B712" s="9">
        <f t="shared" si="11"/>
        <v>12</v>
      </c>
    </row>
    <row r="713" spans="1:2" x14ac:dyDescent="0.25">
      <c r="A713" s="8">
        <v>36142</v>
      </c>
      <c r="B713" s="9">
        <f t="shared" si="11"/>
        <v>12</v>
      </c>
    </row>
    <row r="714" spans="1:2" x14ac:dyDescent="0.25">
      <c r="A714" s="8">
        <v>36143</v>
      </c>
      <c r="B714" s="9">
        <f t="shared" si="11"/>
        <v>12</v>
      </c>
    </row>
    <row r="715" spans="1:2" x14ac:dyDescent="0.25">
      <c r="A715" s="8">
        <v>36144</v>
      </c>
      <c r="B715" s="9">
        <f t="shared" si="11"/>
        <v>12</v>
      </c>
    </row>
    <row r="716" spans="1:2" x14ac:dyDescent="0.25">
      <c r="A716" s="8">
        <v>36145</v>
      </c>
      <c r="B716" s="9">
        <f t="shared" si="11"/>
        <v>12</v>
      </c>
    </row>
    <row r="717" spans="1:2" x14ac:dyDescent="0.25">
      <c r="A717" s="8">
        <v>36146</v>
      </c>
      <c r="B717" s="9">
        <f t="shared" si="11"/>
        <v>12</v>
      </c>
    </row>
    <row r="718" spans="1:2" x14ac:dyDescent="0.25">
      <c r="A718" s="8">
        <v>36147</v>
      </c>
      <c r="B718" s="9">
        <f t="shared" si="11"/>
        <v>12</v>
      </c>
    </row>
    <row r="719" spans="1:2" x14ac:dyDescent="0.25">
      <c r="A719" s="8">
        <v>36148</v>
      </c>
      <c r="B719" s="9">
        <f t="shared" si="11"/>
        <v>12</v>
      </c>
    </row>
    <row r="720" spans="1:2" x14ac:dyDescent="0.25">
      <c r="A720" s="8">
        <v>36149</v>
      </c>
      <c r="B720" s="9">
        <f t="shared" si="11"/>
        <v>12</v>
      </c>
    </row>
    <row r="721" spans="1:2" x14ac:dyDescent="0.25">
      <c r="A721" s="8">
        <v>36150</v>
      </c>
      <c r="B721" s="9">
        <f t="shared" si="11"/>
        <v>12</v>
      </c>
    </row>
    <row r="722" spans="1:2" x14ac:dyDescent="0.25">
      <c r="A722" s="8">
        <v>36151</v>
      </c>
      <c r="B722" s="9">
        <f t="shared" si="11"/>
        <v>12</v>
      </c>
    </row>
    <row r="723" spans="1:2" x14ac:dyDescent="0.25">
      <c r="A723" s="8">
        <v>36152</v>
      </c>
      <c r="B723" s="9">
        <f t="shared" si="11"/>
        <v>12</v>
      </c>
    </row>
    <row r="724" spans="1:2" x14ac:dyDescent="0.25">
      <c r="A724" s="8">
        <v>36153</v>
      </c>
      <c r="B724" s="9">
        <f t="shared" si="11"/>
        <v>12</v>
      </c>
    </row>
    <row r="725" spans="1:2" x14ac:dyDescent="0.25">
      <c r="A725" s="8">
        <v>36154</v>
      </c>
      <c r="B725" s="9">
        <f t="shared" si="11"/>
        <v>12</v>
      </c>
    </row>
    <row r="726" spans="1:2" x14ac:dyDescent="0.25">
      <c r="A726" s="8">
        <v>36155</v>
      </c>
      <c r="B726" s="9">
        <f t="shared" si="11"/>
        <v>12</v>
      </c>
    </row>
    <row r="727" spans="1:2" x14ac:dyDescent="0.25">
      <c r="A727" s="8">
        <v>36156</v>
      </c>
      <c r="B727" s="9">
        <f t="shared" si="11"/>
        <v>12</v>
      </c>
    </row>
    <row r="728" spans="1:2" x14ac:dyDescent="0.25">
      <c r="A728" s="8">
        <v>36157</v>
      </c>
      <c r="B728" s="9">
        <f t="shared" si="11"/>
        <v>12</v>
      </c>
    </row>
    <row r="729" spans="1:2" x14ac:dyDescent="0.25">
      <c r="A729" s="8">
        <v>36158</v>
      </c>
      <c r="B729" s="9">
        <f t="shared" si="11"/>
        <v>12</v>
      </c>
    </row>
    <row r="730" spans="1:2" x14ac:dyDescent="0.25">
      <c r="A730" s="8">
        <v>36159</v>
      </c>
      <c r="B730" s="9">
        <f t="shared" si="11"/>
        <v>12</v>
      </c>
    </row>
    <row r="731" spans="1:2" x14ac:dyDescent="0.25">
      <c r="A731" s="8">
        <v>36160</v>
      </c>
      <c r="B731" s="9">
        <f t="shared" si="11"/>
        <v>12</v>
      </c>
    </row>
    <row r="732" spans="1:2" x14ac:dyDescent="0.25">
      <c r="A732" s="8">
        <v>36161</v>
      </c>
      <c r="B732" s="9">
        <f t="shared" si="11"/>
        <v>1</v>
      </c>
    </row>
    <row r="733" spans="1:2" x14ac:dyDescent="0.25">
      <c r="A733" s="8">
        <v>36162</v>
      </c>
      <c r="B733" s="9">
        <f t="shared" si="11"/>
        <v>1</v>
      </c>
    </row>
    <row r="734" spans="1:2" x14ac:dyDescent="0.25">
      <c r="A734" s="8">
        <v>36163</v>
      </c>
      <c r="B734" s="9">
        <f t="shared" si="11"/>
        <v>1</v>
      </c>
    </row>
    <row r="735" spans="1:2" x14ac:dyDescent="0.25">
      <c r="A735" s="8">
        <v>36164</v>
      </c>
      <c r="B735" s="9">
        <f t="shared" si="11"/>
        <v>1</v>
      </c>
    </row>
    <row r="736" spans="1:2" x14ac:dyDescent="0.25">
      <c r="A736" s="8">
        <v>36165</v>
      </c>
      <c r="B736" s="9">
        <f t="shared" si="11"/>
        <v>1</v>
      </c>
    </row>
    <row r="737" spans="1:2" x14ac:dyDescent="0.25">
      <c r="A737" s="8">
        <v>36166</v>
      </c>
      <c r="B737" s="9">
        <f t="shared" si="11"/>
        <v>1</v>
      </c>
    </row>
    <row r="738" spans="1:2" x14ac:dyDescent="0.25">
      <c r="A738" s="8">
        <v>36167</v>
      </c>
      <c r="B738" s="9">
        <f t="shared" si="11"/>
        <v>1</v>
      </c>
    </row>
    <row r="739" spans="1:2" x14ac:dyDescent="0.25">
      <c r="A739" s="8">
        <v>36168</v>
      </c>
      <c r="B739" s="9">
        <f t="shared" si="11"/>
        <v>1</v>
      </c>
    </row>
    <row r="740" spans="1:2" x14ac:dyDescent="0.25">
      <c r="A740" s="8">
        <v>36169</v>
      </c>
      <c r="B740" s="9">
        <f t="shared" si="11"/>
        <v>1</v>
      </c>
    </row>
    <row r="741" spans="1:2" x14ac:dyDescent="0.25">
      <c r="A741" s="8">
        <v>36170</v>
      </c>
      <c r="B741" s="9">
        <f t="shared" si="11"/>
        <v>1</v>
      </c>
    </row>
    <row r="742" spans="1:2" x14ac:dyDescent="0.25">
      <c r="A742" s="8">
        <v>36171</v>
      </c>
      <c r="B742" s="9">
        <f t="shared" si="11"/>
        <v>1</v>
      </c>
    </row>
    <row r="743" spans="1:2" x14ac:dyDescent="0.25">
      <c r="A743" s="8">
        <v>36172</v>
      </c>
      <c r="B743" s="9">
        <f t="shared" si="11"/>
        <v>1</v>
      </c>
    </row>
    <row r="744" spans="1:2" x14ac:dyDescent="0.25">
      <c r="A744" s="8">
        <v>36173</v>
      </c>
      <c r="B744" s="9">
        <f t="shared" si="11"/>
        <v>1</v>
      </c>
    </row>
    <row r="745" spans="1:2" x14ac:dyDescent="0.25">
      <c r="A745" s="8">
        <v>36174</v>
      </c>
      <c r="B745" s="9">
        <f t="shared" si="11"/>
        <v>1</v>
      </c>
    </row>
    <row r="746" spans="1:2" x14ac:dyDescent="0.25">
      <c r="A746" s="8">
        <v>36175</v>
      </c>
      <c r="B746" s="9">
        <f t="shared" si="11"/>
        <v>1</v>
      </c>
    </row>
    <row r="747" spans="1:2" x14ac:dyDescent="0.25">
      <c r="A747" s="8">
        <v>36176</v>
      </c>
      <c r="B747" s="9">
        <f t="shared" si="11"/>
        <v>1</v>
      </c>
    </row>
    <row r="748" spans="1:2" x14ac:dyDescent="0.25">
      <c r="A748" s="8">
        <v>36177</v>
      </c>
      <c r="B748" s="9">
        <f t="shared" si="11"/>
        <v>1</v>
      </c>
    </row>
    <row r="749" spans="1:2" x14ac:dyDescent="0.25">
      <c r="A749" s="8">
        <v>36178</v>
      </c>
      <c r="B749" s="9">
        <f t="shared" si="11"/>
        <v>1</v>
      </c>
    </row>
    <row r="750" spans="1:2" x14ac:dyDescent="0.25">
      <c r="A750" s="8">
        <v>36179</v>
      </c>
      <c r="B750" s="9">
        <f t="shared" si="11"/>
        <v>1</v>
      </c>
    </row>
    <row r="751" spans="1:2" x14ac:dyDescent="0.25">
      <c r="A751" s="8">
        <v>36180</v>
      </c>
      <c r="B751" s="9">
        <f t="shared" si="11"/>
        <v>1</v>
      </c>
    </row>
    <row r="752" spans="1:2" x14ac:dyDescent="0.25">
      <c r="A752" s="8">
        <v>36181</v>
      </c>
      <c r="B752" s="9">
        <f t="shared" si="11"/>
        <v>1</v>
      </c>
    </row>
    <row r="753" spans="1:2" x14ac:dyDescent="0.25">
      <c r="A753" s="8">
        <v>36182</v>
      </c>
      <c r="B753" s="9">
        <f t="shared" si="11"/>
        <v>1</v>
      </c>
    </row>
    <row r="754" spans="1:2" x14ac:dyDescent="0.25">
      <c r="A754" s="8">
        <v>36183</v>
      </c>
      <c r="B754" s="9">
        <f t="shared" si="11"/>
        <v>1</v>
      </c>
    </row>
    <row r="755" spans="1:2" x14ac:dyDescent="0.25">
      <c r="A755" s="8">
        <v>36184</v>
      </c>
      <c r="B755" s="9">
        <f t="shared" si="11"/>
        <v>1</v>
      </c>
    </row>
    <row r="756" spans="1:2" x14ac:dyDescent="0.25">
      <c r="A756" s="8">
        <v>36185</v>
      </c>
      <c r="B756" s="9">
        <f t="shared" si="11"/>
        <v>1</v>
      </c>
    </row>
    <row r="757" spans="1:2" x14ac:dyDescent="0.25">
      <c r="A757" s="8">
        <v>36186</v>
      </c>
      <c r="B757" s="9">
        <f t="shared" si="11"/>
        <v>1</v>
      </c>
    </row>
    <row r="758" spans="1:2" x14ac:dyDescent="0.25">
      <c r="A758" s="8">
        <v>36187</v>
      </c>
      <c r="B758" s="9">
        <f t="shared" si="11"/>
        <v>1</v>
      </c>
    </row>
    <row r="759" spans="1:2" x14ac:dyDescent="0.25">
      <c r="A759" s="8">
        <v>36188</v>
      </c>
      <c r="B759" s="9">
        <f t="shared" si="11"/>
        <v>1</v>
      </c>
    </row>
    <row r="760" spans="1:2" x14ac:dyDescent="0.25">
      <c r="A760" s="8">
        <v>36189</v>
      </c>
      <c r="B760" s="9">
        <f t="shared" si="11"/>
        <v>1</v>
      </c>
    </row>
    <row r="761" spans="1:2" x14ac:dyDescent="0.25">
      <c r="A761" s="8">
        <v>36190</v>
      </c>
      <c r="B761" s="9">
        <f t="shared" si="11"/>
        <v>1</v>
      </c>
    </row>
    <row r="762" spans="1:2" x14ac:dyDescent="0.25">
      <c r="A762" s="8">
        <v>36191</v>
      </c>
      <c r="B762" s="9">
        <f t="shared" si="11"/>
        <v>1</v>
      </c>
    </row>
    <row r="763" spans="1:2" x14ac:dyDescent="0.25">
      <c r="A763" s="8">
        <v>36192</v>
      </c>
      <c r="B763" s="9">
        <f t="shared" si="11"/>
        <v>2</v>
      </c>
    </row>
    <row r="764" spans="1:2" x14ac:dyDescent="0.25">
      <c r="A764" s="8">
        <v>36193</v>
      </c>
      <c r="B764" s="9">
        <f t="shared" si="11"/>
        <v>2</v>
      </c>
    </row>
    <row r="765" spans="1:2" x14ac:dyDescent="0.25">
      <c r="A765" s="8">
        <v>36194</v>
      </c>
      <c r="B765" s="9">
        <f t="shared" si="11"/>
        <v>2</v>
      </c>
    </row>
    <row r="766" spans="1:2" x14ac:dyDescent="0.25">
      <c r="A766" s="8">
        <v>36195</v>
      </c>
      <c r="B766" s="9">
        <f t="shared" si="11"/>
        <v>2</v>
      </c>
    </row>
    <row r="767" spans="1:2" x14ac:dyDescent="0.25">
      <c r="A767" s="8">
        <v>36196</v>
      </c>
      <c r="B767" s="9">
        <f t="shared" si="11"/>
        <v>2</v>
      </c>
    </row>
    <row r="768" spans="1:2" x14ac:dyDescent="0.25">
      <c r="A768" s="8">
        <v>36197</v>
      </c>
      <c r="B768" s="9">
        <f t="shared" si="11"/>
        <v>2</v>
      </c>
    </row>
    <row r="769" spans="1:4" x14ac:dyDescent="0.25">
      <c r="A769" s="8">
        <v>36198</v>
      </c>
      <c r="B769" s="9">
        <f t="shared" si="11"/>
        <v>2</v>
      </c>
    </row>
    <row r="770" spans="1:4" x14ac:dyDescent="0.25">
      <c r="A770" s="8">
        <v>36199</v>
      </c>
      <c r="B770" s="9">
        <f t="shared" si="11"/>
        <v>2</v>
      </c>
    </row>
    <row r="771" spans="1:4" x14ac:dyDescent="0.25">
      <c r="A771" s="8">
        <v>36200</v>
      </c>
      <c r="B771" s="9">
        <f t="shared" ref="B771:B834" si="12">MONTH(A771)</f>
        <v>2</v>
      </c>
    </row>
    <row r="772" spans="1:4" x14ac:dyDescent="0.25">
      <c r="A772" s="8">
        <v>36201</v>
      </c>
      <c r="B772" s="9">
        <f t="shared" si="12"/>
        <v>2</v>
      </c>
      <c r="C772" s="7">
        <v>7.6750000000000007</v>
      </c>
      <c r="D772" s="7">
        <v>12.100000000000001</v>
      </c>
    </row>
    <row r="773" spans="1:4" x14ac:dyDescent="0.25">
      <c r="A773" s="8">
        <v>36202</v>
      </c>
      <c r="B773" s="9">
        <f t="shared" si="12"/>
        <v>2</v>
      </c>
      <c r="C773" s="7">
        <v>5.5162500000000003</v>
      </c>
      <c r="D773" s="7">
        <v>7.8570833333333328</v>
      </c>
    </row>
    <row r="774" spans="1:4" x14ac:dyDescent="0.25">
      <c r="A774" s="8">
        <v>36203</v>
      </c>
      <c r="B774" s="9">
        <f t="shared" si="12"/>
        <v>2</v>
      </c>
      <c r="C774" s="7">
        <v>11.544782608695654</v>
      </c>
      <c r="D774" s="7">
        <v>14.578695652173913</v>
      </c>
    </row>
    <row r="775" spans="1:4" x14ac:dyDescent="0.25">
      <c r="A775" s="8">
        <v>36204</v>
      </c>
      <c r="B775" s="9">
        <f t="shared" si="12"/>
        <v>2</v>
      </c>
      <c r="C775" s="7">
        <v>14.223333333333338</v>
      </c>
      <c r="D775" s="7">
        <v>20.490416666666668</v>
      </c>
    </row>
    <row r="776" spans="1:4" x14ac:dyDescent="0.25">
      <c r="A776" s="8">
        <v>36205</v>
      </c>
      <c r="B776" s="9">
        <f t="shared" si="12"/>
        <v>2</v>
      </c>
      <c r="C776" s="7">
        <v>21.924583333333334</v>
      </c>
      <c r="D776" s="7">
        <v>29.547083333333333</v>
      </c>
    </row>
    <row r="777" spans="1:4" x14ac:dyDescent="0.25">
      <c r="A777" s="8">
        <v>36206</v>
      </c>
      <c r="B777" s="9">
        <f t="shared" si="12"/>
        <v>2</v>
      </c>
      <c r="C777" s="7">
        <v>6.1645833333333329</v>
      </c>
      <c r="D777" s="7">
        <v>9.8737499999999994</v>
      </c>
    </row>
    <row r="778" spans="1:4" x14ac:dyDescent="0.25">
      <c r="A778" s="8">
        <v>36207</v>
      </c>
      <c r="B778" s="9">
        <f t="shared" si="12"/>
        <v>2</v>
      </c>
      <c r="C778" s="7">
        <v>7.3133333333333335</v>
      </c>
      <c r="D778" s="7">
        <v>10.423333333333334</v>
      </c>
    </row>
    <row r="779" spans="1:4" x14ac:dyDescent="0.25">
      <c r="A779" s="8">
        <v>36208</v>
      </c>
      <c r="B779" s="9">
        <f t="shared" si="12"/>
        <v>2</v>
      </c>
      <c r="C779" s="7">
        <v>7.6141666666666685</v>
      </c>
      <c r="D779" s="7">
        <v>10.43125</v>
      </c>
    </row>
    <row r="780" spans="1:4" x14ac:dyDescent="0.25">
      <c r="A780" s="8">
        <v>36209</v>
      </c>
      <c r="B780" s="9">
        <f t="shared" si="12"/>
        <v>2</v>
      </c>
      <c r="C780" s="7">
        <v>10.575833333333334</v>
      </c>
      <c r="D780" s="7">
        <v>15.542916666666665</v>
      </c>
    </row>
    <row r="781" spans="1:4" x14ac:dyDescent="0.25">
      <c r="A781" s="8">
        <v>36210</v>
      </c>
      <c r="B781" s="9">
        <f t="shared" si="12"/>
        <v>2</v>
      </c>
      <c r="C781" s="7">
        <v>7.3045833333333334</v>
      </c>
      <c r="D781" s="7">
        <v>12.149583333333332</v>
      </c>
    </row>
    <row r="782" spans="1:4" x14ac:dyDescent="0.25">
      <c r="A782" s="8">
        <v>36211</v>
      </c>
      <c r="B782" s="9">
        <f t="shared" si="12"/>
        <v>2</v>
      </c>
      <c r="C782" s="7">
        <v>10.14</v>
      </c>
      <c r="D782" s="7">
        <v>16.797916666666673</v>
      </c>
    </row>
    <row r="783" spans="1:4" x14ac:dyDescent="0.25">
      <c r="A783" s="8">
        <v>36212</v>
      </c>
      <c r="B783" s="9">
        <f t="shared" si="12"/>
        <v>2</v>
      </c>
      <c r="C783" s="7">
        <v>12.999583333333332</v>
      </c>
      <c r="D783" s="7">
        <v>19.235833333333336</v>
      </c>
    </row>
    <row r="784" spans="1:4" x14ac:dyDescent="0.25">
      <c r="A784" s="8">
        <v>36213</v>
      </c>
      <c r="B784" s="9">
        <f t="shared" si="12"/>
        <v>2</v>
      </c>
      <c r="C784" s="7">
        <v>15.785416666666668</v>
      </c>
      <c r="D784" s="7">
        <v>25.885833333333334</v>
      </c>
    </row>
    <row r="785" spans="1:4" x14ac:dyDescent="0.25">
      <c r="A785" s="8">
        <v>36214</v>
      </c>
      <c r="B785" s="9">
        <f t="shared" si="12"/>
        <v>2</v>
      </c>
      <c r="C785" s="7">
        <v>6.4966666666666661</v>
      </c>
      <c r="D785" s="7">
        <v>10.918333333333335</v>
      </c>
    </row>
    <row r="786" spans="1:4" x14ac:dyDescent="0.25">
      <c r="A786" s="8">
        <v>36215</v>
      </c>
      <c r="B786" s="9">
        <f t="shared" si="12"/>
        <v>2</v>
      </c>
      <c r="C786" s="7">
        <v>9.4766666666666683</v>
      </c>
      <c r="D786" s="7">
        <v>15.381666666666669</v>
      </c>
    </row>
    <row r="787" spans="1:4" x14ac:dyDescent="0.25">
      <c r="A787" s="8">
        <v>36216</v>
      </c>
      <c r="B787" s="9">
        <f t="shared" si="12"/>
        <v>2</v>
      </c>
      <c r="C787" s="7">
        <v>8.0991666666666671</v>
      </c>
      <c r="D787" s="7">
        <v>12.797916666666667</v>
      </c>
    </row>
    <row r="788" spans="1:4" x14ac:dyDescent="0.25">
      <c r="A788" s="8">
        <v>36217</v>
      </c>
      <c r="B788" s="9">
        <f t="shared" si="12"/>
        <v>2</v>
      </c>
      <c r="C788" s="7">
        <v>14.822083333333333</v>
      </c>
      <c r="D788" s="7">
        <v>19.746250000000003</v>
      </c>
    </row>
    <row r="789" spans="1:4" x14ac:dyDescent="0.25">
      <c r="A789" s="8">
        <v>36218</v>
      </c>
      <c r="B789" s="9">
        <f t="shared" si="12"/>
        <v>2</v>
      </c>
      <c r="C789" s="7">
        <v>5.6454166666666659</v>
      </c>
      <c r="D789" s="7">
        <v>8.3758333333333344</v>
      </c>
    </row>
    <row r="790" spans="1:4" x14ac:dyDescent="0.25">
      <c r="A790" s="8">
        <v>36219</v>
      </c>
      <c r="B790" s="9">
        <f t="shared" si="12"/>
        <v>2</v>
      </c>
      <c r="C790" s="7">
        <v>11.08041666666667</v>
      </c>
      <c r="D790" s="7">
        <v>15.162083333333333</v>
      </c>
    </row>
    <row r="791" spans="1:4" x14ac:dyDescent="0.25">
      <c r="A791" s="8">
        <v>36220</v>
      </c>
      <c r="B791" s="9">
        <f t="shared" si="12"/>
        <v>3</v>
      </c>
      <c r="C791" s="7">
        <v>13.074782608695651</v>
      </c>
      <c r="D791" s="7">
        <v>19.202173913043485</v>
      </c>
    </row>
    <row r="792" spans="1:4" x14ac:dyDescent="0.25">
      <c r="A792" s="8">
        <v>36221</v>
      </c>
      <c r="B792" s="9">
        <f t="shared" si="12"/>
        <v>3</v>
      </c>
      <c r="C792" s="7">
        <v>9.5658333333333339</v>
      </c>
      <c r="D792" s="7">
        <v>13.169166666666667</v>
      </c>
    </row>
    <row r="793" spans="1:4" x14ac:dyDescent="0.25">
      <c r="A793" s="8">
        <v>36222</v>
      </c>
      <c r="B793" s="9">
        <f t="shared" si="12"/>
        <v>3</v>
      </c>
      <c r="C793" s="7">
        <v>18.102083333333333</v>
      </c>
      <c r="D793" s="7">
        <v>22.719166666666666</v>
      </c>
    </row>
    <row r="794" spans="1:4" x14ac:dyDescent="0.25">
      <c r="A794" s="8">
        <v>36223</v>
      </c>
      <c r="B794" s="9">
        <f t="shared" si="12"/>
        <v>3</v>
      </c>
      <c r="C794" s="7">
        <v>23.779583333333338</v>
      </c>
      <c r="D794" s="7">
        <v>33.620416666666678</v>
      </c>
    </row>
    <row r="795" spans="1:4" x14ac:dyDescent="0.25">
      <c r="A795" s="8">
        <v>36224</v>
      </c>
      <c r="B795" s="9">
        <f t="shared" si="12"/>
        <v>3</v>
      </c>
      <c r="C795" s="7">
        <v>8.5695833333333358</v>
      </c>
      <c r="D795" s="7">
        <v>13.355833333333337</v>
      </c>
    </row>
    <row r="796" spans="1:4" x14ac:dyDescent="0.25">
      <c r="A796" s="8">
        <v>36225</v>
      </c>
      <c r="B796" s="9">
        <f t="shared" si="12"/>
        <v>3</v>
      </c>
      <c r="C796" s="7">
        <v>9.6462500000000002</v>
      </c>
      <c r="D796" s="7">
        <v>13.615833333333333</v>
      </c>
    </row>
    <row r="797" spans="1:4" x14ac:dyDescent="0.25">
      <c r="A797" s="8">
        <v>36226</v>
      </c>
      <c r="B797" s="9">
        <f t="shared" si="12"/>
        <v>3</v>
      </c>
      <c r="C797" s="7">
        <v>20.321666666666669</v>
      </c>
      <c r="D797" s="7">
        <v>27.674583333333342</v>
      </c>
    </row>
    <row r="798" spans="1:4" x14ac:dyDescent="0.25">
      <c r="A798" s="8">
        <v>36227</v>
      </c>
      <c r="B798" s="9">
        <f t="shared" si="12"/>
        <v>3</v>
      </c>
      <c r="C798" s="7">
        <v>15.210416666666667</v>
      </c>
      <c r="D798" s="7">
        <v>23.584999999999997</v>
      </c>
    </row>
    <row r="799" spans="1:4" x14ac:dyDescent="0.25">
      <c r="A799" s="8">
        <v>36228</v>
      </c>
      <c r="B799" s="9">
        <f t="shared" si="12"/>
        <v>3</v>
      </c>
      <c r="C799" s="7">
        <v>5.5975000000000001</v>
      </c>
      <c r="D799" s="7">
        <v>9.5162500000000012</v>
      </c>
    </row>
    <row r="800" spans="1:4" x14ac:dyDescent="0.25">
      <c r="A800" s="8">
        <v>36229</v>
      </c>
      <c r="B800" s="9">
        <f t="shared" si="12"/>
        <v>3</v>
      </c>
      <c r="C800" s="7">
        <v>11.555000000000001</v>
      </c>
      <c r="D800" s="7">
        <v>17.757999999999999</v>
      </c>
    </row>
    <row r="801" spans="1:4" x14ac:dyDescent="0.25">
      <c r="A801" s="8">
        <v>36230</v>
      </c>
      <c r="B801" s="9">
        <f t="shared" si="12"/>
        <v>3</v>
      </c>
      <c r="C801" s="7">
        <v>19.498260869565218</v>
      </c>
      <c r="D801" s="7">
        <v>25.413478260869564</v>
      </c>
    </row>
    <row r="802" spans="1:4" x14ac:dyDescent="0.25">
      <c r="A802" s="8">
        <v>36231</v>
      </c>
      <c r="B802" s="9">
        <f t="shared" si="12"/>
        <v>3</v>
      </c>
      <c r="C802" s="7">
        <v>20.920833333333338</v>
      </c>
      <c r="D802" s="7">
        <v>27.691666666666663</v>
      </c>
    </row>
    <row r="803" spans="1:4" x14ac:dyDescent="0.25">
      <c r="A803" s="8">
        <v>36232</v>
      </c>
      <c r="B803" s="9">
        <f t="shared" si="12"/>
        <v>3</v>
      </c>
      <c r="C803" s="7">
        <v>13.688333333333338</v>
      </c>
      <c r="D803" s="7">
        <v>19.770416666666669</v>
      </c>
    </row>
    <row r="804" spans="1:4" x14ac:dyDescent="0.25">
      <c r="A804" s="8">
        <v>36233</v>
      </c>
      <c r="B804" s="9">
        <f t="shared" si="12"/>
        <v>3</v>
      </c>
      <c r="C804" s="7">
        <v>6.1233333333333322</v>
      </c>
      <c r="D804" s="7">
        <v>11.03</v>
      </c>
    </row>
    <row r="805" spans="1:4" x14ac:dyDescent="0.25">
      <c r="A805" s="8">
        <v>36234</v>
      </c>
      <c r="B805" s="9">
        <f t="shared" si="12"/>
        <v>3</v>
      </c>
      <c r="C805" s="7">
        <v>14.530416666666666</v>
      </c>
      <c r="D805" s="7">
        <v>21.803750000000004</v>
      </c>
    </row>
    <row r="806" spans="1:4" x14ac:dyDescent="0.25">
      <c r="A806" s="8">
        <v>36235</v>
      </c>
      <c r="B806" s="9">
        <f t="shared" si="12"/>
        <v>3</v>
      </c>
      <c r="C806" s="7">
        <v>10.910000000000002</v>
      </c>
      <c r="D806" s="7">
        <v>15.221739130434781</v>
      </c>
    </row>
    <row r="807" spans="1:4" x14ac:dyDescent="0.25">
      <c r="A807" s="8">
        <v>36236</v>
      </c>
      <c r="B807" s="9">
        <f t="shared" si="12"/>
        <v>3</v>
      </c>
      <c r="C807" s="7">
        <v>6.7466666666666661</v>
      </c>
      <c r="D807" s="7">
        <v>9.7025000000000023</v>
      </c>
    </row>
    <row r="808" spans="1:4" x14ac:dyDescent="0.25">
      <c r="A808" s="8">
        <v>36237</v>
      </c>
      <c r="B808" s="9">
        <f t="shared" si="12"/>
        <v>3</v>
      </c>
      <c r="C808" s="7">
        <v>8.6829166666666655</v>
      </c>
      <c r="D808" s="7">
        <v>13.079166666666666</v>
      </c>
    </row>
    <row r="809" spans="1:4" x14ac:dyDescent="0.25">
      <c r="A809" s="8">
        <v>36238</v>
      </c>
      <c r="B809" s="9">
        <f t="shared" si="12"/>
        <v>3</v>
      </c>
      <c r="C809" s="7">
        <v>13.850416666666666</v>
      </c>
      <c r="D809" s="7">
        <v>20.830833333333331</v>
      </c>
    </row>
    <row r="810" spans="1:4" x14ac:dyDescent="0.25">
      <c r="A810" s="8">
        <v>36239</v>
      </c>
      <c r="B810" s="9">
        <f t="shared" si="12"/>
        <v>3</v>
      </c>
      <c r="C810" s="7">
        <v>6.3658333333333319</v>
      </c>
      <c r="D810" s="7">
        <v>9.9450000000000003</v>
      </c>
    </row>
    <row r="811" spans="1:4" x14ac:dyDescent="0.25">
      <c r="A811" s="8">
        <v>36240</v>
      </c>
      <c r="B811" s="9">
        <f t="shared" si="12"/>
        <v>3</v>
      </c>
      <c r="C811" s="7">
        <v>14.004782608695654</v>
      </c>
      <c r="D811" s="7">
        <v>19.370869565217394</v>
      </c>
    </row>
    <row r="812" spans="1:4" x14ac:dyDescent="0.25">
      <c r="A812" s="8">
        <v>36241</v>
      </c>
      <c r="B812" s="9">
        <f t="shared" si="12"/>
        <v>3</v>
      </c>
      <c r="C812" s="7">
        <v>15.955833333333336</v>
      </c>
      <c r="D812" s="7">
        <v>23.197083333333335</v>
      </c>
    </row>
    <row r="813" spans="1:4" x14ac:dyDescent="0.25">
      <c r="A813" s="8">
        <v>36242</v>
      </c>
      <c r="B813" s="9">
        <f t="shared" si="12"/>
        <v>3</v>
      </c>
      <c r="C813" s="7">
        <v>7.6582608695652166</v>
      </c>
      <c r="D813" s="7">
        <v>11.840000000000002</v>
      </c>
    </row>
    <row r="814" spans="1:4" x14ac:dyDescent="0.25">
      <c r="A814" s="8">
        <v>36243</v>
      </c>
      <c r="B814" s="9">
        <f t="shared" si="12"/>
        <v>3</v>
      </c>
      <c r="C814" s="7">
        <v>10.002083333333335</v>
      </c>
      <c r="D814" s="7">
        <v>13.072083333333337</v>
      </c>
    </row>
    <row r="815" spans="1:4" x14ac:dyDescent="0.25">
      <c r="A815" s="8">
        <v>36244</v>
      </c>
      <c r="B815" s="9">
        <f t="shared" si="12"/>
        <v>3</v>
      </c>
      <c r="C815" s="7">
        <v>8.6579166666666669</v>
      </c>
      <c r="D815" s="7">
        <v>13.412500000000001</v>
      </c>
    </row>
    <row r="816" spans="1:4" x14ac:dyDescent="0.25">
      <c r="A816" s="8">
        <v>36245</v>
      </c>
      <c r="B816" s="9">
        <f t="shared" si="12"/>
        <v>3</v>
      </c>
      <c r="C816" s="7">
        <v>9.9216666666666686</v>
      </c>
      <c r="D816" s="7">
        <v>17.114583333333332</v>
      </c>
    </row>
    <row r="817" spans="1:4" x14ac:dyDescent="0.25">
      <c r="A817" s="8">
        <v>36246</v>
      </c>
      <c r="B817" s="9">
        <f t="shared" si="12"/>
        <v>3</v>
      </c>
      <c r="C817" s="7">
        <v>11.485833333333337</v>
      </c>
      <c r="D817" s="7">
        <v>18.887500000000003</v>
      </c>
    </row>
    <row r="818" spans="1:4" x14ac:dyDescent="0.25">
      <c r="A818" s="8">
        <v>36247</v>
      </c>
      <c r="B818" s="9">
        <f t="shared" si="12"/>
        <v>3</v>
      </c>
      <c r="C818" s="7">
        <v>16.692916666666669</v>
      </c>
      <c r="D818" s="7">
        <v>22.604583333333327</v>
      </c>
    </row>
    <row r="819" spans="1:4" x14ac:dyDescent="0.25">
      <c r="A819" s="8">
        <v>36248</v>
      </c>
      <c r="B819" s="9">
        <f t="shared" si="12"/>
        <v>3</v>
      </c>
      <c r="C819" s="7">
        <v>4.5043478260869572</v>
      </c>
      <c r="D819" s="7">
        <v>8.6378260869565207</v>
      </c>
    </row>
    <row r="820" spans="1:4" x14ac:dyDescent="0.25">
      <c r="A820" s="8">
        <v>36249</v>
      </c>
      <c r="B820" s="9">
        <f t="shared" si="12"/>
        <v>3</v>
      </c>
      <c r="C820" s="7">
        <v>5.8808333333333325</v>
      </c>
      <c r="D820" s="7">
        <v>9.6695833333333336</v>
      </c>
    </row>
    <row r="821" spans="1:4" x14ac:dyDescent="0.25">
      <c r="A821" s="8">
        <v>36250</v>
      </c>
      <c r="B821" s="9">
        <f t="shared" si="12"/>
        <v>3</v>
      </c>
      <c r="C821" s="7">
        <v>5.8883333333333345</v>
      </c>
      <c r="D821" s="7">
        <v>8.1566666666666663</v>
      </c>
    </row>
    <row r="822" spans="1:4" x14ac:dyDescent="0.25">
      <c r="A822" s="8">
        <v>36251</v>
      </c>
      <c r="B822" s="9">
        <f t="shared" si="12"/>
        <v>4</v>
      </c>
      <c r="C822" s="7">
        <v>8.5691666666666677</v>
      </c>
      <c r="D822" s="7">
        <v>11.541250000000003</v>
      </c>
    </row>
    <row r="823" spans="1:4" x14ac:dyDescent="0.25">
      <c r="A823" s="8">
        <v>36252</v>
      </c>
      <c r="B823" s="9">
        <f t="shared" si="12"/>
        <v>4</v>
      </c>
      <c r="C823" s="7">
        <v>6.439583333333335</v>
      </c>
      <c r="D823" s="7">
        <v>9.5087500000000009</v>
      </c>
    </row>
    <row r="824" spans="1:4" x14ac:dyDescent="0.25">
      <c r="A824" s="8">
        <v>36253</v>
      </c>
      <c r="B824" s="9">
        <f t="shared" si="12"/>
        <v>4</v>
      </c>
      <c r="C824" s="7">
        <v>6.1954166666666657</v>
      </c>
      <c r="D824" s="7">
        <v>11.216666666666669</v>
      </c>
    </row>
    <row r="825" spans="1:4" x14ac:dyDescent="0.25">
      <c r="A825" s="8">
        <v>36254</v>
      </c>
      <c r="B825" s="9">
        <f t="shared" si="12"/>
        <v>4</v>
      </c>
      <c r="C825" s="7">
        <v>7.8729166666666659</v>
      </c>
      <c r="D825" s="7">
        <v>11.282916666666665</v>
      </c>
    </row>
    <row r="826" spans="1:4" x14ac:dyDescent="0.25">
      <c r="A826" s="8">
        <v>36255</v>
      </c>
      <c r="B826" s="9">
        <f t="shared" si="12"/>
        <v>4</v>
      </c>
      <c r="C826" s="7">
        <v>11.40375</v>
      </c>
      <c r="D826" s="7">
        <v>19.616250000000004</v>
      </c>
    </row>
    <row r="827" spans="1:4" x14ac:dyDescent="0.25">
      <c r="A827" s="8">
        <v>36256</v>
      </c>
      <c r="B827" s="9">
        <f t="shared" si="12"/>
        <v>4</v>
      </c>
      <c r="C827" s="7">
        <v>7.2904166666666681</v>
      </c>
      <c r="D827" s="7">
        <v>10.788749999999999</v>
      </c>
    </row>
    <row r="828" spans="1:4" x14ac:dyDescent="0.25">
      <c r="A828" s="8">
        <v>36257</v>
      </c>
      <c r="B828" s="9">
        <f t="shared" si="12"/>
        <v>4</v>
      </c>
      <c r="C828" s="7">
        <v>8.4312500000000021</v>
      </c>
      <c r="D828" s="7">
        <v>12.100416666666666</v>
      </c>
    </row>
    <row r="829" spans="1:4" x14ac:dyDescent="0.25">
      <c r="A829" s="8">
        <v>36258</v>
      </c>
      <c r="B829" s="9">
        <f t="shared" si="12"/>
        <v>4</v>
      </c>
      <c r="C829" s="7">
        <v>4.8424999999999994</v>
      </c>
      <c r="D829" s="7">
        <v>8.3345833333333328</v>
      </c>
    </row>
    <row r="830" spans="1:4" x14ac:dyDescent="0.25">
      <c r="A830" s="8">
        <v>36259</v>
      </c>
      <c r="B830" s="9">
        <f t="shared" si="12"/>
        <v>4</v>
      </c>
      <c r="C830" s="7">
        <v>7.962083333333335</v>
      </c>
      <c r="D830" s="7">
        <v>11.549166666666666</v>
      </c>
    </row>
    <row r="831" spans="1:4" x14ac:dyDescent="0.25">
      <c r="A831" s="8">
        <v>36260</v>
      </c>
      <c r="B831" s="9">
        <f t="shared" si="12"/>
        <v>4</v>
      </c>
      <c r="C831" s="7">
        <v>11.590416666666668</v>
      </c>
      <c r="D831" s="7">
        <v>19.179166666666667</v>
      </c>
    </row>
    <row r="832" spans="1:4" x14ac:dyDescent="0.25">
      <c r="A832" s="8">
        <v>36261</v>
      </c>
      <c r="B832" s="9">
        <f t="shared" si="12"/>
        <v>4</v>
      </c>
      <c r="C832" s="7">
        <v>10.424166666666666</v>
      </c>
      <c r="D832" s="7">
        <v>15.242916666666666</v>
      </c>
    </row>
    <row r="833" spans="1:4" x14ac:dyDescent="0.25">
      <c r="A833" s="8">
        <v>36262</v>
      </c>
      <c r="B833" s="9">
        <f t="shared" si="12"/>
        <v>4</v>
      </c>
      <c r="C833" s="7">
        <v>14.003750000000004</v>
      </c>
      <c r="D833" s="7">
        <v>19.171250000000001</v>
      </c>
    </row>
    <row r="834" spans="1:4" x14ac:dyDescent="0.25">
      <c r="A834" s="8">
        <v>36263</v>
      </c>
      <c r="B834" s="9">
        <f t="shared" si="12"/>
        <v>4</v>
      </c>
      <c r="C834" s="7">
        <v>17.420833333333327</v>
      </c>
      <c r="D834" s="7">
        <v>22.758750000000003</v>
      </c>
    </row>
    <row r="835" spans="1:4" x14ac:dyDescent="0.25">
      <c r="A835" s="8">
        <v>36264</v>
      </c>
      <c r="B835" s="9">
        <f t="shared" ref="B835:B898" si="13">MONTH(A835)</f>
        <v>4</v>
      </c>
      <c r="C835" s="7">
        <v>10.997916666666667</v>
      </c>
      <c r="D835" s="7">
        <v>15.299166666666666</v>
      </c>
    </row>
    <row r="836" spans="1:4" x14ac:dyDescent="0.25">
      <c r="A836" s="8">
        <v>36265</v>
      </c>
      <c r="B836" s="9">
        <f t="shared" si="13"/>
        <v>4</v>
      </c>
      <c r="C836" s="7">
        <v>6.244583333333332</v>
      </c>
      <c r="D836" s="7">
        <v>10.756666666666668</v>
      </c>
    </row>
    <row r="837" spans="1:4" x14ac:dyDescent="0.25">
      <c r="A837" s="8">
        <v>36266</v>
      </c>
      <c r="B837" s="9">
        <f t="shared" si="13"/>
        <v>4</v>
      </c>
      <c r="C837" s="7">
        <v>10.529583333333335</v>
      </c>
      <c r="D837" s="7">
        <v>15.833333333333336</v>
      </c>
    </row>
    <row r="838" spans="1:4" x14ac:dyDescent="0.25">
      <c r="A838" s="8">
        <v>36267</v>
      </c>
      <c r="B838" s="9">
        <f t="shared" si="13"/>
        <v>4</v>
      </c>
      <c r="C838" s="7">
        <v>12.846818181818184</v>
      </c>
      <c r="D838" s="7">
        <v>17.80409090909091</v>
      </c>
    </row>
    <row r="839" spans="1:4" x14ac:dyDescent="0.25">
      <c r="A839" s="8">
        <v>36268</v>
      </c>
      <c r="B839" s="9">
        <f t="shared" si="13"/>
        <v>4</v>
      </c>
      <c r="C839" s="7">
        <v>10.528749999999999</v>
      </c>
      <c r="D839" s="7">
        <v>13.72</v>
      </c>
    </row>
    <row r="840" spans="1:4" x14ac:dyDescent="0.25">
      <c r="A840" s="8">
        <v>36269</v>
      </c>
      <c r="B840" s="9">
        <f t="shared" si="13"/>
        <v>4</v>
      </c>
      <c r="C840" s="7">
        <v>7.8316666666666679</v>
      </c>
      <c r="D840" s="7">
        <v>11.363750000000003</v>
      </c>
    </row>
    <row r="841" spans="1:4" x14ac:dyDescent="0.25">
      <c r="A841" s="8">
        <v>36270</v>
      </c>
      <c r="B841" s="9">
        <f t="shared" si="13"/>
        <v>4</v>
      </c>
      <c r="C841" s="7">
        <v>9.2208695652173915</v>
      </c>
      <c r="D841" s="7">
        <v>14.070869565217391</v>
      </c>
    </row>
    <row r="842" spans="1:4" x14ac:dyDescent="0.25">
      <c r="A842" s="8">
        <v>36271</v>
      </c>
      <c r="B842" s="9">
        <f t="shared" si="13"/>
        <v>4</v>
      </c>
      <c r="C842" s="7">
        <v>5.1341666666666663</v>
      </c>
      <c r="D842" s="7">
        <v>8.5041666666666682</v>
      </c>
    </row>
    <row r="843" spans="1:4" x14ac:dyDescent="0.25">
      <c r="A843" s="8">
        <v>36272</v>
      </c>
      <c r="B843" s="9">
        <f t="shared" si="13"/>
        <v>4</v>
      </c>
      <c r="C843" s="7">
        <v>8.1883333333333326</v>
      </c>
      <c r="D843" s="7">
        <v>12.044166666666669</v>
      </c>
    </row>
    <row r="844" spans="1:4" x14ac:dyDescent="0.25">
      <c r="A844" s="8">
        <v>36273</v>
      </c>
      <c r="B844" s="9">
        <f t="shared" si="13"/>
        <v>4</v>
      </c>
      <c r="C844" s="7">
        <v>12.186521739130436</v>
      </c>
      <c r="D844" s="7">
        <v>15.729130434782608</v>
      </c>
    </row>
    <row r="845" spans="1:4" x14ac:dyDescent="0.25">
      <c r="A845" s="8">
        <v>36274</v>
      </c>
      <c r="B845" s="9">
        <f t="shared" si="13"/>
        <v>4</v>
      </c>
    </row>
    <row r="846" spans="1:4" x14ac:dyDescent="0.25">
      <c r="A846" s="8">
        <v>36275</v>
      </c>
      <c r="B846" s="9">
        <f t="shared" si="13"/>
        <v>4</v>
      </c>
    </row>
    <row r="847" spans="1:4" x14ac:dyDescent="0.25">
      <c r="A847" s="8">
        <v>36276</v>
      </c>
      <c r="B847" s="9">
        <f t="shared" si="13"/>
        <v>4</v>
      </c>
      <c r="C847" s="7">
        <v>12.214999999999998</v>
      </c>
      <c r="D847" s="7">
        <v>16.976666666666663</v>
      </c>
    </row>
    <row r="848" spans="1:4" x14ac:dyDescent="0.25">
      <c r="A848" s="8">
        <v>36277</v>
      </c>
      <c r="B848" s="9">
        <f t="shared" si="13"/>
        <v>4</v>
      </c>
      <c r="C848" s="7">
        <v>10.1075</v>
      </c>
      <c r="D848" s="7">
        <v>15.995833333333335</v>
      </c>
    </row>
    <row r="849" spans="1:4" x14ac:dyDescent="0.25">
      <c r="A849" s="8">
        <v>36278</v>
      </c>
      <c r="B849" s="9">
        <f t="shared" si="13"/>
        <v>4</v>
      </c>
      <c r="C849" s="7">
        <v>10.990833333333335</v>
      </c>
      <c r="D849" s="7">
        <v>17.438749999999995</v>
      </c>
    </row>
    <row r="850" spans="1:4" x14ac:dyDescent="0.25">
      <c r="A850" s="8">
        <v>36279</v>
      </c>
      <c r="B850" s="9">
        <f t="shared" si="13"/>
        <v>4</v>
      </c>
      <c r="C850" s="7">
        <v>9.9300000000000015</v>
      </c>
      <c r="D850" s="7">
        <v>17.097916666666666</v>
      </c>
    </row>
    <row r="851" spans="1:4" x14ac:dyDescent="0.25">
      <c r="A851" s="8">
        <v>36280</v>
      </c>
      <c r="B851" s="9">
        <f t="shared" si="13"/>
        <v>4</v>
      </c>
      <c r="C851" s="7">
        <v>13.7525</v>
      </c>
      <c r="D851" s="7">
        <v>23.714166666666674</v>
      </c>
    </row>
    <row r="852" spans="1:4" x14ac:dyDescent="0.25">
      <c r="A852" s="8">
        <v>36281</v>
      </c>
      <c r="B852" s="9">
        <f t="shared" si="13"/>
        <v>5</v>
      </c>
      <c r="C852" s="7">
        <v>14.400833333333336</v>
      </c>
      <c r="D852" s="7">
        <v>25.552916666666665</v>
      </c>
    </row>
    <row r="853" spans="1:4" x14ac:dyDescent="0.25">
      <c r="A853" s="8">
        <v>36282</v>
      </c>
      <c r="B853" s="9">
        <f t="shared" si="13"/>
        <v>5</v>
      </c>
      <c r="C853" s="7">
        <v>14.846250000000003</v>
      </c>
      <c r="D853" s="7">
        <v>26.307083333333335</v>
      </c>
    </row>
    <row r="854" spans="1:4" x14ac:dyDescent="0.25">
      <c r="A854" s="8">
        <v>36283</v>
      </c>
      <c r="B854" s="9">
        <f t="shared" si="13"/>
        <v>5</v>
      </c>
      <c r="C854" s="7">
        <v>12.650833333333331</v>
      </c>
      <c r="D854" s="7">
        <v>19.973750000000006</v>
      </c>
    </row>
    <row r="855" spans="1:4" x14ac:dyDescent="0.25">
      <c r="A855" s="8">
        <v>36284</v>
      </c>
      <c r="B855" s="9">
        <f t="shared" si="13"/>
        <v>5</v>
      </c>
      <c r="C855" s="7">
        <v>6.82</v>
      </c>
      <c r="D855" s="7">
        <v>11.137916666666664</v>
      </c>
    </row>
    <row r="856" spans="1:4" x14ac:dyDescent="0.25">
      <c r="A856" s="8">
        <v>36285</v>
      </c>
      <c r="B856" s="9">
        <f t="shared" si="13"/>
        <v>5</v>
      </c>
      <c r="C856" s="7">
        <v>9.1029166666666654</v>
      </c>
      <c r="D856" s="7">
        <v>12.918333333333335</v>
      </c>
    </row>
    <row r="857" spans="1:4" x14ac:dyDescent="0.25">
      <c r="A857" s="8">
        <v>36286</v>
      </c>
      <c r="B857" s="9">
        <f t="shared" si="13"/>
        <v>5</v>
      </c>
      <c r="C857" s="7">
        <v>8.5941666666666663</v>
      </c>
      <c r="D857" s="7">
        <v>11.638333333333334</v>
      </c>
    </row>
    <row r="858" spans="1:4" x14ac:dyDescent="0.25">
      <c r="A858" s="8">
        <v>36287</v>
      </c>
      <c r="B858" s="9">
        <f t="shared" si="13"/>
        <v>5</v>
      </c>
      <c r="C858" s="7">
        <v>7.402916666666667</v>
      </c>
      <c r="D858" s="7">
        <v>10.789166666666667</v>
      </c>
    </row>
    <row r="859" spans="1:4" x14ac:dyDescent="0.25">
      <c r="A859" s="8">
        <v>36288</v>
      </c>
      <c r="B859" s="9">
        <f t="shared" si="13"/>
        <v>5</v>
      </c>
      <c r="C859" s="7">
        <v>8.8929166666666664</v>
      </c>
      <c r="D859" s="7">
        <v>12.513333333333337</v>
      </c>
    </row>
    <row r="860" spans="1:4" x14ac:dyDescent="0.25">
      <c r="A860" s="8">
        <v>36289</v>
      </c>
      <c r="B860" s="9">
        <f t="shared" si="13"/>
        <v>5</v>
      </c>
      <c r="C860" s="7">
        <v>5.5158333333333331</v>
      </c>
      <c r="D860" s="7">
        <v>8.5041666666666682</v>
      </c>
    </row>
    <row r="861" spans="1:4" x14ac:dyDescent="0.25">
      <c r="A861" s="8">
        <v>36290</v>
      </c>
      <c r="B861" s="9">
        <f t="shared" si="13"/>
        <v>5</v>
      </c>
      <c r="C861" s="7">
        <v>6.9812500000000002</v>
      </c>
      <c r="D861" s="7">
        <v>10.561249999999999</v>
      </c>
    </row>
    <row r="862" spans="1:4" x14ac:dyDescent="0.25">
      <c r="A862" s="8">
        <v>36291</v>
      </c>
      <c r="B862" s="9">
        <f t="shared" si="13"/>
        <v>5</v>
      </c>
      <c r="C862" s="7">
        <v>5.4337499999999999</v>
      </c>
      <c r="D862" s="7">
        <v>8.6254166666666663</v>
      </c>
    </row>
    <row r="863" spans="1:4" x14ac:dyDescent="0.25">
      <c r="A863" s="8">
        <v>36292</v>
      </c>
      <c r="B863" s="9">
        <f t="shared" si="13"/>
        <v>5</v>
      </c>
      <c r="C863" s="7">
        <v>7.2495833333333337</v>
      </c>
      <c r="D863" s="7">
        <v>9.6062500000000011</v>
      </c>
    </row>
    <row r="864" spans="1:4" x14ac:dyDescent="0.25">
      <c r="A864" s="8">
        <v>36293</v>
      </c>
      <c r="B864" s="9">
        <f t="shared" si="13"/>
        <v>5</v>
      </c>
      <c r="C864" s="7">
        <v>8.3500000000000014</v>
      </c>
      <c r="D864" s="7">
        <v>13.44375</v>
      </c>
    </row>
    <row r="865" spans="1:4" x14ac:dyDescent="0.25">
      <c r="A865" s="8">
        <v>36294</v>
      </c>
      <c r="B865" s="9">
        <f t="shared" si="13"/>
        <v>5</v>
      </c>
      <c r="C865" s="7">
        <v>15.000000000000002</v>
      </c>
      <c r="D865" s="7">
        <v>24.783750000000001</v>
      </c>
    </row>
    <row r="866" spans="1:4" x14ac:dyDescent="0.25">
      <c r="A866" s="8">
        <v>36295</v>
      </c>
      <c r="B866" s="9">
        <f t="shared" si="13"/>
        <v>5</v>
      </c>
      <c r="C866" s="7">
        <v>15.219166666666666</v>
      </c>
      <c r="D866" s="7">
        <v>26.743750000000006</v>
      </c>
    </row>
    <row r="867" spans="1:4" x14ac:dyDescent="0.25">
      <c r="A867" s="8">
        <v>36296</v>
      </c>
      <c r="B867" s="9">
        <f t="shared" si="13"/>
        <v>5</v>
      </c>
      <c r="C867" s="7">
        <v>12.537272727272727</v>
      </c>
      <c r="D867" s="7">
        <v>21.054999999999996</v>
      </c>
    </row>
    <row r="868" spans="1:4" x14ac:dyDescent="0.25">
      <c r="A868" s="8">
        <v>36297</v>
      </c>
      <c r="B868" s="9">
        <f t="shared" si="13"/>
        <v>5</v>
      </c>
      <c r="C868" s="7">
        <v>9.6783333333333346</v>
      </c>
      <c r="D868" s="7">
        <v>17.445833333333329</v>
      </c>
    </row>
    <row r="869" spans="1:4" x14ac:dyDescent="0.25">
      <c r="A869" s="8">
        <v>36298</v>
      </c>
      <c r="B869" s="9">
        <f t="shared" si="13"/>
        <v>5</v>
      </c>
      <c r="C869" s="7">
        <v>7.9113043478260865</v>
      </c>
      <c r="D869" s="7">
        <v>13.539565217391305</v>
      </c>
    </row>
    <row r="870" spans="1:4" x14ac:dyDescent="0.25">
      <c r="A870" s="8">
        <v>36299</v>
      </c>
      <c r="B870" s="9">
        <f t="shared" si="13"/>
        <v>5</v>
      </c>
      <c r="C870" s="7">
        <v>8.0995833333333351</v>
      </c>
      <c r="D870" s="7">
        <v>13.096250000000003</v>
      </c>
    </row>
    <row r="871" spans="1:4" x14ac:dyDescent="0.25">
      <c r="A871" s="8">
        <v>36300</v>
      </c>
      <c r="B871" s="9">
        <f t="shared" si="13"/>
        <v>5</v>
      </c>
      <c r="C871" s="7">
        <v>10.561666666666666</v>
      </c>
      <c r="D871" s="7">
        <v>15.850416666666668</v>
      </c>
    </row>
    <row r="872" spans="1:4" x14ac:dyDescent="0.25">
      <c r="A872" s="8">
        <v>36301</v>
      </c>
      <c r="B872" s="9">
        <f t="shared" si="13"/>
        <v>5</v>
      </c>
      <c r="C872" s="7">
        <v>5.0291304347826085</v>
      </c>
      <c r="D872" s="7">
        <v>7.3617391304347839</v>
      </c>
    </row>
    <row r="873" spans="1:4" x14ac:dyDescent="0.25">
      <c r="A873" s="8">
        <v>36302</v>
      </c>
      <c r="B873" s="9">
        <f t="shared" si="13"/>
        <v>5</v>
      </c>
      <c r="C873" s="7">
        <v>8.5956521739130451</v>
      </c>
      <c r="D873" s="7">
        <v>11.943478260869565</v>
      </c>
    </row>
    <row r="874" spans="1:4" x14ac:dyDescent="0.25">
      <c r="A874" s="8">
        <v>36303</v>
      </c>
      <c r="B874" s="9">
        <f t="shared" si="13"/>
        <v>5</v>
      </c>
      <c r="C874" s="7">
        <v>10.722500000000002</v>
      </c>
      <c r="D874" s="7">
        <v>15.340833333333331</v>
      </c>
    </row>
    <row r="875" spans="1:4" x14ac:dyDescent="0.25">
      <c r="A875" s="8">
        <v>36304</v>
      </c>
      <c r="B875" s="9">
        <f t="shared" si="13"/>
        <v>5</v>
      </c>
      <c r="C875" s="7">
        <v>12.019583333333332</v>
      </c>
      <c r="D875" s="7">
        <v>17.388333333333332</v>
      </c>
    </row>
    <row r="876" spans="1:4" x14ac:dyDescent="0.25">
      <c r="A876" s="8">
        <v>36305</v>
      </c>
      <c r="B876" s="9">
        <f t="shared" si="13"/>
        <v>5</v>
      </c>
      <c r="C876" s="7">
        <v>8.7720833333333328</v>
      </c>
      <c r="D876" s="7">
        <v>12.853333333333337</v>
      </c>
    </row>
    <row r="877" spans="1:4" x14ac:dyDescent="0.25">
      <c r="A877" s="8">
        <v>36306</v>
      </c>
      <c r="B877" s="9">
        <f t="shared" si="13"/>
        <v>5</v>
      </c>
      <c r="C877" s="7">
        <v>9.6300000000000026</v>
      </c>
      <c r="D877" s="7">
        <v>13.05666666666667</v>
      </c>
    </row>
    <row r="878" spans="1:4" x14ac:dyDescent="0.25">
      <c r="A878" s="8">
        <v>36307</v>
      </c>
      <c r="B878" s="9">
        <f t="shared" si="13"/>
        <v>5</v>
      </c>
      <c r="C878" s="7">
        <v>11.922083333333333</v>
      </c>
      <c r="D878" s="7">
        <v>17.940833333333337</v>
      </c>
    </row>
    <row r="879" spans="1:4" x14ac:dyDescent="0.25">
      <c r="A879" s="8">
        <v>36308</v>
      </c>
      <c r="B879" s="9">
        <f t="shared" si="13"/>
        <v>5</v>
      </c>
      <c r="C879" s="7">
        <v>6.8762499999999989</v>
      </c>
      <c r="D879" s="7">
        <v>10.164583333333335</v>
      </c>
    </row>
    <row r="880" spans="1:4" x14ac:dyDescent="0.25">
      <c r="A880" s="8">
        <v>36309</v>
      </c>
      <c r="B880" s="9">
        <f t="shared" si="13"/>
        <v>5</v>
      </c>
      <c r="C880" s="7">
        <v>4.989583333333333</v>
      </c>
      <c r="D880" s="7">
        <v>7.4349999999999987</v>
      </c>
    </row>
    <row r="881" spans="1:4" x14ac:dyDescent="0.25">
      <c r="A881" s="8">
        <v>36310</v>
      </c>
      <c r="B881" s="9">
        <f t="shared" si="13"/>
        <v>5</v>
      </c>
      <c r="C881" s="7">
        <v>6.5586956521739124</v>
      </c>
      <c r="D881" s="7">
        <v>8.8317391304347854</v>
      </c>
    </row>
    <row r="882" spans="1:4" x14ac:dyDescent="0.25">
      <c r="A882" s="8">
        <v>36311</v>
      </c>
      <c r="B882" s="9">
        <f t="shared" si="13"/>
        <v>5</v>
      </c>
      <c r="C882" s="7">
        <v>7.5408333333333317</v>
      </c>
      <c r="D882" s="7">
        <v>10.189166666666667</v>
      </c>
    </row>
    <row r="883" spans="1:4" x14ac:dyDescent="0.25">
      <c r="A883" s="8">
        <v>36312</v>
      </c>
      <c r="B883" s="9">
        <f t="shared" si="13"/>
        <v>6</v>
      </c>
      <c r="C883" s="7">
        <v>9.5073913043478271</v>
      </c>
      <c r="D883" s="7">
        <v>12.516956521739134</v>
      </c>
    </row>
    <row r="884" spans="1:4" x14ac:dyDescent="0.25">
      <c r="A884" s="8">
        <v>36313</v>
      </c>
      <c r="B884" s="9">
        <f t="shared" si="13"/>
        <v>6</v>
      </c>
      <c r="C884" s="7">
        <v>10.755416666666667</v>
      </c>
      <c r="D884" s="7">
        <v>14.385</v>
      </c>
    </row>
    <row r="885" spans="1:4" x14ac:dyDescent="0.25">
      <c r="A885" s="8">
        <v>36314</v>
      </c>
      <c r="B885" s="9">
        <f t="shared" si="13"/>
        <v>6</v>
      </c>
      <c r="C885" s="7">
        <v>10.635416666666666</v>
      </c>
      <c r="D885" s="7">
        <v>14.700833333333335</v>
      </c>
    </row>
    <row r="886" spans="1:4" x14ac:dyDescent="0.25">
      <c r="A886" s="8">
        <v>36315</v>
      </c>
      <c r="B886" s="9">
        <f t="shared" si="13"/>
        <v>6</v>
      </c>
      <c r="C886" s="7">
        <v>7.7108333333333325</v>
      </c>
      <c r="D886" s="7">
        <v>13.363750000000001</v>
      </c>
    </row>
    <row r="887" spans="1:4" x14ac:dyDescent="0.25">
      <c r="A887" s="8">
        <v>36316</v>
      </c>
      <c r="B887" s="9">
        <f t="shared" si="13"/>
        <v>6</v>
      </c>
      <c r="C887" s="7">
        <v>6.9658333333333333</v>
      </c>
      <c r="D887" s="7">
        <v>11.395416666666664</v>
      </c>
    </row>
    <row r="888" spans="1:4" x14ac:dyDescent="0.25">
      <c r="A888" s="8">
        <v>36317</v>
      </c>
      <c r="B888" s="9">
        <f t="shared" si="13"/>
        <v>6</v>
      </c>
      <c r="C888" s="7">
        <v>5.2808333333333328</v>
      </c>
      <c r="D888" s="7">
        <v>8.3420833333333348</v>
      </c>
    </row>
    <row r="889" spans="1:4" x14ac:dyDescent="0.25">
      <c r="A889" s="8">
        <v>36318</v>
      </c>
      <c r="B889" s="9">
        <f t="shared" si="13"/>
        <v>6</v>
      </c>
      <c r="C889" s="7">
        <v>6.1712500000000006</v>
      </c>
      <c r="D889" s="7">
        <v>8.5116666666666667</v>
      </c>
    </row>
    <row r="890" spans="1:4" x14ac:dyDescent="0.25">
      <c r="A890" s="8">
        <v>36319</v>
      </c>
      <c r="B890" s="9">
        <f t="shared" si="13"/>
        <v>6</v>
      </c>
      <c r="C890" s="7">
        <v>6.762083333333333</v>
      </c>
      <c r="D890" s="7">
        <v>9.6941666666666659</v>
      </c>
    </row>
    <row r="891" spans="1:4" x14ac:dyDescent="0.25">
      <c r="A891" s="8">
        <v>36320</v>
      </c>
      <c r="B891" s="9">
        <f t="shared" si="13"/>
        <v>6</v>
      </c>
      <c r="C891" s="7">
        <v>6.2195833333333326</v>
      </c>
      <c r="D891" s="7">
        <v>9.2649999999999988</v>
      </c>
    </row>
    <row r="892" spans="1:4" x14ac:dyDescent="0.25">
      <c r="A892" s="8">
        <v>36321</v>
      </c>
      <c r="B892" s="9">
        <f t="shared" si="13"/>
        <v>6</v>
      </c>
      <c r="C892" s="7">
        <v>9.9866666666666664</v>
      </c>
      <c r="D892" s="7">
        <v>16.279166666666665</v>
      </c>
    </row>
    <row r="893" spans="1:4" x14ac:dyDescent="0.25">
      <c r="A893" s="8">
        <v>36322</v>
      </c>
      <c r="B893" s="9">
        <f t="shared" si="13"/>
        <v>6</v>
      </c>
      <c r="C893" s="7">
        <v>8.4966666666666661</v>
      </c>
      <c r="D893" s="7">
        <v>14.109166666666667</v>
      </c>
    </row>
    <row r="894" spans="1:4" x14ac:dyDescent="0.25">
      <c r="A894" s="8">
        <v>36323</v>
      </c>
      <c r="B894" s="9">
        <f t="shared" si="13"/>
        <v>6</v>
      </c>
      <c r="C894" s="7">
        <v>8.2629166666666674</v>
      </c>
      <c r="D894" s="7">
        <v>15.16208333333333</v>
      </c>
    </row>
    <row r="895" spans="1:4" x14ac:dyDescent="0.25">
      <c r="A895" s="8">
        <v>36324</v>
      </c>
      <c r="B895" s="9">
        <f t="shared" si="13"/>
        <v>6</v>
      </c>
      <c r="C895" s="7">
        <v>6.9404166666666676</v>
      </c>
      <c r="D895" s="7">
        <v>10.82</v>
      </c>
    </row>
    <row r="896" spans="1:4" x14ac:dyDescent="0.25">
      <c r="A896" s="8">
        <v>36325</v>
      </c>
      <c r="B896" s="9">
        <f t="shared" si="13"/>
        <v>6</v>
      </c>
      <c r="C896" s="7">
        <v>8.3016666666666676</v>
      </c>
      <c r="D896" s="7">
        <v>10.917916666666665</v>
      </c>
    </row>
    <row r="897" spans="1:4" x14ac:dyDescent="0.25">
      <c r="A897" s="8">
        <v>36326</v>
      </c>
      <c r="B897" s="9">
        <f t="shared" si="13"/>
        <v>6</v>
      </c>
      <c r="C897" s="7">
        <v>9.5820833333333315</v>
      </c>
      <c r="D897" s="7">
        <v>13.89875</v>
      </c>
    </row>
    <row r="898" spans="1:4" x14ac:dyDescent="0.25">
      <c r="A898" s="8">
        <v>36327</v>
      </c>
      <c r="B898" s="9">
        <f t="shared" si="13"/>
        <v>6</v>
      </c>
      <c r="C898" s="7">
        <v>10.035</v>
      </c>
      <c r="D898" s="7">
        <v>18.239583333333332</v>
      </c>
    </row>
    <row r="899" spans="1:4" x14ac:dyDescent="0.25">
      <c r="A899" s="8">
        <v>36328</v>
      </c>
      <c r="B899" s="9">
        <f t="shared" ref="B899:B962" si="14">MONTH(A899)</f>
        <v>6</v>
      </c>
      <c r="C899" s="7">
        <v>8.2374999999999989</v>
      </c>
      <c r="D899" s="7">
        <v>14.765000000000001</v>
      </c>
    </row>
    <row r="900" spans="1:4" x14ac:dyDescent="0.25">
      <c r="A900" s="8">
        <v>36329</v>
      </c>
      <c r="B900" s="9">
        <f t="shared" si="14"/>
        <v>6</v>
      </c>
      <c r="C900" s="7">
        <v>6.2287499999999989</v>
      </c>
      <c r="D900" s="7">
        <v>11.752083333333333</v>
      </c>
    </row>
    <row r="901" spans="1:4" x14ac:dyDescent="0.25">
      <c r="A901" s="8">
        <v>36330</v>
      </c>
      <c r="B901" s="9">
        <f t="shared" si="14"/>
        <v>6</v>
      </c>
      <c r="C901" s="7">
        <v>8.5037500000000001</v>
      </c>
      <c r="D901" s="7">
        <v>13.719166666666666</v>
      </c>
    </row>
    <row r="902" spans="1:4" x14ac:dyDescent="0.25">
      <c r="A902" s="8">
        <v>36331</v>
      </c>
      <c r="B902" s="9">
        <f t="shared" si="14"/>
        <v>6</v>
      </c>
      <c r="C902" s="7">
        <v>9.2899999999999991</v>
      </c>
      <c r="D902" s="7">
        <v>16.604583333333327</v>
      </c>
    </row>
    <row r="903" spans="1:4" x14ac:dyDescent="0.25">
      <c r="A903" s="8">
        <v>36332</v>
      </c>
      <c r="B903" s="9">
        <f t="shared" si="14"/>
        <v>6</v>
      </c>
      <c r="C903" s="7">
        <v>5.7020833333333334</v>
      </c>
      <c r="D903" s="7">
        <v>9.2645833333333343</v>
      </c>
    </row>
    <row r="904" spans="1:4" x14ac:dyDescent="0.25">
      <c r="A904" s="8">
        <v>36333</v>
      </c>
      <c r="B904" s="9">
        <f t="shared" si="14"/>
        <v>6</v>
      </c>
      <c r="C904" s="7">
        <v>9.1279166666666693</v>
      </c>
      <c r="D904" s="7">
        <v>15.817916666666669</v>
      </c>
    </row>
    <row r="905" spans="1:4" x14ac:dyDescent="0.25">
      <c r="A905" s="8">
        <v>36334</v>
      </c>
      <c r="B905" s="9">
        <f t="shared" si="14"/>
        <v>6</v>
      </c>
      <c r="C905" s="7">
        <v>5.8577272727272733</v>
      </c>
      <c r="D905" s="7">
        <v>9.7281818181818185</v>
      </c>
    </row>
    <row r="906" spans="1:4" x14ac:dyDescent="0.25">
      <c r="A906" s="8">
        <v>36335</v>
      </c>
      <c r="B906" s="9">
        <f t="shared" si="14"/>
        <v>6</v>
      </c>
      <c r="C906" s="7">
        <v>5.6965217391304339</v>
      </c>
      <c r="D906" s="7">
        <v>8.6704347826086963</v>
      </c>
    </row>
    <row r="907" spans="1:4" x14ac:dyDescent="0.25">
      <c r="A907" s="8">
        <v>36336</v>
      </c>
      <c r="B907" s="9">
        <f t="shared" si="14"/>
        <v>6</v>
      </c>
      <c r="C907" s="7">
        <v>7.6388235294117637</v>
      </c>
      <c r="D907" s="7">
        <v>10.633529411764705</v>
      </c>
    </row>
    <row r="908" spans="1:4" x14ac:dyDescent="0.25">
      <c r="A908" s="8">
        <v>36337</v>
      </c>
      <c r="B908" s="9">
        <f t="shared" si="14"/>
        <v>6</v>
      </c>
      <c r="C908" s="7">
        <v>8.4</v>
      </c>
      <c r="D908" s="7">
        <v>11.468571428571428</v>
      </c>
    </row>
    <row r="909" spans="1:4" x14ac:dyDescent="0.25">
      <c r="A909" s="8">
        <v>36338</v>
      </c>
      <c r="B909" s="9">
        <f t="shared" si="14"/>
        <v>6</v>
      </c>
      <c r="C909" s="7">
        <v>7.1161111111111097</v>
      </c>
      <c r="D909" s="7">
        <v>9.9349999999999987</v>
      </c>
    </row>
    <row r="910" spans="1:4" x14ac:dyDescent="0.25">
      <c r="A910" s="8">
        <v>36339</v>
      </c>
      <c r="B910" s="9">
        <f t="shared" si="14"/>
        <v>6</v>
      </c>
      <c r="C910" s="7">
        <v>9.5491666666666664</v>
      </c>
      <c r="D910" s="7">
        <v>12.521250000000002</v>
      </c>
    </row>
    <row r="911" spans="1:4" x14ac:dyDescent="0.25">
      <c r="A911" s="8">
        <v>36340</v>
      </c>
      <c r="B911" s="9">
        <f t="shared" si="14"/>
        <v>6</v>
      </c>
      <c r="C911" s="7">
        <v>10.65</v>
      </c>
      <c r="D911" s="7">
        <v>14.772916666666665</v>
      </c>
    </row>
    <row r="912" spans="1:4" x14ac:dyDescent="0.25">
      <c r="A912" s="8">
        <v>36341</v>
      </c>
      <c r="B912" s="9">
        <f t="shared" si="14"/>
        <v>6</v>
      </c>
      <c r="C912" s="7">
        <v>6.8999999999999995</v>
      </c>
      <c r="D912" s="7">
        <v>10.752272727272727</v>
      </c>
    </row>
    <row r="913" spans="1:4" x14ac:dyDescent="0.25">
      <c r="A913" s="8">
        <v>36342</v>
      </c>
      <c r="B913" s="9">
        <f t="shared" si="14"/>
        <v>7</v>
      </c>
      <c r="C913" s="7">
        <v>13.047916666666666</v>
      </c>
      <c r="D913" s="7">
        <v>17.793750000000003</v>
      </c>
    </row>
    <row r="914" spans="1:4" x14ac:dyDescent="0.25">
      <c r="A914" s="8">
        <v>36343</v>
      </c>
      <c r="B914" s="9">
        <f t="shared" si="14"/>
        <v>7</v>
      </c>
      <c r="C914" s="7">
        <v>12.06</v>
      </c>
      <c r="D914" s="7">
        <v>17.20695652173913</v>
      </c>
    </row>
    <row r="915" spans="1:4" x14ac:dyDescent="0.25">
      <c r="A915" s="8">
        <v>36344</v>
      </c>
      <c r="B915" s="9">
        <f t="shared" si="14"/>
        <v>7</v>
      </c>
      <c r="C915" s="7">
        <v>9.7965000000000018</v>
      </c>
      <c r="D915" s="7">
        <v>13.469999999999999</v>
      </c>
    </row>
    <row r="916" spans="1:4" x14ac:dyDescent="0.25">
      <c r="A916" s="8">
        <v>36345</v>
      </c>
      <c r="B916" s="9">
        <f t="shared" si="14"/>
        <v>7</v>
      </c>
      <c r="C916" s="7">
        <v>8.8612500000000001</v>
      </c>
      <c r="D916" s="7">
        <v>12.293750000000001</v>
      </c>
    </row>
    <row r="917" spans="1:4" x14ac:dyDescent="0.25">
      <c r="A917" s="8">
        <v>36346</v>
      </c>
      <c r="B917" s="9">
        <f t="shared" si="14"/>
        <v>7</v>
      </c>
      <c r="C917" s="7">
        <v>4.5895652173913035</v>
      </c>
      <c r="D917" s="7">
        <v>7.0047826086956517</v>
      </c>
    </row>
    <row r="918" spans="1:4" x14ac:dyDescent="0.25">
      <c r="A918" s="8">
        <v>36347</v>
      </c>
      <c r="B918" s="9">
        <f t="shared" si="14"/>
        <v>7</v>
      </c>
      <c r="C918" s="7">
        <v>4.1505882352941166</v>
      </c>
      <c r="D918" s="7">
        <v>6.3235294117647056</v>
      </c>
    </row>
    <row r="919" spans="1:4" x14ac:dyDescent="0.25">
      <c r="A919" s="8">
        <v>36348</v>
      </c>
      <c r="B919" s="9">
        <f t="shared" si="14"/>
        <v>7</v>
      </c>
      <c r="C919" s="7">
        <v>9.5417391304347827</v>
      </c>
      <c r="D919" s="7">
        <v>13.176956521739132</v>
      </c>
    </row>
    <row r="920" spans="1:4" x14ac:dyDescent="0.25">
      <c r="A920" s="8">
        <v>36349</v>
      </c>
      <c r="B920" s="9">
        <f t="shared" si="14"/>
        <v>7</v>
      </c>
      <c r="C920" s="7">
        <v>8.949583333333333</v>
      </c>
      <c r="D920" s="7">
        <v>13.502500000000003</v>
      </c>
    </row>
    <row r="921" spans="1:4" x14ac:dyDescent="0.25">
      <c r="A921" s="8">
        <v>36350</v>
      </c>
      <c r="B921" s="9">
        <f t="shared" si="14"/>
        <v>7</v>
      </c>
      <c r="C921" s="7">
        <v>7.1929166666666662</v>
      </c>
      <c r="D921" s="7">
        <v>10.156666666666668</v>
      </c>
    </row>
    <row r="922" spans="1:4" x14ac:dyDescent="0.25">
      <c r="A922" s="8">
        <v>36351</v>
      </c>
      <c r="B922" s="9">
        <f t="shared" si="14"/>
        <v>7</v>
      </c>
      <c r="C922" s="7">
        <v>9.9465217391304339</v>
      </c>
      <c r="D922" s="7">
        <v>15.406086956521738</v>
      </c>
    </row>
    <row r="923" spans="1:4" x14ac:dyDescent="0.25">
      <c r="A923" s="8">
        <v>36352</v>
      </c>
      <c r="B923" s="9">
        <f t="shared" si="14"/>
        <v>7</v>
      </c>
      <c r="C923" s="7">
        <v>7.0909523809523796</v>
      </c>
      <c r="D923" s="7">
        <v>12.468571428571433</v>
      </c>
    </row>
    <row r="924" spans="1:4" x14ac:dyDescent="0.25">
      <c r="A924" s="8">
        <v>36353</v>
      </c>
      <c r="B924" s="9">
        <f t="shared" si="14"/>
        <v>7</v>
      </c>
      <c r="C924" s="7">
        <v>6.0357142857142847</v>
      </c>
      <c r="D924" s="7">
        <v>10.746190476190474</v>
      </c>
    </row>
    <row r="925" spans="1:4" x14ac:dyDescent="0.25">
      <c r="A925" s="8">
        <v>36354</v>
      </c>
      <c r="B925" s="9">
        <f t="shared" si="14"/>
        <v>7</v>
      </c>
      <c r="C925" s="7">
        <v>10.066666666666668</v>
      </c>
      <c r="D925" s="7">
        <v>17.422083333333337</v>
      </c>
    </row>
    <row r="926" spans="1:4" x14ac:dyDescent="0.25">
      <c r="A926" s="8">
        <v>36355</v>
      </c>
      <c r="B926" s="9">
        <f t="shared" si="14"/>
        <v>7</v>
      </c>
      <c r="C926" s="7">
        <v>8.3931818181818176</v>
      </c>
      <c r="D926" s="7">
        <v>15.489090909090908</v>
      </c>
    </row>
    <row r="927" spans="1:4" x14ac:dyDescent="0.25">
      <c r="A927" s="8">
        <v>36356</v>
      </c>
      <c r="B927" s="9">
        <f t="shared" si="14"/>
        <v>7</v>
      </c>
      <c r="C927" s="7">
        <v>3.9770833333333329</v>
      </c>
      <c r="D927" s="7">
        <v>6.520833333333333</v>
      </c>
    </row>
    <row r="928" spans="1:4" x14ac:dyDescent="0.25">
      <c r="A928" s="8">
        <v>36357</v>
      </c>
      <c r="B928" s="9">
        <f t="shared" si="14"/>
        <v>7</v>
      </c>
      <c r="C928" s="7">
        <v>6.9745833333333351</v>
      </c>
      <c r="D928" s="7">
        <v>9.2329166666666662</v>
      </c>
    </row>
    <row r="929" spans="1:4" x14ac:dyDescent="0.25">
      <c r="A929" s="8">
        <v>36358</v>
      </c>
      <c r="B929" s="9">
        <f t="shared" si="14"/>
        <v>7</v>
      </c>
      <c r="C929" s="7">
        <v>6.9382608695652168</v>
      </c>
      <c r="D929" s="7">
        <v>10.007391304347827</v>
      </c>
    </row>
    <row r="930" spans="1:4" x14ac:dyDescent="0.25">
      <c r="A930" s="8">
        <v>36359</v>
      </c>
      <c r="B930" s="9">
        <f t="shared" si="14"/>
        <v>7</v>
      </c>
      <c r="C930" s="7">
        <v>7.0383333333333331</v>
      </c>
      <c r="D930" s="7">
        <v>10.634583333333335</v>
      </c>
    </row>
    <row r="931" spans="1:4" x14ac:dyDescent="0.25">
      <c r="A931" s="8">
        <v>36360</v>
      </c>
      <c r="B931" s="9">
        <f t="shared" si="14"/>
        <v>7</v>
      </c>
      <c r="C931" s="7">
        <v>7.1833333333333327</v>
      </c>
      <c r="D931" s="7">
        <v>10.52125</v>
      </c>
    </row>
    <row r="932" spans="1:4" x14ac:dyDescent="0.25">
      <c r="A932" s="8">
        <v>36361</v>
      </c>
      <c r="B932" s="9">
        <f t="shared" si="14"/>
        <v>7</v>
      </c>
      <c r="C932" s="7">
        <v>6.3587500000000006</v>
      </c>
      <c r="D932" s="7">
        <v>9.9783333333333335</v>
      </c>
    </row>
    <row r="933" spans="1:4" x14ac:dyDescent="0.25">
      <c r="A933" s="8">
        <v>36362</v>
      </c>
      <c r="B933" s="9">
        <f t="shared" si="14"/>
        <v>7</v>
      </c>
      <c r="C933" s="7">
        <v>8.5704347826086984</v>
      </c>
      <c r="D933" s="7">
        <v>13.606521739130434</v>
      </c>
    </row>
    <row r="934" spans="1:4" x14ac:dyDescent="0.25">
      <c r="A934" s="8">
        <v>36363</v>
      </c>
      <c r="B934" s="9">
        <f t="shared" si="14"/>
        <v>7</v>
      </c>
      <c r="C934" s="7">
        <v>4.6162499999999991</v>
      </c>
      <c r="D934" s="7">
        <v>7.8308333333333318</v>
      </c>
    </row>
    <row r="935" spans="1:4" x14ac:dyDescent="0.25">
      <c r="A935" s="8">
        <v>36364</v>
      </c>
      <c r="B935" s="9">
        <f t="shared" si="14"/>
        <v>7</v>
      </c>
      <c r="C935" s="7">
        <v>6.6765217391304335</v>
      </c>
      <c r="D935" s="7">
        <v>9.39</v>
      </c>
    </row>
    <row r="936" spans="1:4" x14ac:dyDescent="0.25">
      <c r="A936" s="8">
        <v>36365</v>
      </c>
      <c r="B936" s="9">
        <f t="shared" si="14"/>
        <v>7</v>
      </c>
      <c r="C936" s="7">
        <v>8.375652173913041</v>
      </c>
      <c r="D936" s="7">
        <v>12.025652173913045</v>
      </c>
    </row>
    <row r="937" spans="1:4" x14ac:dyDescent="0.25">
      <c r="A937" s="8">
        <v>36366</v>
      </c>
      <c r="B937" s="9">
        <f t="shared" si="14"/>
        <v>7</v>
      </c>
      <c r="C937" s="7">
        <v>12.601739130434787</v>
      </c>
      <c r="D937" s="7">
        <v>17.807826086956521</v>
      </c>
    </row>
    <row r="938" spans="1:4" x14ac:dyDescent="0.25">
      <c r="A938" s="8">
        <v>36367</v>
      </c>
      <c r="B938" s="9">
        <f t="shared" si="14"/>
        <v>7</v>
      </c>
      <c r="C938" s="7">
        <v>5.1371428571428561</v>
      </c>
      <c r="D938" s="7">
        <v>9.2276190476190472</v>
      </c>
    </row>
    <row r="939" spans="1:4" x14ac:dyDescent="0.25">
      <c r="A939" s="8">
        <v>36368</v>
      </c>
      <c r="B939" s="9">
        <f t="shared" si="14"/>
        <v>7</v>
      </c>
      <c r="C939" s="7">
        <v>4.114583333333333</v>
      </c>
      <c r="D939" s="7">
        <v>6.2849999999999993</v>
      </c>
    </row>
    <row r="940" spans="1:4" x14ac:dyDescent="0.25">
      <c r="A940" s="8">
        <v>36369</v>
      </c>
      <c r="B940" s="9">
        <f t="shared" si="14"/>
        <v>7</v>
      </c>
      <c r="C940" s="7">
        <v>4.9927272727272722</v>
      </c>
      <c r="D940" s="7">
        <v>7.1922727272727265</v>
      </c>
    </row>
    <row r="941" spans="1:4" x14ac:dyDescent="0.25">
      <c r="A941" s="8">
        <v>36370</v>
      </c>
      <c r="B941" s="9">
        <f t="shared" si="14"/>
        <v>7</v>
      </c>
      <c r="C941" s="7">
        <v>8.4637499999999992</v>
      </c>
      <c r="D941" s="7">
        <v>12.772916666666669</v>
      </c>
    </row>
    <row r="942" spans="1:4" x14ac:dyDescent="0.25">
      <c r="A942" s="8">
        <v>36371</v>
      </c>
      <c r="B942" s="9">
        <f t="shared" si="14"/>
        <v>7</v>
      </c>
      <c r="C942" s="7">
        <v>4.6560869565217384</v>
      </c>
      <c r="D942" s="7">
        <v>7.1839130434782588</v>
      </c>
    </row>
    <row r="943" spans="1:4" x14ac:dyDescent="0.25">
      <c r="A943" s="8">
        <v>36372</v>
      </c>
      <c r="B943" s="9">
        <f t="shared" si="14"/>
        <v>7</v>
      </c>
      <c r="C943" s="7">
        <v>5.8883333333333328</v>
      </c>
      <c r="D943" s="7">
        <v>8.4883333333333333</v>
      </c>
    </row>
    <row r="944" spans="1:4" x14ac:dyDescent="0.25">
      <c r="A944" s="8">
        <v>36373</v>
      </c>
      <c r="B944" s="9">
        <f t="shared" si="14"/>
        <v>8</v>
      </c>
      <c r="C944" s="7">
        <v>8.1962500000000009</v>
      </c>
      <c r="D944" s="7">
        <v>11.637916666666669</v>
      </c>
    </row>
    <row r="945" spans="1:4" x14ac:dyDescent="0.25">
      <c r="A945" s="8">
        <v>36374</v>
      </c>
      <c r="B945" s="9">
        <f t="shared" si="14"/>
        <v>8</v>
      </c>
      <c r="C945" s="7">
        <v>11.752500000000003</v>
      </c>
      <c r="D945" s="7">
        <v>17.5275</v>
      </c>
    </row>
    <row r="946" spans="1:4" x14ac:dyDescent="0.25">
      <c r="A946" s="8">
        <v>36375</v>
      </c>
      <c r="B946" s="9">
        <f t="shared" si="14"/>
        <v>8</v>
      </c>
      <c r="C946" s="7">
        <v>7.047083333333334</v>
      </c>
      <c r="D946" s="7">
        <v>11.930833333333332</v>
      </c>
    </row>
    <row r="947" spans="1:4" x14ac:dyDescent="0.25">
      <c r="A947" s="8">
        <v>36376</v>
      </c>
      <c r="B947" s="9">
        <f t="shared" si="14"/>
        <v>8</v>
      </c>
      <c r="C947" s="7">
        <v>7.2</v>
      </c>
      <c r="D947" s="7">
        <v>12.497083333333334</v>
      </c>
    </row>
    <row r="948" spans="1:4" x14ac:dyDescent="0.25">
      <c r="A948" s="8">
        <v>36377</v>
      </c>
      <c r="B948" s="9">
        <f t="shared" si="14"/>
        <v>8</v>
      </c>
      <c r="C948" s="7">
        <v>7.347083333333333</v>
      </c>
      <c r="D948" s="7">
        <v>10.132500000000002</v>
      </c>
    </row>
    <row r="949" spans="1:4" x14ac:dyDescent="0.25">
      <c r="A949" s="8">
        <v>36378</v>
      </c>
      <c r="B949" s="9">
        <f t="shared" si="14"/>
        <v>8</v>
      </c>
      <c r="C949" s="7">
        <v>8.1804166666666678</v>
      </c>
      <c r="D949" s="7">
        <v>12.473333333333336</v>
      </c>
    </row>
    <row r="950" spans="1:4" x14ac:dyDescent="0.25">
      <c r="A950" s="8">
        <v>36379</v>
      </c>
      <c r="B950" s="9">
        <f t="shared" si="14"/>
        <v>8</v>
      </c>
      <c r="C950" s="7">
        <v>7.6054166666666667</v>
      </c>
      <c r="D950" s="7">
        <v>10.998333333333335</v>
      </c>
    </row>
    <row r="951" spans="1:4" x14ac:dyDescent="0.25">
      <c r="A951" s="8">
        <v>36380</v>
      </c>
      <c r="B951" s="9">
        <f t="shared" si="14"/>
        <v>8</v>
      </c>
      <c r="C951" s="7">
        <v>15.055833333333338</v>
      </c>
      <c r="D951" s="7">
        <v>19.649166666666666</v>
      </c>
    </row>
    <row r="952" spans="1:4" x14ac:dyDescent="0.25">
      <c r="A952" s="8">
        <v>36381</v>
      </c>
      <c r="B952" s="9">
        <f t="shared" si="14"/>
        <v>8</v>
      </c>
      <c r="C952" s="7">
        <v>8.6295652173913027</v>
      </c>
      <c r="D952" s="7">
        <v>15.669565217391309</v>
      </c>
    </row>
    <row r="953" spans="1:4" x14ac:dyDescent="0.25">
      <c r="A953" s="8">
        <v>36382</v>
      </c>
      <c r="B953" s="9">
        <f t="shared" si="14"/>
        <v>8</v>
      </c>
      <c r="C953" s="7">
        <v>4.8191666666666659</v>
      </c>
      <c r="D953" s="7">
        <v>7.2004166666666665</v>
      </c>
    </row>
    <row r="954" spans="1:4" x14ac:dyDescent="0.25">
      <c r="A954" s="8">
        <v>36383</v>
      </c>
      <c r="B954" s="9">
        <f t="shared" si="14"/>
        <v>8</v>
      </c>
      <c r="C954" s="7">
        <v>13.323749999999999</v>
      </c>
      <c r="D954" s="7">
        <v>17.421250000000004</v>
      </c>
    </row>
    <row r="955" spans="1:4" x14ac:dyDescent="0.25">
      <c r="A955" s="8">
        <v>36384</v>
      </c>
      <c r="B955" s="9">
        <f t="shared" si="14"/>
        <v>8</v>
      </c>
      <c r="C955" s="7">
        <v>10.073478260869566</v>
      </c>
      <c r="D955" s="7">
        <v>14.570869565217397</v>
      </c>
    </row>
    <row r="956" spans="1:4" x14ac:dyDescent="0.25">
      <c r="A956" s="8">
        <v>36385</v>
      </c>
      <c r="B956" s="9">
        <f t="shared" si="14"/>
        <v>8</v>
      </c>
      <c r="C956" s="7">
        <v>10.885416666666666</v>
      </c>
      <c r="D956" s="7">
        <v>14.674999999999999</v>
      </c>
    </row>
    <row r="957" spans="1:4" x14ac:dyDescent="0.25">
      <c r="A957" s="8">
        <v>36386</v>
      </c>
      <c r="B957" s="9">
        <f t="shared" si="14"/>
        <v>8</v>
      </c>
      <c r="C957" s="7">
        <v>13.015000000000001</v>
      </c>
      <c r="D957" s="7">
        <v>19.131666666666668</v>
      </c>
    </row>
    <row r="958" spans="1:4" x14ac:dyDescent="0.25">
      <c r="A958" s="8">
        <v>36387</v>
      </c>
      <c r="B958" s="9">
        <f t="shared" si="14"/>
        <v>8</v>
      </c>
      <c r="C958" s="7">
        <v>7.3530434782608669</v>
      </c>
      <c r="D958" s="7">
        <v>12.213043478260868</v>
      </c>
    </row>
    <row r="959" spans="1:4" x14ac:dyDescent="0.25">
      <c r="A959" s="8">
        <v>36388</v>
      </c>
      <c r="B959" s="9">
        <f t="shared" si="14"/>
        <v>8</v>
      </c>
      <c r="C959" s="7">
        <v>5.418333333333333</v>
      </c>
      <c r="D959" s="7">
        <v>8.3825000000000021</v>
      </c>
    </row>
    <row r="960" spans="1:4" x14ac:dyDescent="0.25">
      <c r="A960" s="8">
        <v>36389</v>
      </c>
      <c r="B960" s="9">
        <f t="shared" si="14"/>
        <v>8</v>
      </c>
      <c r="C960" s="7">
        <v>8.44</v>
      </c>
      <c r="D960" s="7">
        <v>10.797499999999999</v>
      </c>
    </row>
    <row r="961" spans="1:4" x14ac:dyDescent="0.25">
      <c r="A961" s="8">
        <v>36390</v>
      </c>
      <c r="B961" s="9">
        <f t="shared" si="14"/>
        <v>8</v>
      </c>
      <c r="C961" s="7">
        <v>11.363333333333337</v>
      </c>
      <c r="D961" s="7">
        <v>15.259583333333337</v>
      </c>
    </row>
    <row r="962" spans="1:4" x14ac:dyDescent="0.25">
      <c r="A962" s="8">
        <v>36391</v>
      </c>
      <c r="B962" s="9">
        <f t="shared" si="14"/>
        <v>8</v>
      </c>
      <c r="C962" s="7">
        <v>6.0662500000000001</v>
      </c>
      <c r="D962" s="7">
        <v>10.789166666666667</v>
      </c>
    </row>
    <row r="963" spans="1:4" x14ac:dyDescent="0.25">
      <c r="A963" s="8">
        <v>36392</v>
      </c>
      <c r="B963" s="9">
        <f t="shared" ref="B963:B1026" si="15">MONTH(A963)</f>
        <v>8</v>
      </c>
      <c r="C963" s="7">
        <v>7.2412500000000017</v>
      </c>
      <c r="D963" s="7">
        <v>12.917499999999999</v>
      </c>
    </row>
    <row r="964" spans="1:4" x14ac:dyDescent="0.25">
      <c r="A964" s="8">
        <v>36393</v>
      </c>
      <c r="B964" s="9">
        <f t="shared" si="15"/>
        <v>8</v>
      </c>
      <c r="C964" s="7">
        <v>7.6374999999999993</v>
      </c>
      <c r="D964" s="7">
        <v>12.255000000000003</v>
      </c>
    </row>
    <row r="965" spans="1:4" x14ac:dyDescent="0.25">
      <c r="A965" s="8">
        <v>36394</v>
      </c>
      <c r="B965" s="9">
        <f t="shared" si="15"/>
        <v>8</v>
      </c>
      <c r="C965" s="7">
        <v>5.0770833333333325</v>
      </c>
      <c r="D965" s="7">
        <v>8.8683333333333341</v>
      </c>
    </row>
    <row r="966" spans="1:4" x14ac:dyDescent="0.25">
      <c r="A966" s="8">
        <v>36395</v>
      </c>
      <c r="B966" s="9">
        <f t="shared" si="15"/>
        <v>8</v>
      </c>
      <c r="C966" s="7">
        <v>3.9124999999999996</v>
      </c>
      <c r="D966" s="7">
        <v>6.1641666666666666</v>
      </c>
    </row>
    <row r="967" spans="1:4" x14ac:dyDescent="0.25">
      <c r="A967" s="8">
        <v>36396</v>
      </c>
      <c r="B967" s="9">
        <f t="shared" si="15"/>
        <v>8</v>
      </c>
      <c r="C967" s="7">
        <v>7.6821739130434779</v>
      </c>
      <c r="D967" s="7">
        <v>11.333478260869564</v>
      </c>
    </row>
    <row r="968" spans="1:4" x14ac:dyDescent="0.25">
      <c r="A968" s="8">
        <v>36397</v>
      </c>
      <c r="B968" s="9">
        <f t="shared" si="15"/>
        <v>8</v>
      </c>
      <c r="C968" s="7">
        <v>7.0699999999999976</v>
      </c>
      <c r="D968" s="7">
        <v>11.330000000000004</v>
      </c>
    </row>
    <row r="969" spans="1:4" x14ac:dyDescent="0.25">
      <c r="A969" s="8">
        <v>36398</v>
      </c>
      <c r="B969" s="9">
        <f t="shared" si="15"/>
        <v>8</v>
      </c>
      <c r="C969" s="7">
        <v>8.9095833333333339</v>
      </c>
      <c r="D969" s="7">
        <v>13.420833333333336</v>
      </c>
    </row>
    <row r="970" spans="1:4" x14ac:dyDescent="0.25">
      <c r="A970" s="8">
        <v>36399</v>
      </c>
      <c r="B970" s="9">
        <f t="shared" si="15"/>
        <v>8</v>
      </c>
      <c r="C970" s="7">
        <v>6.7066666666666679</v>
      </c>
      <c r="D970" s="7">
        <v>10.359166666666669</v>
      </c>
    </row>
    <row r="971" spans="1:4" x14ac:dyDescent="0.25">
      <c r="A971" s="8">
        <v>36400</v>
      </c>
      <c r="B971" s="9">
        <f t="shared" si="15"/>
        <v>8</v>
      </c>
      <c r="C971" s="7">
        <v>3.9924999999999997</v>
      </c>
      <c r="D971" s="7">
        <v>5.9687499999999991</v>
      </c>
    </row>
    <row r="972" spans="1:4" x14ac:dyDescent="0.25">
      <c r="A972" s="8">
        <v>36401</v>
      </c>
      <c r="B972" s="9">
        <f t="shared" si="15"/>
        <v>8</v>
      </c>
      <c r="C972" s="7">
        <v>4.2270833333333329</v>
      </c>
      <c r="D972" s="7">
        <v>6.2516666666666678</v>
      </c>
    </row>
    <row r="973" spans="1:4" x14ac:dyDescent="0.25">
      <c r="A973" s="8">
        <v>36402</v>
      </c>
      <c r="B973" s="9">
        <f t="shared" si="15"/>
        <v>8</v>
      </c>
      <c r="C973" s="7">
        <v>14.699583333333335</v>
      </c>
      <c r="D973" s="7">
        <v>25.359166666666663</v>
      </c>
    </row>
    <row r="974" spans="1:4" x14ac:dyDescent="0.25">
      <c r="A974" s="8">
        <v>36403</v>
      </c>
      <c r="B974" s="9">
        <f t="shared" si="15"/>
        <v>8</v>
      </c>
      <c r="C974" s="7">
        <v>14.230833333333335</v>
      </c>
      <c r="D974" s="7">
        <v>23.325416666666669</v>
      </c>
    </row>
    <row r="975" spans="1:4" x14ac:dyDescent="0.25">
      <c r="A975" s="8">
        <v>36404</v>
      </c>
      <c r="B975" s="9">
        <f t="shared" si="15"/>
        <v>9</v>
      </c>
      <c r="C975" s="7">
        <v>14.739999999999997</v>
      </c>
      <c r="D975" s="7">
        <v>23.28583333333334</v>
      </c>
    </row>
    <row r="976" spans="1:4" x14ac:dyDescent="0.25">
      <c r="A976" s="8">
        <v>36405</v>
      </c>
      <c r="B976" s="9">
        <f t="shared" si="15"/>
        <v>9</v>
      </c>
      <c r="C976" s="7">
        <v>13.89</v>
      </c>
      <c r="D976" s="7">
        <v>23.755416666666672</v>
      </c>
    </row>
    <row r="977" spans="1:4" x14ac:dyDescent="0.25">
      <c r="A977" s="8">
        <v>36406</v>
      </c>
      <c r="B977" s="9">
        <f t="shared" si="15"/>
        <v>9</v>
      </c>
      <c r="C977" s="7">
        <v>12.455833333333336</v>
      </c>
      <c r="D977" s="7">
        <v>21.689166666666669</v>
      </c>
    </row>
    <row r="978" spans="1:4" x14ac:dyDescent="0.25">
      <c r="A978" s="8">
        <v>36407</v>
      </c>
      <c r="B978" s="9">
        <f t="shared" si="15"/>
        <v>9</v>
      </c>
      <c r="C978" s="7">
        <v>13.217916666666667</v>
      </c>
      <c r="D978" s="7">
        <v>22.427083333333329</v>
      </c>
    </row>
    <row r="979" spans="1:4" x14ac:dyDescent="0.25">
      <c r="A979" s="8">
        <v>36408</v>
      </c>
      <c r="B979" s="9">
        <f t="shared" si="15"/>
        <v>9</v>
      </c>
      <c r="C979" s="7">
        <v>18.183333333333334</v>
      </c>
      <c r="D979" s="7">
        <v>28.802083333333329</v>
      </c>
    </row>
    <row r="980" spans="1:4" x14ac:dyDescent="0.25">
      <c r="A980" s="8">
        <v>36409</v>
      </c>
      <c r="B980" s="9">
        <f t="shared" si="15"/>
        <v>9</v>
      </c>
      <c r="C980" s="7">
        <v>15.770416666666668</v>
      </c>
      <c r="D980" s="7">
        <v>21.381666666666675</v>
      </c>
    </row>
    <row r="981" spans="1:4" x14ac:dyDescent="0.25">
      <c r="A981" s="8">
        <v>36410</v>
      </c>
      <c r="B981" s="9">
        <f t="shared" si="15"/>
        <v>9</v>
      </c>
      <c r="C981" s="7">
        <v>13.225833333333334</v>
      </c>
      <c r="D981" s="7">
        <v>18.11000000000001</v>
      </c>
    </row>
    <row r="982" spans="1:4" x14ac:dyDescent="0.25">
      <c r="A982" s="8">
        <v>36411</v>
      </c>
      <c r="B982" s="9">
        <f t="shared" si="15"/>
        <v>9</v>
      </c>
      <c r="C982" s="7">
        <v>8.9341666666666661</v>
      </c>
      <c r="D982" s="7">
        <v>12.278333333333334</v>
      </c>
    </row>
    <row r="983" spans="1:4" x14ac:dyDescent="0.25">
      <c r="A983" s="8">
        <v>36412</v>
      </c>
      <c r="B983" s="9">
        <f t="shared" si="15"/>
        <v>9</v>
      </c>
      <c r="C983" s="7">
        <v>8.7308333333333348</v>
      </c>
      <c r="D983" s="7">
        <v>12.197916666666664</v>
      </c>
    </row>
    <row r="984" spans="1:4" x14ac:dyDescent="0.25">
      <c r="A984" s="8">
        <v>36413</v>
      </c>
      <c r="B984" s="9">
        <f t="shared" si="15"/>
        <v>9</v>
      </c>
      <c r="C984" s="7">
        <v>6.3825000000000003</v>
      </c>
      <c r="D984" s="7">
        <v>11.671249999999999</v>
      </c>
    </row>
    <row r="985" spans="1:4" x14ac:dyDescent="0.25">
      <c r="A985" s="8">
        <v>36414</v>
      </c>
      <c r="B985" s="9">
        <f t="shared" si="15"/>
        <v>9</v>
      </c>
      <c r="C985" s="7">
        <v>8.9170833333333306</v>
      </c>
      <c r="D985" s="7">
        <v>13.290416666666667</v>
      </c>
    </row>
    <row r="986" spans="1:4" x14ac:dyDescent="0.25">
      <c r="A986" s="8">
        <v>36415</v>
      </c>
      <c r="B986" s="9">
        <f t="shared" si="15"/>
        <v>9</v>
      </c>
      <c r="C986" s="7">
        <v>3.7695652173913046</v>
      </c>
      <c r="D986" s="7">
        <v>6.6430434782608696</v>
      </c>
    </row>
    <row r="987" spans="1:4" x14ac:dyDescent="0.25">
      <c r="A987" s="8">
        <v>36416</v>
      </c>
      <c r="B987" s="9">
        <f t="shared" si="15"/>
        <v>9</v>
      </c>
      <c r="C987" s="7">
        <v>5.8070833333333338</v>
      </c>
      <c r="D987" s="7">
        <v>9.3954166666666676</v>
      </c>
    </row>
    <row r="988" spans="1:4" x14ac:dyDescent="0.25">
      <c r="A988" s="8">
        <v>36417</v>
      </c>
      <c r="B988" s="9">
        <f t="shared" si="15"/>
        <v>9</v>
      </c>
      <c r="C988" s="7">
        <v>7.1341666666666663</v>
      </c>
      <c r="D988" s="7">
        <v>11.526249999999999</v>
      </c>
    </row>
    <row r="989" spans="1:4" x14ac:dyDescent="0.25">
      <c r="A989" s="8">
        <v>36418</v>
      </c>
      <c r="B989" s="9">
        <f t="shared" si="15"/>
        <v>9</v>
      </c>
      <c r="C989" s="7">
        <v>7.7183333333333337</v>
      </c>
      <c r="D989" s="7">
        <v>13.799999999999999</v>
      </c>
    </row>
    <row r="990" spans="1:4" x14ac:dyDescent="0.25">
      <c r="A990" s="8">
        <v>36419</v>
      </c>
      <c r="B990" s="9">
        <f t="shared" si="15"/>
        <v>9</v>
      </c>
      <c r="C990" s="7">
        <v>21.9575</v>
      </c>
      <c r="D990" s="7">
        <v>34.997083333333329</v>
      </c>
    </row>
    <row r="991" spans="1:4" x14ac:dyDescent="0.25">
      <c r="A991" s="8">
        <v>36420</v>
      </c>
      <c r="B991" s="9">
        <f t="shared" si="15"/>
        <v>9</v>
      </c>
      <c r="C991" s="7">
        <v>18.604583333333334</v>
      </c>
      <c r="D991" s="7">
        <v>25.481250000000006</v>
      </c>
    </row>
    <row r="992" spans="1:4" x14ac:dyDescent="0.25">
      <c r="A992" s="8">
        <v>36421</v>
      </c>
      <c r="B992" s="9">
        <f t="shared" si="15"/>
        <v>9</v>
      </c>
      <c r="C992" s="7">
        <v>5.1987499999999995</v>
      </c>
      <c r="D992" s="7">
        <v>8.3183333333333316</v>
      </c>
    </row>
    <row r="993" spans="1:4" x14ac:dyDescent="0.25">
      <c r="A993" s="8">
        <v>36422</v>
      </c>
      <c r="B993" s="9">
        <f t="shared" si="15"/>
        <v>9</v>
      </c>
      <c r="C993" s="7">
        <v>3.4270833333333335</v>
      </c>
      <c r="D993" s="7">
        <v>5.7837500000000004</v>
      </c>
    </row>
    <row r="994" spans="1:4" x14ac:dyDescent="0.25">
      <c r="A994" s="8">
        <v>36423</v>
      </c>
      <c r="B994" s="9">
        <f t="shared" si="15"/>
        <v>9</v>
      </c>
      <c r="C994" s="7">
        <v>4.9087500000000004</v>
      </c>
      <c r="D994" s="7">
        <v>7.5</v>
      </c>
    </row>
    <row r="995" spans="1:4" x14ac:dyDescent="0.25">
      <c r="A995" s="8">
        <v>36424</v>
      </c>
      <c r="B995" s="9">
        <f t="shared" si="15"/>
        <v>9</v>
      </c>
      <c r="C995" s="7">
        <v>6.5845833333333337</v>
      </c>
      <c r="D995" s="7">
        <v>9.8733333333333348</v>
      </c>
    </row>
    <row r="996" spans="1:4" x14ac:dyDescent="0.25">
      <c r="A996" s="8">
        <v>36425</v>
      </c>
      <c r="B996" s="9">
        <f t="shared" si="15"/>
        <v>9</v>
      </c>
      <c r="C996" s="7">
        <v>18.117916666666666</v>
      </c>
      <c r="D996" s="7">
        <v>26.200416666666666</v>
      </c>
    </row>
    <row r="997" spans="1:4" x14ac:dyDescent="0.25">
      <c r="A997" s="8">
        <v>36426</v>
      </c>
      <c r="B997" s="9">
        <f t="shared" si="15"/>
        <v>9</v>
      </c>
      <c r="C997" s="7">
        <v>10.294166666666666</v>
      </c>
      <c r="D997" s="7">
        <v>15.947083333333337</v>
      </c>
    </row>
    <row r="998" spans="1:4" x14ac:dyDescent="0.25">
      <c r="A998" s="8">
        <v>36427</v>
      </c>
      <c r="B998" s="9">
        <f t="shared" si="15"/>
        <v>9</v>
      </c>
      <c r="C998" s="7">
        <v>11.371250000000002</v>
      </c>
      <c r="D998" s="7">
        <v>15.032500000000001</v>
      </c>
    </row>
    <row r="999" spans="1:4" x14ac:dyDescent="0.25">
      <c r="A999" s="8">
        <v>36428</v>
      </c>
      <c r="B999" s="9">
        <f t="shared" si="15"/>
        <v>9</v>
      </c>
      <c r="C999" s="7">
        <v>9.5412500000000016</v>
      </c>
      <c r="D999" s="7">
        <v>12.845416666666665</v>
      </c>
    </row>
    <row r="1000" spans="1:4" x14ac:dyDescent="0.25">
      <c r="A1000" s="8">
        <v>36429</v>
      </c>
      <c r="B1000" s="9">
        <f t="shared" si="15"/>
        <v>9</v>
      </c>
      <c r="C1000" s="7">
        <v>4.657916666666666</v>
      </c>
      <c r="D1000" s="7">
        <v>7.0466666666666669</v>
      </c>
    </row>
    <row r="1001" spans="1:4" x14ac:dyDescent="0.25">
      <c r="A1001" s="8">
        <v>36430</v>
      </c>
      <c r="B1001" s="9">
        <f t="shared" si="15"/>
        <v>9</v>
      </c>
      <c r="C1001" s="7">
        <v>7.9612500000000024</v>
      </c>
      <c r="D1001" s="7">
        <v>12.44083333333333</v>
      </c>
    </row>
    <row r="1002" spans="1:4" x14ac:dyDescent="0.25">
      <c r="A1002" s="8">
        <v>36431</v>
      </c>
      <c r="B1002" s="9">
        <f t="shared" si="15"/>
        <v>9</v>
      </c>
      <c r="C1002" s="7">
        <v>8.2770833333333336</v>
      </c>
      <c r="D1002" s="7">
        <v>12.893750000000002</v>
      </c>
    </row>
    <row r="1003" spans="1:4" x14ac:dyDescent="0.25">
      <c r="A1003" s="8">
        <v>36432</v>
      </c>
      <c r="B1003" s="9">
        <f t="shared" si="15"/>
        <v>9</v>
      </c>
      <c r="C1003" s="7">
        <v>7.6049999999999995</v>
      </c>
      <c r="D1003" s="7">
        <v>11.217499999999999</v>
      </c>
    </row>
    <row r="1004" spans="1:4" x14ac:dyDescent="0.25">
      <c r="A1004" s="8">
        <v>36433</v>
      </c>
      <c r="B1004" s="9">
        <f t="shared" si="15"/>
        <v>9</v>
      </c>
      <c r="C1004" s="7">
        <v>19.949166666666663</v>
      </c>
      <c r="D1004" s="7">
        <v>25.974166666666665</v>
      </c>
    </row>
    <row r="1005" spans="1:4" x14ac:dyDescent="0.25">
      <c r="A1005" s="8">
        <v>36434</v>
      </c>
      <c r="B1005" s="9">
        <f t="shared" si="15"/>
        <v>10</v>
      </c>
      <c r="C1005" s="7">
        <v>5.548333333333332</v>
      </c>
      <c r="D1005" s="7">
        <v>10.156666666666668</v>
      </c>
    </row>
    <row r="1006" spans="1:4" x14ac:dyDescent="0.25">
      <c r="A1006" s="8">
        <v>36435</v>
      </c>
      <c r="B1006" s="9">
        <f t="shared" si="15"/>
        <v>10</v>
      </c>
      <c r="C1006" s="7">
        <v>8.8366666666666678</v>
      </c>
      <c r="D1006" s="7">
        <v>11.598333333333334</v>
      </c>
    </row>
    <row r="1007" spans="1:4" x14ac:dyDescent="0.25">
      <c r="A1007" s="8">
        <v>36436</v>
      </c>
      <c r="B1007" s="9">
        <f t="shared" si="15"/>
        <v>10</v>
      </c>
      <c r="C1007" s="7">
        <v>10.392083333333334</v>
      </c>
      <c r="D1007" s="7">
        <v>14.134999999999998</v>
      </c>
    </row>
    <row r="1008" spans="1:4" x14ac:dyDescent="0.25">
      <c r="A1008" s="8">
        <v>36437</v>
      </c>
      <c r="B1008" s="9">
        <f t="shared" si="15"/>
        <v>10</v>
      </c>
      <c r="C1008" s="7">
        <v>8.552500000000002</v>
      </c>
      <c r="D1008" s="7">
        <v>12.262500000000001</v>
      </c>
    </row>
    <row r="1009" spans="1:4" x14ac:dyDescent="0.25">
      <c r="A1009" s="8">
        <v>36438</v>
      </c>
      <c r="B1009" s="9">
        <f t="shared" si="15"/>
        <v>10</v>
      </c>
      <c r="C1009" s="7">
        <v>12.157083333333334</v>
      </c>
      <c r="D1009" s="7">
        <v>18.263750000000002</v>
      </c>
    </row>
    <row r="1010" spans="1:4" x14ac:dyDescent="0.25">
      <c r="A1010" s="8">
        <v>36439</v>
      </c>
      <c r="B1010" s="9">
        <f t="shared" si="15"/>
        <v>10</v>
      </c>
      <c r="C1010" s="7">
        <v>5.4112499999999999</v>
      </c>
      <c r="D1010" s="7">
        <v>9.2333333333333343</v>
      </c>
    </row>
    <row r="1011" spans="1:4" x14ac:dyDescent="0.25">
      <c r="A1011" s="8">
        <v>36440</v>
      </c>
      <c r="B1011" s="9">
        <f t="shared" si="15"/>
        <v>10</v>
      </c>
      <c r="C1011" s="7">
        <v>7.27</v>
      </c>
      <c r="D1011" s="7">
        <v>11.842666666666666</v>
      </c>
    </row>
    <row r="1012" spans="1:4" x14ac:dyDescent="0.25">
      <c r="A1012" s="8">
        <v>36441</v>
      </c>
      <c r="B1012" s="9">
        <f t="shared" si="15"/>
        <v>10</v>
      </c>
      <c r="C1012" s="7">
        <v>7.508181818181817</v>
      </c>
      <c r="D1012" s="7">
        <v>11.805454545454545</v>
      </c>
    </row>
    <row r="1013" spans="1:4" x14ac:dyDescent="0.25">
      <c r="A1013" s="8">
        <v>36442</v>
      </c>
      <c r="B1013" s="9">
        <f t="shared" si="15"/>
        <v>10</v>
      </c>
      <c r="C1013" s="7">
        <v>7.2627272727272727</v>
      </c>
      <c r="D1013" s="7">
        <v>10.222727272727273</v>
      </c>
    </row>
    <row r="1014" spans="1:4" x14ac:dyDescent="0.25">
      <c r="A1014" s="8">
        <v>36443</v>
      </c>
      <c r="B1014" s="9">
        <f t="shared" si="15"/>
        <v>10</v>
      </c>
      <c r="C1014" s="7">
        <v>4.6209090909090911</v>
      </c>
      <c r="D1014" s="7">
        <v>7.8095454545454563</v>
      </c>
    </row>
    <row r="1015" spans="1:4" x14ac:dyDescent="0.25">
      <c r="A1015" s="8">
        <v>36444</v>
      </c>
      <c r="B1015" s="9">
        <f t="shared" si="15"/>
        <v>10</v>
      </c>
      <c r="C1015" s="7">
        <v>7.6620833333333342</v>
      </c>
      <c r="D1015" s="7">
        <v>12.724166666666669</v>
      </c>
    </row>
    <row r="1016" spans="1:4" x14ac:dyDescent="0.25">
      <c r="A1016" s="8">
        <v>36445</v>
      </c>
      <c r="B1016" s="9">
        <f t="shared" si="15"/>
        <v>10</v>
      </c>
      <c r="C1016" s="7">
        <v>6.6812499999999986</v>
      </c>
      <c r="D1016" s="7">
        <v>12.78125</v>
      </c>
    </row>
    <row r="1017" spans="1:4" x14ac:dyDescent="0.25">
      <c r="A1017" s="8">
        <v>36446</v>
      </c>
      <c r="B1017" s="9">
        <f t="shared" si="15"/>
        <v>10</v>
      </c>
      <c r="C1017" s="7">
        <v>3.6195833333333329</v>
      </c>
      <c r="D1017" s="7">
        <v>6.8191666666666668</v>
      </c>
    </row>
    <row r="1018" spans="1:4" x14ac:dyDescent="0.25">
      <c r="A1018" s="8">
        <v>36447</v>
      </c>
      <c r="B1018" s="9">
        <f t="shared" si="15"/>
        <v>10</v>
      </c>
      <c r="C1018" s="7">
        <v>15.705416666666666</v>
      </c>
      <c r="D1018" s="7">
        <v>22.071250000000003</v>
      </c>
    </row>
    <row r="1019" spans="1:4" x14ac:dyDescent="0.25">
      <c r="A1019" s="8">
        <v>36448</v>
      </c>
      <c r="B1019" s="9">
        <f t="shared" si="15"/>
        <v>10</v>
      </c>
      <c r="C1019" s="7">
        <v>4.5274999999999999</v>
      </c>
      <c r="D1019" s="7">
        <v>9.4116666666666671</v>
      </c>
    </row>
    <row r="1020" spans="1:4" x14ac:dyDescent="0.25">
      <c r="A1020" s="8">
        <v>36449</v>
      </c>
      <c r="B1020" s="9">
        <f t="shared" si="15"/>
        <v>10</v>
      </c>
      <c r="C1020" s="7">
        <v>4.3004166666666661</v>
      </c>
      <c r="D1020" s="7">
        <v>9.5645833333333332</v>
      </c>
    </row>
    <row r="1021" spans="1:4" x14ac:dyDescent="0.25">
      <c r="A1021" s="8">
        <v>36450</v>
      </c>
      <c r="B1021" s="9">
        <f t="shared" si="15"/>
        <v>10</v>
      </c>
      <c r="C1021" s="7">
        <v>6.786666666666668</v>
      </c>
      <c r="D1021" s="7">
        <v>11.257916666666668</v>
      </c>
    </row>
    <row r="1022" spans="1:4" x14ac:dyDescent="0.25">
      <c r="A1022" s="8">
        <v>36451</v>
      </c>
      <c r="B1022" s="9">
        <f t="shared" si="15"/>
        <v>10</v>
      </c>
      <c r="C1022" s="7">
        <v>17.737083333333334</v>
      </c>
      <c r="D1022" s="7">
        <v>27.229583333333338</v>
      </c>
    </row>
    <row r="1023" spans="1:4" x14ac:dyDescent="0.25">
      <c r="A1023" s="8">
        <v>36452</v>
      </c>
      <c r="B1023" s="9">
        <f t="shared" si="15"/>
        <v>10</v>
      </c>
      <c r="C1023" s="7">
        <v>4.7383333333333333</v>
      </c>
      <c r="D1023" s="7">
        <v>9.8812499999999996</v>
      </c>
    </row>
    <row r="1024" spans="1:4" x14ac:dyDescent="0.25">
      <c r="A1024" s="8">
        <v>36453</v>
      </c>
      <c r="B1024" s="9">
        <f t="shared" si="15"/>
        <v>10</v>
      </c>
      <c r="C1024" s="7">
        <v>3.8470833333333334</v>
      </c>
      <c r="D1024" s="7">
        <v>7.8891666666666653</v>
      </c>
    </row>
    <row r="1025" spans="1:4" x14ac:dyDescent="0.25">
      <c r="A1025" s="8">
        <v>36454</v>
      </c>
      <c r="B1025" s="9">
        <f t="shared" si="15"/>
        <v>10</v>
      </c>
      <c r="C1025" s="7">
        <v>4.357499999999999</v>
      </c>
      <c r="D1025" s="7">
        <v>10.172916666666666</v>
      </c>
    </row>
    <row r="1026" spans="1:4" x14ac:dyDescent="0.25">
      <c r="A1026" s="8">
        <v>36455</v>
      </c>
      <c r="B1026" s="9">
        <f t="shared" si="15"/>
        <v>10</v>
      </c>
      <c r="C1026" s="7">
        <v>2.8587500000000001</v>
      </c>
      <c r="D1026" s="7">
        <v>6.1066666666666656</v>
      </c>
    </row>
    <row r="1027" spans="1:4" x14ac:dyDescent="0.25">
      <c r="A1027" s="8">
        <v>36456</v>
      </c>
      <c r="B1027" s="9">
        <f t="shared" ref="B1027:B1090" si="16">MONTH(A1027)</f>
        <v>10</v>
      </c>
      <c r="C1027" s="7">
        <v>12.626249999999999</v>
      </c>
      <c r="D1027" s="7">
        <v>18.539166666666667</v>
      </c>
    </row>
    <row r="1028" spans="1:4" x14ac:dyDescent="0.25">
      <c r="A1028" s="8">
        <v>36457</v>
      </c>
      <c r="B1028" s="9">
        <f t="shared" si="16"/>
        <v>10</v>
      </c>
      <c r="C1028" s="7">
        <v>17.907916666666669</v>
      </c>
      <c r="D1028" s="7">
        <v>24.054583333333341</v>
      </c>
    </row>
    <row r="1029" spans="1:4" x14ac:dyDescent="0.25">
      <c r="A1029" s="8">
        <v>36458</v>
      </c>
      <c r="B1029" s="9">
        <f t="shared" si="16"/>
        <v>10</v>
      </c>
      <c r="C1029" s="7">
        <v>11.922083333333335</v>
      </c>
      <c r="D1029" s="7">
        <v>18.060833333333331</v>
      </c>
    </row>
    <row r="1030" spans="1:4" x14ac:dyDescent="0.25">
      <c r="A1030" s="8">
        <v>36459</v>
      </c>
      <c r="B1030" s="9">
        <f t="shared" si="16"/>
        <v>10</v>
      </c>
      <c r="C1030" s="7">
        <v>12.845833333333337</v>
      </c>
      <c r="D1030" s="7">
        <v>16.272500000000004</v>
      </c>
    </row>
    <row r="1031" spans="1:4" x14ac:dyDescent="0.25">
      <c r="A1031" s="8">
        <v>36460</v>
      </c>
      <c r="B1031" s="9">
        <f t="shared" si="16"/>
        <v>10</v>
      </c>
      <c r="C1031" s="7">
        <v>9.5737499999999986</v>
      </c>
      <c r="D1031" s="7">
        <v>13.825416666666669</v>
      </c>
    </row>
    <row r="1032" spans="1:4" x14ac:dyDescent="0.25">
      <c r="A1032" s="8">
        <v>36461</v>
      </c>
      <c r="B1032" s="9">
        <f t="shared" si="16"/>
        <v>10</v>
      </c>
      <c r="C1032" s="7">
        <v>4.1712499999999997</v>
      </c>
      <c r="D1032" s="7">
        <v>8.7949999999999999</v>
      </c>
    </row>
    <row r="1033" spans="1:4" x14ac:dyDescent="0.25">
      <c r="A1033" s="8">
        <v>36462</v>
      </c>
      <c r="B1033" s="9">
        <f t="shared" si="16"/>
        <v>10</v>
      </c>
      <c r="C1033" s="7">
        <v>4.8333333333333332E-2</v>
      </c>
      <c r="D1033" s="7">
        <v>0.94791666666666663</v>
      </c>
    </row>
    <row r="1034" spans="1:4" x14ac:dyDescent="0.25">
      <c r="A1034" s="8">
        <v>36463</v>
      </c>
      <c r="B1034" s="9">
        <f t="shared" si="16"/>
        <v>10</v>
      </c>
      <c r="C1034" s="7">
        <v>2.7208333333333332</v>
      </c>
      <c r="D1034" s="7">
        <v>4.8270833333333334</v>
      </c>
    </row>
    <row r="1035" spans="1:4" x14ac:dyDescent="0.25">
      <c r="A1035" s="8">
        <v>36464</v>
      </c>
      <c r="B1035" s="9">
        <f t="shared" si="16"/>
        <v>10</v>
      </c>
      <c r="C1035" s="7">
        <v>3.1856521739130432</v>
      </c>
      <c r="D1035" s="7">
        <v>5.4856521739130431</v>
      </c>
    </row>
    <row r="1036" spans="1:4" x14ac:dyDescent="0.25">
      <c r="A1036" s="8">
        <v>36465</v>
      </c>
      <c r="B1036" s="9">
        <f t="shared" si="16"/>
        <v>11</v>
      </c>
      <c r="C1036" s="7">
        <v>1.6283333333333332</v>
      </c>
      <c r="D1036" s="7">
        <v>3.2312499999999997</v>
      </c>
    </row>
    <row r="1037" spans="1:4" x14ac:dyDescent="0.25">
      <c r="A1037" s="8">
        <v>36466</v>
      </c>
      <c r="B1037" s="9">
        <f t="shared" si="16"/>
        <v>11</v>
      </c>
      <c r="C1037" s="7">
        <v>13.339999999999998</v>
      </c>
      <c r="D1037" s="7">
        <v>19.0825</v>
      </c>
    </row>
    <row r="1038" spans="1:4" x14ac:dyDescent="0.25">
      <c r="A1038" s="8">
        <v>36467</v>
      </c>
      <c r="B1038" s="9">
        <f t="shared" si="16"/>
        <v>11</v>
      </c>
      <c r="C1038" s="7">
        <v>20.102083333333336</v>
      </c>
      <c r="D1038" s="7">
        <v>27.010833333333334</v>
      </c>
    </row>
    <row r="1039" spans="1:4" x14ac:dyDescent="0.25">
      <c r="A1039" s="8">
        <v>36468</v>
      </c>
      <c r="B1039" s="9">
        <f t="shared" si="16"/>
        <v>11</v>
      </c>
      <c r="C1039" s="7">
        <v>15.460833333333341</v>
      </c>
      <c r="D1039" s="7">
        <v>22.031250000000004</v>
      </c>
    </row>
    <row r="1040" spans="1:4" x14ac:dyDescent="0.25">
      <c r="A1040" s="8">
        <v>36469</v>
      </c>
      <c r="B1040" s="9">
        <f t="shared" si="16"/>
        <v>11</v>
      </c>
      <c r="C1040" s="7">
        <v>9.1933333333333334</v>
      </c>
      <c r="D1040" s="7">
        <v>12.545000000000002</v>
      </c>
    </row>
    <row r="1041" spans="1:4" x14ac:dyDescent="0.25">
      <c r="A1041" s="8">
        <v>36470</v>
      </c>
      <c r="B1041" s="9">
        <f t="shared" si="16"/>
        <v>11</v>
      </c>
      <c r="C1041" s="7">
        <v>9.6712499999999988</v>
      </c>
      <c r="D1041" s="7">
        <v>13.696249999999999</v>
      </c>
    </row>
    <row r="1042" spans="1:4" x14ac:dyDescent="0.25">
      <c r="A1042" s="8">
        <v>36471</v>
      </c>
      <c r="B1042" s="9">
        <f t="shared" si="16"/>
        <v>11</v>
      </c>
      <c r="C1042" s="7">
        <v>13.464545454545453</v>
      </c>
      <c r="D1042" s="7">
        <v>19.632272727272724</v>
      </c>
    </row>
    <row r="1043" spans="1:4" x14ac:dyDescent="0.25">
      <c r="A1043" s="8">
        <v>36472</v>
      </c>
      <c r="B1043" s="9">
        <f t="shared" si="16"/>
        <v>11</v>
      </c>
      <c r="C1043" s="7">
        <v>3.6086956521739131</v>
      </c>
      <c r="D1043" s="7">
        <v>7.8517391304347841</v>
      </c>
    </row>
    <row r="1044" spans="1:4" x14ac:dyDescent="0.25">
      <c r="A1044" s="8">
        <v>36473</v>
      </c>
      <c r="B1044" s="9">
        <f t="shared" si="16"/>
        <v>11</v>
      </c>
      <c r="C1044" s="7">
        <v>6.4062499999999991</v>
      </c>
      <c r="D1044" s="7">
        <v>9.605833333333333</v>
      </c>
    </row>
    <row r="1045" spans="1:4" x14ac:dyDescent="0.25">
      <c r="A1045" s="8">
        <v>36474</v>
      </c>
      <c r="B1045" s="9">
        <f t="shared" si="16"/>
        <v>11</v>
      </c>
      <c r="C1045" s="7">
        <v>10.018333333333334</v>
      </c>
      <c r="D1045" s="7">
        <v>13.777083333333335</v>
      </c>
    </row>
    <row r="1046" spans="1:4" x14ac:dyDescent="0.25">
      <c r="A1046" s="8">
        <v>36475</v>
      </c>
      <c r="B1046" s="9">
        <f t="shared" si="16"/>
        <v>11</v>
      </c>
      <c r="C1046" s="7">
        <v>7.1587500000000004</v>
      </c>
      <c r="D1046" s="7">
        <v>13.533750000000003</v>
      </c>
    </row>
    <row r="1047" spans="1:4" x14ac:dyDescent="0.25">
      <c r="A1047" s="8">
        <v>36476</v>
      </c>
      <c r="B1047" s="9">
        <f t="shared" si="16"/>
        <v>11</v>
      </c>
      <c r="C1047" s="7">
        <v>9.2378260869565203</v>
      </c>
      <c r="D1047" s="7">
        <v>16.775652173913048</v>
      </c>
    </row>
    <row r="1048" spans="1:4" x14ac:dyDescent="0.25">
      <c r="A1048" s="8">
        <v>36477</v>
      </c>
      <c r="B1048" s="9">
        <f t="shared" si="16"/>
        <v>11</v>
      </c>
      <c r="C1048" s="7">
        <v>5.2399999999999993</v>
      </c>
      <c r="D1048" s="7">
        <v>7.5233333333333343</v>
      </c>
    </row>
    <row r="1049" spans="1:4" x14ac:dyDescent="0.25">
      <c r="A1049" s="8">
        <v>36478</v>
      </c>
      <c r="B1049" s="9">
        <f t="shared" si="16"/>
        <v>11</v>
      </c>
      <c r="C1049" s="7">
        <v>7.557083333333332</v>
      </c>
      <c r="D1049" s="7">
        <v>11.194166666666668</v>
      </c>
    </row>
    <row r="1050" spans="1:4" x14ac:dyDescent="0.25">
      <c r="A1050" s="8">
        <v>36479</v>
      </c>
      <c r="B1050" s="9">
        <f t="shared" si="16"/>
        <v>11</v>
      </c>
      <c r="C1050" s="7">
        <v>18.18375</v>
      </c>
      <c r="D1050" s="7">
        <v>27.26958333333334</v>
      </c>
    </row>
    <row r="1051" spans="1:4" x14ac:dyDescent="0.25">
      <c r="A1051" s="8">
        <v>36480</v>
      </c>
      <c r="B1051" s="9">
        <f t="shared" si="16"/>
        <v>11</v>
      </c>
      <c r="C1051" s="7">
        <v>22.006666666666671</v>
      </c>
      <c r="D1051" s="7">
        <v>29.416250000000002</v>
      </c>
    </row>
    <row r="1052" spans="1:4" x14ac:dyDescent="0.25">
      <c r="A1052" s="8">
        <v>36481</v>
      </c>
      <c r="B1052" s="9">
        <f t="shared" si="16"/>
        <v>11</v>
      </c>
      <c r="C1052" s="7">
        <v>17.712500000000002</v>
      </c>
      <c r="D1052" s="7">
        <v>25.310833333333335</v>
      </c>
    </row>
    <row r="1053" spans="1:4" x14ac:dyDescent="0.25">
      <c r="A1053" s="8">
        <v>36482</v>
      </c>
      <c r="B1053" s="9">
        <f t="shared" si="16"/>
        <v>11</v>
      </c>
      <c r="C1053" s="7">
        <v>3.5879166666666666</v>
      </c>
      <c r="D1053" s="7">
        <v>5.9612499999999997</v>
      </c>
    </row>
    <row r="1054" spans="1:4" x14ac:dyDescent="0.25">
      <c r="A1054" s="8">
        <v>36483</v>
      </c>
      <c r="B1054" s="9">
        <f t="shared" si="16"/>
        <v>11</v>
      </c>
      <c r="C1054" s="7">
        <v>6.8433333333333337</v>
      </c>
      <c r="D1054" s="7">
        <v>9.9633333333333329</v>
      </c>
    </row>
    <row r="1055" spans="1:4" x14ac:dyDescent="0.25">
      <c r="A1055" s="8">
        <v>36484</v>
      </c>
      <c r="B1055" s="9">
        <f t="shared" si="16"/>
        <v>11</v>
      </c>
      <c r="C1055" s="7">
        <v>6.7137500000000001</v>
      </c>
      <c r="D1055" s="7">
        <v>9.6866666666666674</v>
      </c>
    </row>
    <row r="1056" spans="1:4" x14ac:dyDescent="0.25">
      <c r="A1056" s="8">
        <v>36485</v>
      </c>
      <c r="B1056" s="9">
        <f t="shared" si="16"/>
        <v>11</v>
      </c>
      <c r="C1056" s="7">
        <v>4.2762500000000001</v>
      </c>
      <c r="D1056" s="7">
        <v>7.6949999999999976</v>
      </c>
    </row>
    <row r="1057" spans="1:4" x14ac:dyDescent="0.25">
      <c r="A1057" s="8">
        <v>36486</v>
      </c>
      <c r="B1057" s="9">
        <f t="shared" si="16"/>
        <v>11</v>
      </c>
      <c r="C1057" s="7">
        <v>7.2179166666666665</v>
      </c>
      <c r="D1057" s="7">
        <v>11.022916666666667</v>
      </c>
    </row>
    <row r="1058" spans="1:4" x14ac:dyDescent="0.25">
      <c r="A1058" s="8">
        <v>36487</v>
      </c>
      <c r="B1058" s="9">
        <f t="shared" si="16"/>
        <v>11</v>
      </c>
      <c r="C1058" s="7">
        <v>6.202916666666666</v>
      </c>
      <c r="D1058" s="7">
        <v>9.8812500000000014</v>
      </c>
    </row>
    <row r="1059" spans="1:4" x14ac:dyDescent="0.25">
      <c r="A1059" s="8">
        <v>36488</v>
      </c>
      <c r="B1059" s="9">
        <f t="shared" si="16"/>
        <v>11</v>
      </c>
      <c r="C1059" s="7">
        <v>1.0854166666666665</v>
      </c>
      <c r="D1059" s="7">
        <v>5.1358333333333333</v>
      </c>
    </row>
    <row r="1060" spans="1:4" x14ac:dyDescent="0.25">
      <c r="A1060" s="8">
        <v>36489</v>
      </c>
      <c r="B1060" s="9">
        <f t="shared" si="16"/>
        <v>11</v>
      </c>
      <c r="C1060" s="7">
        <v>3.4583333333333326</v>
      </c>
      <c r="D1060" s="7">
        <v>6.7229166666666673</v>
      </c>
    </row>
    <row r="1061" spans="1:4" x14ac:dyDescent="0.25">
      <c r="A1061" s="8">
        <v>36490</v>
      </c>
      <c r="B1061" s="9">
        <f t="shared" si="16"/>
        <v>11</v>
      </c>
      <c r="C1061" s="7">
        <v>11.671250000000002</v>
      </c>
      <c r="D1061" s="7">
        <v>15.9625</v>
      </c>
    </row>
    <row r="1062" spans="1:4" x14ac:dyDescent="0.25">
      <c r="A1062" s="8">
        <v>36491</v>
      </c>
      <c r="B1062" s="9">
        <f t="shared" si="16"/>
        <v>11</v>
      </c>
      <c r="C1062" s="7">
        <v>11.792083333333338</v>
      </c>
      <c r="D1062" s="7">
        <v>18.028749999999999</v>
      </c>
    </row>
    <row r="1063" spans="1:4" x14ac:dyDescent="0.25">
      <c r="A1063" s="8">
        <v>36492</v>
      </c>
      <c r="B1063" s="9">
        <f t="shared" si="16"/>
        <v>11</v>
      </c>
      <c r="C1063" s="7">
        <v>8.9983333333333348</v>
      </c>
      <c r="D1063" s="7">
        <v>14.360416666666666</v>
      </c>
    </row>
    <row r="1064" spans="1:4" x14ac:dyDescent="0.25">
      <c r="A1064" s="8">
        <v>36493</v>
      </c>
      <c r="B1064" s="9">
        <f t="shared" si="16"/>
        <v>11</v>
      </c>
      <c r="C1064" s="7">
        <v>3.4012499999999997</v>
      </c>
      <c r="D1064" s="7">
        <v>7.6137500000000005</v>
      </c>
    </row>
    <row r="1065" spans="1:4" x14ac:dyDescent="0.25">
      <c r="A1065" s="8">
        <v>36494</v>
      </c>
      <c r="B1065" s="9">
        <f t="shared" si="16"/>
        <v>11</v>
      </c>
      <c r="C1065" s="7">
        <v>15.154166666666663</v>
      </c>
      <c r="D1065" s="7">
        <v>23.213333333333338</v>
      </c>
    </row>
    <row r="1066" spans="1:4" x14ac:dyDescent="0.25">
      <c r="A1066" s="8">
        <v>36495</v>
      </c>
      <c r="B1066" s="9">
        <f t="shared" si="16"/>
        <v>12</v>
      </c>
      <c r="C1066" s="7">
        <v>16.23</v>
      </c>
      <c r="D1066" s="7">
        <v>25.587500000000002</v>
      </c>
    </row>
    <row r="1067" spans="1:4" x14ac:dyDescent="0.25">
      <c r="A1067" s="8">
        <v>36496</v>
      </c>
      <c r="B1067" s="9">
        <f t="shared" si="16"/>
        <v>12</v>
      </c>
      <c r="C1067" s="7">
        <v>9.5245833333333358</v>
      </c>
      <c r="D1067" s="7">
        <v>15.485833333333332</v>
      </c>
    </row>
    <row r="1068" spans="1:4" x14ac:dyDescent="0.25">
      <c r="A1068" s="8">
        <v>36497</v>
      </c>
      <c r="B1068" s="9">
        <f t="shared" si="16"/>
        <v>12</v>
      </c>
      <c r="C1068" s="7">
        <v>7.1108333333333347</v>
      </c>
      <c r="D1068" s="7">
        <v>10.779583333333335</v>
      </c>
    </row>
    <row r="1069" spans="1:4" x14ac:dyDescent="0.25">
      <c r="A1069" s="8">
        <v>36498</v>
      </c>
      <c r="B1069" s="9">
        <f t="shared" si="16"/>
        <v>12</v>
      </c>
      <c r="C1069" s="7">
        <v>3.5641666666666665</v>
      </c>
      <c r="D1069" s="7">
        <v>7.5162500000000021</v>
      </c>
    </row>
    <row r="1070" spans="1:4" x14ac:dyDescent="0.25">
      <c r="A1070" s="8">
        <v>36499</v>
      </c>
      <c r="B1070" s="9">
        <f t="shared" si="16"/>
        <v>12</v>
      </c>
      <c r="C1070" s="7">
        <v>3.6687499999999997</v>
      </c>
      <c r="D1070" s="7">
        <v>6.5195833333333324</v>
      </c>
    </row>
    <row r="1071" spans="1:4" x14ac:dyDescent="0.25">
      <c r="A1071" s="8">
        <v>36500</v>
      </c>
      <c r="B1071" s="9">
        <f t="shared" si="16"/>
        <v>12</v>
      </c>
      <c r="C1071" s="7">
        <v>9.9133333333333322</v>
      </c>
      <c r="D1071" s="7">
        <v>13.200833333333334</v>
      </c>
    </row>
    <row r="1072" spans="1:4" x14ac:dyDescent="0.25">
      <c r="A1072" s="8">
        <v>36501</v>
      </c>
      <c r="B1072" s="9">
        <f t="shared" si="16"/>
        <v>12</v>
      </c>
      <c r="C1072" s="7">
        <v>17.697500000000002</v>
      </c>
      <c r="D1072" s="7">
        <v>24.718750000000004</v>
      </c>
    </row>
    <row r="1073" spans="1:4" x14ac:dyDescent="0.25">
      <c r="A1073" s="8">
        <v>36502</v>
      </c>
      <c r="B1073" s="9">
        <f t="shared" si="16"/>
        <v>12</v>
      </c>
      <c r="C1073" s="7">
        <v>1.9762499999999996</v>
      </c>
      <c r="D1073" s="7">
        <v>5.3129166666666654</v>
      </c>
    </row>
    <row r="1074" spans="1:4" x14ac:dyDescent="0.25">
      <c r="A1074" s="8">
        <v>36503</v>
      </c>
      <c r="B1074" s="9">
        <f t="shared" si="16"/>
        <v>12</v>
      </c>
      <c r="C1074" s="7">
        <v>3.09375</v>
      </c>
      <c r="D1074" s="7">
        <v>5.8154166666666667</v>
      </c>
    </row>
    <row r="1075" spans="1:4" x14ac:dyDescent="0.25">
      <c r="A1075" s="8">
        <v>36504</v>
      </c>
      <c r="B1075" s="9">
        <f t="shared" si="16"/>
        <v>12</v>
      </c>
      <c r="C1075" s="7">
        <v>8.8200000000000021</v>
      </c>
      <c r="D1075" s="7">
        <v>12.133333333333333</v>
      </c>
    </row>
    <row r="1076" spans="1:4" x14ac:dyDescent="0.25">
      <c r="A1076" s="8">
        <v>36505</v>
      </c>
      <c r="B1076" s="9">
        <f t="shared" si="16"/>
        <v>12</v>
      </c>
      <c r="C1076" s="7">
        <v>15.664166666666667</v>
      </c>
      <c r="D1076" s="7">
        <v>22.660833333333333</v>
      </c>
    </row>
    <row r="1077" spans="1:4" x14ac:dyDescent="0.25">
      <c r="A1077" s="8">
        <v>36506</v>
      </c>
      <c r="B1077" s="9">
        <f t="shared" si="16"/>
        <v>12</v>
      </c>
      <c r="C1077" s="7">
        <v>3.9849999999999994</v>
      </c>
      <c r="D1077" s="7">
        <v>6.9004166666666675</v>
      </c>
    </row>
    <row r="1078" spans="1:4" x14ac:dyDescent="0.25">
      <c r="A1078" s="8">
        <v>36507</v>
      </c>
      <c r="B1078" s="9">
        <f t="shared" si="16"/>
        <v>12</v>
      </c>
      <c r="C1078" s="7">
        <v>4.8260869565217384</v>
      </c>
      <c r="D1078" s="7">
        <v>8.2826086956521756</v>
      </c>
    </row>
    <row r="1079" spans="1:4" x14ac:dyDescent="0.25">
      <c r="A1079" s="8">
        <v>36508</v>
      </c>
      <c r="B1079" s="9">
        <f t="shared" si="16"/>
        <v>12</v>
      </c>
      <c r="C1079" s="7">
        <v>7.6216666666666661</v>
      </c>
      <c r="D1079" s="7">
        <v>12.247083333333334</v>
      </c>
    </row>
    <row r="1080" spans="1:4" x14ac:dyDescent="0.25">
      <c r="A1080" s="8">
        <v>36509</v>
      </c>
      <c r="B1080" s="9">
        <f t="shared" si="16"/>
        <v>12</v>
      </c>
      <c r="C1080" s="7">
        <v>7.0458333333333343</v>
      </c>
      <c r="D1080" s="7">
        <v>11.606250000000003</v>
      </c>
    </row>
    <row r="1081" spans="1:4" x14ac:dyDescent="0.25">
      <c r="A1081" s="8">
        <v>36510</v>
      </c>
      <c r="B1081" s="9">
        <f t="shared" si="16"/>
        <v>12</v>
      </c>
      <c r="C1081" s="7">
        <v>13.218333333333334</v>
      </c>
      <c r="D1081" s="7">
        <v>17.875</v>
      </c>
    </row>
    <row r="1082" spans="1:4" x14ac:dyDescent="0.25">
      <c r="A1082" s="8">
        <v>36511</v>
      </c>
      <c r="B1082" s="9">
        <f t="shared" si="16"/>
        <v>12</v>
      </c>
      <c r="C1082" s="7">
        <v>9.3624999999999989</v>
      </c>
      <c r="D1082" s="7">
        <v>13.940833333333337</v>
      </c>
    </row>
    <row r="1083" spans="1:4" x14ac:dyDescent="0.25">
      <c r="A1083" s="8">
        <v>36512</v>
      </c>
      <c r="B1083" s="9">
        <f t="shared" si="16"/>
        <v>12</v>
      </c>
      <c r="C1083" s="7">
        <v>7.3299999999999992</v>
      </c>
      <c r="D1083" s="7">
        <v>10.844583333333333</v>
      </c>
    </row>
    <row r="1084" spans="1:4" x14ac:dyDescent="0.25">
      <c r="A1084" s="8">
        <v>36513</v>
      </c>
      <c r="B1084" s="9">
        <f t="shared" si="16"/>
        <v>12</v>
      </c>
      <c r="C1084" s="7">
        <v>9.6533333333333342</v>
      </c>
      <c r="D1084" s="7">
        <v>16.522916666666671</v>
      </c>
    </row>
    <row r="1085" spans="1:4" x14ac:dyDescent="0.25">
      <c r="A1085" s="8">
        <v>36514</v>
      </c>
      <c r="B1085" s="9">
        <f t="shared" si="16"/>
        <v>12</v>
      </c>
      <c r="C1085" s="7">
        <v>10.002916666666666</v>
      </c>
      <c r="D1085" s="7">
        <v>16.96</v>
      </c>
    </row>
    <row r="1086" spans="1:4" x14ac:dyDescent="0.25">
      <c r="A1086" s="8">
        <v>36515</v>
      </c>
      <c r="B1086" s="9">
        <f t="shared" si="16"/>
        <v>12</v>
      </c>
      <c r="C1086" s="7">
        <v>7.5190909090909095</v>
      </c>
      <c r="D1086" s="7">
        <v>11.150454545454547</v>
      </c>
    </row>
    <row r="1087" spans="1:4" x14ac:dyDescent="0.25">
      <c r="A1087" s="8">
        <v>36516</v>
      </c>
      <c r="B1087" s="9">
        <f t="shared" si="16"/>
        <v>12</v>
      </c>
      <c r="C1087" s="7">
        <v>9.1437500000000025</v>
      </c>
      <c r="D1087" s="7">
        <v>15.915833333333337</v>
      </c>
    </row>
    <row r="1088" spans="1:4" x14ac:dyDescent="0.25">
      <c r="A1088" s="8">
        <v>36517</v>
      </c>
      <c r="B1088" s="9">
        <f t="shared" si="16"/>
        <v>12</v>
      </c>
      <c r="C1088" s="7">
        <v>3.887916666666666</v>
      </c>
      <c r="D1088" s="7">
        <v>7.0216666666666656</v>
      </c>
    </row>
    <row r="1089" spans="1:4" x14ac:dyDescent="0.25">
      <c r="A1089" s="8">
        <v>36518</v>
      </c>
      <c r="B1089" s="9">
        <f t="shared" si="16"/>
        <v>12</v>
      </c>
      <c r="C1089" s="7">
        <v>8.5770833333333325</v>
      </c>
      <c r="D1089" s="7">
        <v>13.914583333333333</v>
      </c>
    </row>
    <row r="1090" spans="1:4" x14ac:dyDescent="0.25">
      <c r="A1090" s="8">
        <v>36519</v>
      </c>
      <c r="B1090" s="9">
        <f t="shared" si="16"/>
        <v>12</v>
      </c>
      <c r="C1090" s="7">
        <v>10.869166666666667</v>
      </c>
      <c r="D1090" s="7">
        <v>19.341666666666665</v>
      </c>
    </row>
    <row r="1091" spans="1:4" x14ac:dyDescent="0.25">
      <c r="A1091" s="8">
        <v>36520</v>
      </c>
      <c r="B1091" s="9">
        <f t="shared" ref="B1091:B1154" si="17">MONTH(A1091)</f>
        <v>12</v>
      </c>
      <c r="C1091" s="7">
        <v>17.009583333333335</v>
      </c>
      <c r="D1091" s="7">
        <v>22.94541666666667</v>
      </c>
    </row>
    <row r="1092" spans="1:4" x14ac:dyDescent="0.25">
      <c r="A1092" s="8">
        <v>36521</v>
      </c>
      <c r="B1092" s="9">
        <f t="shared" si="17"/>
        <v>12</v>
      </c>
      <c r="C1092" s="7">
        <v>4.0329166666666669</v>
      </c>
      <c r="D1092" s="7">
        <v>7.8566666666666682</v>
      </c>
    </row>
    <row r="1093" spans="1:4" x14ac:dyDescent="0.25">
      <c r="A1093" s="8">
        <v>36522</v>
      </c>
      <c r="B1093" s="9">
        <f t="shared" si="17"/>
        <v>12</v>
      </c>
      <c r="C1093" s="7">
        <v>3.0625</v>
      </c>
      <c r="D1093" s="7">
        <v>8.1000000000000032</v>
      </c>
    </row>
    <row r="1094" spans="1:4" x14ac:dyDescent="0.25">
      <c r="A1094" s="8">
        <v>36523</v>
      </c>
      <c r="B1094" s="9">
        <f t="shared" si="17"/>
        <v>12</v>
      </c>
      <c r="C1094" s="7">
        <v>13.125652173913041</v>
      </c>
      <c r="D1094" s="7">
        <v>18.660869565217389</v>
      </c>
    </row>
    <row r="1095" spans="1:4" x14ac:dyDescent="0.25">
      <c r="A1095" s="8">
        <v>36524</v>
      </c>
      <c r="B1095" s="9">
        <f t="shared" si="17"/>
        <v>12</v>
      </c>
      <c r="C1095" s="7">
        <v>12.183684210526314</v>
      </c>
      <c r="D1095" s="7">
        <v>18.293157894736847</v>
      </c>
    </row>
    <row r="1096" spans="1:4" x14ac:dyDescent="0.25">
      <c r="A1096" s="8">
        <v>36525</v>
      </c>
      <c r="B1096" s="9">
        <f t="shared" si="17"/>
        <v>12</v>
      </c>
      <c r="C1096" s="7">
        <v>4.4312499999999995</v>
      </c>
      <c r="D1096" s="7">
        <v>9.1108333333333338</v>
      </c>
    </row>
    <row r="1097" spans="1:4" x14ac:dyDescent="0.25">
      <c r="A1097" s="8">
        <v>36526</v>
      </c>
      <c r="B1097" s="9">
        <f t="shared" si="17"/>
        <v>1</v>
      </c>
      <c r="C1097" s="7">
        <v>7.4429166666666662</v>
      </c>
      <c r="D1097" s="7">
        <v>10.415416666666667</v>
      </c>
    </row>
    <row r="1098" spans="1:4" x14ac:dyDescent="0.25">
      <c r="A1098" s="8">
        <v>36527</v>
      </c>
      <c r="B1098" s="9">
        <f t="shared" si="17"/>
        <v>1</v>
      </c>
      <c r="C1098" s="7">
        <v>4.527916666666667</v>
      </c>
      <c r="D1098" s="7">
        <v>7.6870833333333337</v>
      </c>
    </row>
    <row r="1099" spans="1:4" x14ac:dyDescent="0.25">
      <c r="A1099" s="8">
        <v>36528</v>
      </c>
      <c r="B1099" s="9">
        <f t="shared" si="17"/>
        <v>1</v>
      </c>
      <c r="C1099" s="7">
        <v>8.4962499999999999</v>
      </c>
      <c r="D1099" s="7">
        <v>11.201666666666668</v>
      </c>
    </row>
    <row r="1100" spans="1:4" x14ac:dyDescent="0.25">
      <c r="A1100" s="8">
        <v>36529</v>
      </c>
      <c r="B1100" s="9">
        <f t="shared" si="17"/>
        <v>1</v>
      </c>
      <c r="C1100" s="7">
        <v>12.521666666666667</v>
      </c>
      <c r="D1100" s="7">
        <v>15.753333333333337</v>
      </c>
    </row>
    <row r="1101" spans="1:4" x14ac:dyDescent="0.25">
      <c r="A1101" s="8">
        <v>36530</v>
      </c>
      <c r="B1101" s="9">
        <f t="shared" si="17"/>
        <v>1</v>
      </c>
      <c r="C1101" s="7">
        <v>15.185416666666669</v>
      </c>
      <c r="D1101" s="7">
        <v>24.055000000000003</v>
      </c>
    </row>
    <row r="1102" spans="1:4" x14ac:dyDescent="0.25">
      <c r="A1102" s="8">
        <v>36531</v>
      </c>
      <c r="B1102" s="9">
        <f t="shared" si="17"/>
        <v>1</v>
      </c>
      <c r="C1102" s="7">
        <v>3.1662499999999998</v>
      </c>
      <c r="D1102" s="7">
        <v>7.6950000000000003</v>
      </c>
    </row>
    <row r="1103" spans="1:4" x14ac:dyDescent="0.25">
      <c r="A1103" s="8">
        <v>36532</v>
      </c>
      <c r="B1103" s="9">
        <f t="shared" si="17"/>
        <v>1</v>
      </c>
      <c r="C1103" s="7">
        <v>4.503333333333333</v>
      </c>
      <c r="D1103" s="7">
        <v>8.9333333333333336</v>
      </c>
    </row>
    <row r="1104" spans="1:4" x14ac:dyDescent="0.25">
      <c r="A1104" s="8">
        <v>36533</v>
      </c>
      <c r="B1104" s="9">
        <f t="shared" si="17"/>
        <v>1</v>
      </c>
      <c r="C1104" s="7">
        <v>2.5833333333333335</v>
      </c>
      <c r="D1104" s="7">
        <v>6.9170833333333333</v>
      </c>
    </row>
    <row r="1105" spans="1:4" x14ac:dyDescent="0.25">
      <c r="A1105" s="8">
        <v>36534</v>
      </c>
      <c r="B1105" s="9">
        <f t="shared" si="17"/>
        <v>1</v>
      </c>
      <c r="C1105" s="7">
        <v>2.5345833333333334</v>
      </c>
      <c r="D1105" s="7">
        <v>5.7745833333333332</v>
      </c>
    </row>
    <row r="1106" spans="1:4" x14ac:dyDescent="0.25">
      <c r="A1106" s="8">
        <v>36535</v>
      </c>
      <c r="B1106" s="9">
        <f t="shared" si="17"/>
        <v>1</v>
      </c>
      <c r="C1106" s="7">
        <v>8.730833333333333</v>
      </c>
      <c r="D1106" s="7">
        <v>13.137916666666664</v>
      </c>
    </row>
    <row r="1107" spans="1:4" x14ac:dyDescent="0.25">
      <c r="A1107" s="8">
        <v>36536</v>
      </c>
      <c r="B1107" s="9">
        <f t="shared" si="17"/>
        <v>1</v>
      </c>
      <c r="C1107" s="7">
        <v>12.026666666666671</v>
      </c>
      <c r="D1107" s="7">
        <v>17.106249999999999</v>
      </c>
    </row>
    <row r="1108" spans="1:4" x14ac:dyDescent="0.25">
      <c r="A1108" s="8">
        <v>36537</v>
      </c>
      <c r="B1108" s="9">
        <f t="shared" si="17"/>
        <v>1</v>
      </c>
      <c r="C1108" s="7">
        <v>6.0508333333333333</v>
      </c>
      <c r="D1108" s="7">
        <v>10.035833333333331</v>
      </c>
    </row>
    <row r="1109" spans="1:4" x14ac:dyDescent="0.25">
      <c r="A1109" s="8">
        <v>36538</v>
      </c>
      <c r="B1109" s="9">
        <f t="shared" si="17"/>
        <v>1</v>
      </c>
      <c r="C1109" s="7">
        <v>14.051250000000001</v>
      </c>
      <c r="D1109" s="7">
        <v>18.911249999999999</v>
      </c>
    </row>
    <row r="1110" spans="1:4" x14ac:dyDescent="0.25">
      <c r="A1110" s="8">
        <v>36539</v>
      </c>
      <c r="B1110" s="9">
        <f t="shared" si="17"/>
        <v>1</v>
      </c>
      <c r="C1110" s="7">
        <v>24.645416666666666</v>
      </c>
      <c r="D1110" s="7">
        <v>33.805833333333332</v>
      </c>
    </row>
    <row r="1111" spans="1:4" x14ac:dyDescent="0.25">
      <c r="A1111" s="8">
        <v>36540</v>
      </c>
      <c r="B1111" s="9">
        <f t="shared" si="17"/>
        <v>1</v>
      </c>
      <c r="C1111" s="7">
        <v>9.1604166666666682</v>
      </c>
      <c r="D1111" s="7">
        <v>15.534583333333336</v>
      </c>
    </row>
    <row r="1112" spans="1:4" x14ac:dyDescent="0.25">
      <c r="A1112" s="8">
        <v>36541</v>
      </c>
      <c r="B1112" s="9">
        <f t="shared" si="17"/>
        <v>1</v>
      </c>
      <c r="C1112" s="7">
        <v>15.282500000000001</v>
      </c>
      <c r="D1112" s="7">
        <v>20.18416666666667</v>
      </c>
    </row>
    <row r="1113" spans="1:4" x14ac:dyDescent="0.25">
      <c r="A1113" s="8">
        <v>36542</v>
      </c>
      <c r="B1113" s="9">
        <f t="shared" si="17"/>
        <v>1</v>
      </c>
      <c r="C1113" s="7">
        <v>22.111666666666668</v>
      </c>
      <c r="D1113" s="7">
        <v>30.607083333333335</v>
      </c>
    </row>
    <row r="1114" spans="1:4" x14ac:dyDescent="0.25">
      <c r="A1114" s="8">
        <v>36543</v>
      </c>
      <c r="B1114" s="9">
        <f t="shared" si="17"/>
        <v>1</v>
      </c>
      <c r="C1114" s="7">
        <v>7.5079166666666666</v>
      </c>
      <c r="D1114" s="7">
        <v>14.084166666666667</v>
      </c>
    </row>
    <row r="1115" spans="1:4" x14ac:dyDescent="0.25">
      <c r="A1115" s="8">
        <v>36544</v>
      </c>
      <c r="B1115" s="9">
        <f t="shared" si="17"/>
        <v>1</v>
      </c>
      <c r="C1115" s="7">
        <v>11.873333333333333</v>
      </c>
      <c r="D1115" s="7">
        <v>16.700416666666669</v>
      </c>
    </row>
    <row r="1116" spans="1:4" x14ac:dyDescent="0.25">
      <c r="A1116" s="8">
        <v>36545</v>
      </c>
      <c r="B1116" s="9">
        <f t="shared" si="17"/>
        <v>1</v>
      </c>
      <c r="C1116" s="7">
        <v>14.60375</v>
      </c>
      <c r="D1116" s="7">
        <v>20.660416666666666</v>
      </c>
    </row>
    <row r="1117" spans="1:4" x14ac:dyDescent="0.25">
      <c r="A1117" s="8">
        <v>36546</v>
      </c>
      <c r="B1117" s="9">
        <f t="shared" si="17"/>
        <v>1</v>
      </c>
      <c r="C1117" s="7">
        <v>26.256666666666671</v>
      </c>
      <c r="D1117" s="7">
        <v>36.16375</v>
      </c>
    </row>
    <row r="1118" spans="1:4" x14ac:dyDescent="0.25">
      <c r="A1118" s="8">
        <v>36547</v>
      </c>
      <c r="B1118" s="9">
        <f t="shared" si="17"/>
        <v>1</v>
      </c>
      <c r="C1118" s="7">
        <v>10.334583333333333</v>
      </c>
      <c r="D1118" s="7">
        <v>16.481249999999999</v>
      </c>
    </row>
    <row r="1119" spans="1:4" x14ac:dyDescent="0.25">
      <c r="A1119" s="8">
        <v>36548</v>
      </c>
      <c r="B1119" s="9">
        <f t="shared" si="17"/>
        <v>1</v>
      </c>
      <c r="C1119" s="7">
        <v>3.3616666666666664</v>
      </c>
      <c r="D1119" s="7">
        <v>7.0558333333333332</v>
      </c>
    </row>
    <row r="1120" spans="1:4" x14ac:dyDescent="0.25">
      <c r="A1120" s="8">
        <v>36549</v>
      </c>
      <c r="B1120" s="9">
        <f t="shared" si="17"/>
        <v>1</v>
      </c>
      <c r="C1120" s="7">
        <v>9.5895833333333353</v>
      </c>
      <c r="D1120" s="7">
        <v>15.574583333333335</v>
      </c>
    </row>
    <row r="1121" spans="1:4" x14ac:dyDescent="0.25">
      <c r="A1121" s="8">
        <v>36550</v>
      </c>
      <c r="B1121" s="9">
        <f t="shared" si="17"/>
        <v>1</v>
      </c>
      <c r="C1121" s="7">
        <v>23.998749999999998</v>
      </c>
      <c r="D1121" s="7">
        <v>36.114999999999988</v>
      </c>
    </row>
    <row r="1122" spans="1:4" x14ac:dyDescent="0.25">
      <c r="A1122" s="8">
        <v>36551</v>
      </c>
      <c r="B1122" s="9">
        <f t="shared" si="17"/>
        <v>1</v>
      </c>
      <c r="C1122" s="7">
        <v>18.337083333333339</v>
      </c>
      <c r="D1122" s="7">
        <v>25.439999999999998</v>
      </c>
    </row>
    <row r="1123" spans="1:4" x14ac:dyDescent="0.25">
      <c r="A1123" s="8">
        <v>36552</v>
      </c>
      <c r="B1123" s="9">
        <f t="shared" si="17"/>
        <v>1</v>
      </c>
      <c r="C1123" s="7">
        <v>20.952499999999997</v>
      </c>
      <c r="D1123" s="7">
        <v>26.970833333333335</v>
      </c>
    </row>
    <row r="1124" spans="1:4" x14ac:dyDescent="0.25">
      <c r="A1124" s="8">
        <v>36553</v>
      </c>
      <c r="B1124" s="9">
        <f t="shared" si="17"/>
        <v>1</v>
      </c>
      <c r="C1124" s="7">
        <v>18.4175</v>
      </c>
      <c r="D1124" s="7">
        <v>24.563750000000002</v>
      </c>
    </row>
    <row r="1125" spans="1:4" x14ac:dyDescent="0.25">
      <c r="A1125" s="8">
        <v>36554</v>
      </c>
      <c r="B1125" s="9">
        <f t="shared" si="17"/>
        <v>1</v>
      </c>
      <c r="C1125" s="7">
        <v>8.44</v>
      </c>
      <c r="D1125" s="7">
        <v>13.242083333333335</v>
      </c>
    </row>
    <row r="1126" spans="1:4" x14ac:dyDescent="0.25">
      <c r="A1126" s="8">
        <v>36555</v>
      </c>
      <c r="B1126" s="9">
        <f t="shared" si="17"/>
        <v>1</v>
      </c>
      <c r="C1126" s="7">
        <v>5.7674999999999992</v>
      </c>
      <c r="D1126" s="7">
        <v>10.617500000000001</v>
      </c>
    </row>
    <row r="1127" spans="1:4" x14ac:dyDescent="0.25">
      <c r="A1127" s="8">
        <v>36556</v>
      </c>
      <c r="B1127" s="9">
        <f t="shared" si="17"/>
        <v>1</v>
      </c>
      <c r="C1127" s="7">
        <v>12.740416666666668</v>
      </c>
      <c r="D1127" s="7">
        <v>17.470833333333335</v>
      </c>
    </row>
    <row r="1128" spans="1:4" x14ac:dyDescent="0.25">
      <c r="A1128" s="8">
        <v>36557</v>
      </c>
      <c r="B1128" s="9">
        <f t="shared" si="17"/>
        <v>2</v>
      </c>
      <c r="C1128" s="7">
        <v>11.89130434782609</v>
      </c>
      <c r="D1128" s="7">
        <v>15.390000000000004</v>
      </c>
    </row>
    <row r="1129" spans="1:4" x14ac:dyDescent="0.25">
      <c r="A1129" s="8">
        <v>36558</v>
      </c>
      <c r="B1129" s="9">
        <f t="shared" si="17"/>
        <v>2</v>
      </c>
      <c r="C1129" s="7">
        <v>14.085000000000006</v>
      </c>
      <c r="D1129" s="7">
        <v>18.605416666666663</v>
      </c>
    </row>
    <row r="1130" spans="1:4" x14ac:dyDescent="0.25">
      <c r="A1130" s="8">
        <v>36559</v>
      </c>
      <c r="B1130" s="9">
        <f t="shared" si="17"/>
        <v>2</v>
      </c>
      <c r="C1130" s="7">
        <v>7.7912500000000007</v>
      </c>
      <c r="D1130" s="7">
        <v>10.633749999999999</v>
      </c>
    </row>
    <row r="1131" spans="1:4" x14ac:dyDescent="0.25">
      <c r="A1131" s="8">
        <v>36560</v>
      </c>
      <c r="B1131" s="9">
        <f t="shared" si="17"/>
        <v>2</v>
      </c>
      <c r="C1131" s="7">
        <v>3.8229166666666661</v>
      </c>
      <c r="D1131" s="7">
        <v>7.6137499999999987</v>
      </c>
    </row>
    <row r="1132" spans="1:4" x14ac:dyDescent="0.25">
      <c r="A1132" s="8">
        <v>36561</v>
      </c>
      <c r="B1132" s="9">
        <f t="shared" si="17"/>
        <v>2</v>
      </c>
      <c r="C1132" s="7">
        <v>9.6958333333333311</v>
      </c>
      <c r="D1132" s="7">
        <v>13.88125</v>
      </c>
    </row>
    <row r="1133" spans="1:4" x14ac:dyDescent="0.25">
      <c r="A1133" s="8">
        <v>36562</v>
      </c>
      <c r="B1133" s="9">
        <f t="shared" si="17"/>
        <v>2</v>
      </c>
      <c r="C1133" s="7">
        <v>8.8858333333333324</v>
      </c>
      <c r="D1133" s="7">
        <v>13.209583333333335</v>
      </c>
    </row>
    <row r="1134" spans="1:4" x14ac:dyDescent="0.25">
      <c r="A1134" s="8">
        <v>36563</v>
      </c>
      <c r="B1134" s="9">
        <f t="shared" si="17"/>
        <v>2</v>
      </c>
      <c r="C1134" s="7">
        <v>7.9129166666666668</v>
      </c>
      <c r="D1134" s="7">
        <v>11.476666666666668</v>
      </c>
    </row>
    <row r="1135" spans="1:4" x14ac:dyDescent="0.25">
      <c r="A1135" s="8">
        <v>36564</v>
      </c>
      <c r="B1135" s="9">
        <f t="shared" si="17"/>
        <v>2</v>
      </c>
      <c r="C1135" s="7">
        <v>5.7047826086956528</v>
      </c>
      <c r="D1135" s="7">
        <v>10.412608695652175</v>
      </c>
    </row>
    <row r="1136" spans="1:4" x14ac:dyDescent="0.25">
      <c r="A1136" s="8">
        <v>36565</v>
      </c>
      <c r="B1136" s="9">
        <f t="shared" si="17"/>
        <v>2</v>
      </c>
      <c r="C1136" s="7">
        <v>1.1012500000000001</v>
      </c>
      <c r="D1136" s="7">
        <v>3.4345833333333338</v>
      </c>
    </row>
    <row r="1137" spans="1:4" x14ac:dyDescent="0.25">
      <c r="A1137" s="8">
        <v>36566</v>
      </c>
      <c r="B1137" s="9">
        <f t="shared" si="17"/>
        <v>2</v>
      </c>
      <c r="C1137" s="7">
        <v>2.4545833333333333</v>
      </c>
      <c r="D1137" s="7">
        <v>6.967083333333334</v>
      </c>
    </row>
    <row r="1138" spans="1:4" x14ac:dyDescent="0.25">
      <c r="A1138" s="8">
        <v>36567</v>
      </c>
      <c r="B1138" s="9">
        <f t="shared" si="17"/>
        <v>2</v>
      </c>
      <c r="C1138" s="7">
        <v>5.4341666666666661</v>
      </c>
      <c r="D1138" s="7">
        <v>9.663333333333334</v>
      </c>
    </row>
    <row r="1139" spans="1:4" x14ac:dyDescent="0.25">
      <c r="A1139" s="8">
        <v>36568</v>
      </c>
      <c r="B1139" s="9">
        <f t="shared" si="17"/>
        <v>2</v>
      </c>
      <c r="C1139" s="7">
        <v>7.3945833333333333</v>
      </c>
      <c r="D1139" s="7">
        <v>14.741250000000008</v>
      </c>
    </row>
    <row r="1140" spans="1:4" x14ac:dyDescent="0.25">
      <c r="A1140" s="8">
        <v>36569</v>
      </c>
      <c r="B1140" s="9">
        <f t="shared" si="17"/>
        <v>2</v>
      </c>
      <c r="C1140" s="7">
        <v>0.83416666666666661</v>
      </c>
      <c r="D1140" s="7">
        <v>2.0004166666666663</v>
      </c>
    </row>
    <row r="1141" spans="1:4" x14ac:dyDescent="0.25">
      <c r="A1141" s="8">
        <v>36570</v>
      </c>
      <c r="B1141" s="9">
        <f t="shared" si="17"/>
        <v>2</v>
      </c>
      <c r="C1141" s="7">
        <v>11.362499999999999</v>
      </c>
      <c r="D1141" s="7">
        <v>15.914583333333333</v>
      </c>
    </row>
    <row r="1142" spans="1:4" x14ac:dyDescent="0.25">
      <c r="A1142" s="8">
        <v>36571</v>
      </c>
      <c r="B1142" s="9">
        <f t="shared" si="17"/>
        <v>2</v>
      </c>
      <c r="C1142" s="7">
        <v>11.070454545454545</v>
      </c>
      <c r="D1142" s="7">
        <v>17.909545454545455</v>
      </c>
    </row>
    <row r="1143" spans="1:4" x14ac:dyDescent="0.25">
      <c r="A1143" s="8">
        <v>36572</v>
      </c>
      <c r="B1143" s="9">
        <f t="shared" si="17"/>
        <v>2</v>
      </c>
      <c r="C1143" s="7">
        <v>6.7150000000000007</v>
      </c>
      <c r="D1143" s="7">
        <v>10.051250000000001</v>
      </c>
    </row>
    <row r="1144" spans="1:4" x14ac:dyDescent="0.25">
      <c r="A1144" s="8">
        <v>36573</v>
      </c>
      <c r="B1144" s="9">
        <f t="shared" si="17"/>
        <v>2</v>
      </c>
      <c r="C1144" s="7">
        <v>11.589583333333332</v>
      </c>
      <c r="D1144" s="7">
        <v>19.657083333333336</v>
      </c>
    </row>
    <row r="1145" spans="1:4" x14ac:dyDescent="0.25">
      <c r="A1145" s="8">
        <v>36574</v>
      </c>
      <c r="B1145" s="9">
        <f t="shared" si="17"/>
        <v>2</v>
      </c>
      <c r="C1145" s="7">
        <v>7.5562499999999977</v>
      </c>
      <c r="D1145" s="7">
        <v>13.242500000000001</v>
      </c>
    </row>
    <row r="1146" spans="1:4" x14ac:dyDescent="0.25">
      <c r="A1146" s="8">
        <v>36575</v>
      </c>
      <c r="B1146" s="9">
        <f t="shared" si="17"/>
        <v>2</v>
      </c>
      <c r="C1146" s="7">
        <v>7.0708333333333337</v>
      </c>
      <c r="D1146" s="7">
        <v>12.886249999999999</v>
      </c>
    </row>
    <row r="1147" spans="1:4" x14ac:dyDescent="0.25">
      <c r="A1147" s="8">
        <v>36576</v>
      </c>
      <c r="B1147" s="9">
        <f t="shared" si="17"/>
        <v>2</v>
      </c>
      <c r="C1147" s="7">
        <v>9.4595833333333346</v>
      </c>
      <c r="D1147" s="7">
        <v>17.073333333333334</v>
      </c>
    </row>
    <row r="1148" spans="1:4" x14ac:dyDescent="0.25">
      <c r="A1148" s="8">
        <v>36577</v>
      </c>
      <c r="B1148" s="9">
        <f t="shared" si="17"/>
        <v>2</v>
      </c>
      <c r="C1148" s="7">
        <v>4.1708333333333334</v>
      </c>
      <c r="D1148" s="7">
        <v>9.5654166666666676</v>
      </c>
    </row>
    <row r="1149" spans="1:4" x14ac:dyDescent="0.25">
      <c r="A1149" s="8">
        <v>36578</v>
      </c>
      <c r="B1149" s="9">
        <f t="shared" si="17"/>
        <v>2</v>
      </c>
      <c r="C1149" s="7">
        <v>1.9029166666666668</v>
      </c>
      <c r="D1149" s="7">
        <v>5.532916666666666</v>
      </c>
    </row>
    <row r="1150" spans="1:4" x14ac:dyDescent="0.25">
      <c r="A1150" s="8">
        <v>36579</v>
      </c>
      <c r="B1150" s="9">
        <f t="shared" si="17"/>
        <v>2</v>
      </c>
      <c r="C1150" s="7">
        <v>3.6120833333333331</v>
      </c>
      <c r="D1150" s="7">
        <v>7.2645833333333334</v>
      </c>
    </row>
    <row r="1151" spans="1:4" x14ac:dyDescent="0.25">
      <c r="A1151" s="8">
        <v>36580</v>
      </c>
      <c r="B1151" s="9">
        <f t="shared" si="17"/>
        <v>2</v>
      </c>
      <c r="C1151" s="7">
        <v>4.0904166666666661</v>
      </c>
      <c r="D1151" s="7">
        <v>6.229166666666667</v>
      </c>
    </row>
    <row r="1152" spans="1:4" x14ac:dyDescent="0.25">
      <c r="A1152" s="8">
        <v>36581</v>
      </c>
      <c r="B1152" s="9">
        <f t="shared" si="17"/>
        <v>2</v>
      </c>
      <c r="C1152" s="7">
        <v>4.3587499999999997</v>
      </c>
      <c r="D1152" s="7">
        <v>7.4754166666666677</v>
      </c>
    </row>
    <row r="1153" spans="1:4" x14ac:dyDescent="0.25">
      <c r="A1153" s="8">
        <v>36582</v>
      </c>
      <c r="B1153" s="9">
        <f t="shared" si="17"/>
        <v>2</v>
      </c>
      <c r="C1153" s="7">
        <v>10.027083333333335</v>
      </c>
      <c r="D1153" s="7">
        <v>14.109166666666667</v>
      </c>
    </row>
    <row r="1154" spans="1:4" x14ac:dyDescent="0.25">
      <c r="A1154" s="8">
        <v>36583</v>
      </c>
      <c r="B1154" s="9">
        <f t="shared" si="17"/>
        <v>2</v>
      </c>
      <c r="C1154" s="7">
        <v>8.7633333333333336</v>
      </c>
      <c r="D1154" s="7">
        <v>12.537916666666668</v>
      </c>
    </row>
    <row r="1155" spans="1:4" x14ac:dyDescent="0.25">
      <c r="A1155" s="8">
        <v>36584</v>
      </c>
      <c r="B1155" s="9">
        <f t="shared" ref="B1155:B1218" si="18">MONTH(A1155)</f>
        <v>2</v>
      </c>
      <c r="C1155" s="7">
        <v>11.420000000000002</v>
      </c>
      <c r="D1155" s="7">
        <v>17.623750000000005</v>
      </c>
    </row>
    <row r="1156" spans="1:4" x14ac:dyDescent="0.25">
      <c r="A1156" s="8">
        <v>36585</v>
      </c>
      <c r="B1156" s="9">
        <f t="shared" si="18"/>
        <v>2</v>
      </c>
      <c r="C1156" s="7">
        <v>7.1670833333333333</v>
      </c>
      <c r="D1156" s="7">
        <v>12.085416666666669</v>
      </c>
    </row>
    <row r="1157" spans="1:4" x14ac:dyDescent="0.25">
      <c r="A1157" s="8">
        <v>36586</v>
      </c>
      <c r="B1157" s="9">
        <f t="shared" si="18"/>
        <v>3</v>
      </c>
      <c r="C1157" s="7">
        <v>2.9891666666666663</v>
      </c>
      <c r="D1157" s="7">
        <v>4.2358333333333329</v>
      </c>
    </row>
    <row r="1158" spans="1:4" x14ac:dyDescent="0.25">
      <c r="A1158" s="8">
        <v>36587</v>
      </c>
      <c r="B1158" s="9">
        <f t="shared" si="18"/>
        <v>3</v>
      </c>
      <c r="C1158" s="7">
        <v>9.1529166666666679</v>
      </c>
      <c r="D1158" s="7">
        <v>14.570000000000002</v>
      </c>
    </row>
    <row r="1159" spans="1:4" x14ac:dyDescent="0.25">
      <c r="A1159" s="8">
        <v>36588</v>
      </c>
      <c r="B1159" s="9">
        <f t="shared" si="18"/>
        <v>3</v>
      </c>
      <c r="C1159" s="7">
        <v>16.304166666666664</v>
      </c>
      <c r="D1159" s="7">
        <v>22.40333333333334</v>
      </c>
    </row>
    <row r="1160" spans="1:4" x14ac:dyDescent="0.25">
      <c r="A1160" s="8">
        <v>36589</v>
      </c>
      <c r="B1160" s="9">
        <f t="shared" si="18"/>
        <v>3</v>
      </c>
      <c r="C1160" s="7">
        <v>2.0325000000000002</v>
      </c>
      <c r="D1160" s="7">
        <v>5.4499999999999993</v>
      </c>
    </row>
    <row r="1161" spans="1:4" x14ac:dyDescent="0.25">
      <c r="A1161" s="8">
        <v>36590</v>
      </c>
      <c r="B1161" s="9">
        <f t="shared" si="18"/>
        <v>3</v>
      </c>
      <c r="C1161" s="7">
        <v>3.8966666666666669</v>
      </c>
      <c r="D1161" s="7">
        <v>7.1595833333333339</v>
      </c>
    </row>
    <row r="1162" spans="1:4" x14ac:dyDescent="0.25">
      <c r="A1162" s="8">
        <v>36591</v>
      </c>
      <c r="B1162" s="9">
        <f t="shared" si="18"/>
        <v>3</v>
      </c>
      <c r="C1162" s="7">
        <v>5.7824999999999989</v>
      </c>
      <c r="D1162" s="7">
        <v>10.204583333333334</v>
      </c>
    </row>
    <row r="1163" spans="1:4" x14ac:dyDescent="0.25">
      <c r="A1163" s="8">
        <v>36592</v>
      </c>
      <c r="B1163" s="9">
        <f t="shared" si="18"/>
        <v>3</v>
      </c>
      <c r="C1163" s="7">
        <v>2.1220833333333333</v>
      </c>
      <c r="D1163" s="7">
        <v>4.4637500000000001</v>
      </c>
    </row>
    <row r="1164" spans="1:4" x14ac:dyDescent="0.25">
      <c r="A1164" s="8">
        <v>36593</v>
      </c>
      <c r="B1164" s="9">
        <f t="shared" si="18"/>
        <v>3</v>
      </c>
      <c r="C1164" s="7">
        <v>2.4537499999999999</v>
      </c>
      <c r="D1164" s="7">
        <v>4.6899999999999995</v>
      </c>
    </row>
    <row r="1165" spans="1:4" x14ac:dyDescent="0.25">
      <c r="A1165" s="8">
        <v>36594</v>
      </c>
      <c r="B1165" s="9">
        <f t="shared" si="18"/>
        <v>3</v>
      </c>
      <c r="C1165" s="7">
        <v>8.9816666666666674</v>
      </c>
      <c r="D1165" s="7">
        <v>12.895000000000003</v>
      </c>
    </row>
    <row r="1166" spans="1:4" x14ac:dyDescent="0.25">
      <c r="A1166" s="8">
        <v>36595</v>
      </c>
      <c r="B1166" s="9">
        <f t="shared" si="18"/>
        <v>3</v>
      </c>
      <c r="C1166" s="7">
        <v>8.01</v>
      </c>
      <c r="D1166" s="7">
        <v>13.13666666666667</v>
      </c>
    </row>
    <row r="1167" spans="1:4" x14ac:dyDescent="0.25">
      <c r="A1167" s="8">
        <v>36596</v>
      </c>
      <c r="B1167" s="9">
        <f t="shared" si="18"/>
        <v>3</v>
      </c>
      <c r="C1167" s="7">
        <v>12.100833333333334</v>
      </c>
      <c r="D1167" s="7">
        <v>16.085833333333333</v>
      </c>
    </row>
    <row r="1168" spans="1:4" x14ac:dyDescent="0.25">
      <c r="A1168" s="8">
        <v>36597</v>
      </c>
      <c r="B1168" s="9">
        <f t="shared" si="18"/>
        <v>3</v>
      </c>
      <c r="C1168" s="7">
        <v>15.558750000000002</v>
      </c>
      <c r="D1168" s="7">
        <v>21.917083333333338</v>
      </c>
    </row>
    <row r="1169" spans="1:4" x14ac:dyDescent="0.25">
      <c r="A1169" s="8">
        <v>36598</v>
      </c>
      <c r="B1169" s="9">
        <f t="shared" si="18"/>
        <v>3</v>
      </c>
      <c r="C1169" s="7">
        <v>13.687500000000005</v>
      </c>
      <c r="D1169" s="7">
        <v>20.337916666666676</v>
      </c>
    </row>
    <row r="1170" spans="1:4" x14ac:dyDescent="0.25">
      <c r="A1170" s="8">
        <v>36599</v>
      </c>
      <c r="B1170" s="9">
        <f t="shared" si="18"/>
        <v>3</v>
      </c>
      <c r="C1170" s="7">
        <v>2.3645833333333335</v>
      </c>
      <c r="D1170" s="7">
        <v>5.8562500000000002</v>
      </c>
    </row>
    <row r="1171" spans="1:4" x14ac:dyDescent="0.25">
      <c r="A1171" s="8">
        <v>36600</v>
      </c>
      <c r="B1171" s="9">
        <f t="shared" si="18"/>
        <v>3</v>
      </c>
      <c r="C1171" s="7">
        <v>5.6933333333333325</v>
      </c>
      <c r="D1171" s="7">
        <v>9.3058333333333341</v>
      </c>
    </row>
    <row r="1172" spans="1:4" x14ac:dyDescent="0.25">
      <c r="A1172" s="8">
        <v>36601</v>
      </c>
      <c r="B1172" s="9">
        <f t="shared" si="18"/>
        <v>3</v>
      </c>
      <c r="C1172" s="7">
        <v>6.4066666666666663</v>
      </c>
      <c r="D1172" s="7">
        <v>10.318333333333333</v>
      </c>
    </row>
    <row r="1173" spans="1:4" x14ac:dyDescent="0.25">
      <c r="A1173" s="8">
        <v>36602</v>
      </c>
      <c r="B1173" s="9">
        <f t="shared" si="18"/>
        <v>3</v>
      </c>
      <c r="C1173" s="7">
        <v>15.45318181818182</v>
      </c>
      <c r="D1173" s="7">
        <v>22.593181818181822</v>
      </c>
    </row>
    <row r="1174" spans="1:4" x14ac:dyDescent="0.25">
      <c r="A1174" s="8">
        <v>36603</v>
      </c>
      <c r="B1174" s="9">
        <f t="shared" si="18"/>
        <v>3</v>
      </c>
      <c r="C1174" s="7">
        <v>10.894166666666665</v>
      </c>
      <c r="D1174" s="7">
        <v>19.42166666666667</v>
      </c>
    </row>
    <row r="1175" spans="1:4" x14ac:dyDescent="0.25">
      <c r="A1175" s="8">
        <v>36604</v>
      </c>
      <c r="B1175" s="9">
        <f t="shared" si="18"/>
        <v>3</v>
      </c>
      <c r="C1175" s="7">
        <v>10.140416666666667</v>
      </c>
      <c r="D1175" s="7">
        <v>17.574166666666663</v>
      </c>
    </row>
    <row r="1176" spans="1:4" x14ac:dyDescent="0.25">
      <c r="A1176" s="8">
        <v>36605</v>
      </c>
      <c r="B1176" s="9">
        <f t="shared" si="18"/>
        <v>3</v>
      </c>
      <c r="C1176" s="7">
        <v>12.778260869565214</v>
      </c>
      <c r="D1176" s="7">
        <v>20.174347826086958</v>
      </c>
    </row>
    <row r="1177" spans="1:4" x14ac:dyDescent="0.25">
      <c r="A1177" s="8">
        <v>36606</v>
      </c>
      <c r="B1177" s="9">
        <f t="shared" si="18"/>
        <v>3</v>
      </c>
      <c r="C1177" s="7">
        <v>11.622083333333336</v>
      </c>
      <c r="D1177" s="7">
        <v>19.883333333333329</v>
      </c>
    </row>
    <row r="1178" spans="1:4" x14ac:dyDescent="0.25">
      <c r="A1178" s="8">
        <v>36607</v>
      </c>
      <c r="B1178" s="9">
        <f t="shared" si="18"/>
        <v>3</v>
      </c>
      <c r="C1178" s="7">
        <v>17.810416666666672</v>
      </c>
      <c r="D1178" s="7">
        <v>27.699583333333333</v>
      </c>
    </row>
    <row r="1179" spans="1:4" x14ac:dyDescent="0.25">
      <c r="A1179" s="8">
        <v>36608</v>
      </c>
      <c r="B1179" s="9">
        <f t="shared" si="18"/>
        <v>3</v>
      </c>
      <c r="C1179" s="7">
        <v>7.6065217391304341</v>
      </c>
      <c r="D1179" s="7">
        <v>14.375217391304352</v>
      </c>
    </row>
    <row r="1180" spans="1:4" x14ac:dyDescent="0.25">
      <c r="A1180" s="8">
        <v>36609</v>
      </c>
      <c r="B1180" s="9">
        <f t="shared" si="18"/>
        <v>3</v>
      </c>
      <c r="C1180" s="7">
        <v>4.724347826086956</v>
      </c>
      <c r="D1180" s="7">
        <v>7.3778260869565218</v>
      </c>
    </row>
    <row r="1181" spans="1:4" x14ac:dyDescent="0.25">
      <c r="A1181" s="8">
        <v>36610</v>
      </c>
      <c r="B1181" s="9">
        <f t="shared" si="18"/>
        <v>3</v>
      </c>
      <c r="C1181" s="7">
        <v>7.1669565217391309</v>
      </c>
      <c r="D1181" s="7">
        <v>9.9217391304347817</v>
      </c>
    </row>
    <row r="1182" spans="1:4" x14ac:dyDescent="0.25">
      <c r="A1182" s="8">
        <v>36611</v>
      </c>
      <c r="B1182" s="9">
        <f t="shared" si="18"/>
        <v>3</v>
      </c>
      <c r="C1182" s="7">
        <v>8.211666666666666</v>
      </c>
      <c r="D1182" s="7">
        <v>13.647083333333329</v>
      </c>
    </row>
    <row r="1183" spans="1:4" x14ac:dyDescent="0.25">
      <c r="A1183" s="8">
        <v>36612</v>
      </c>
      <c r="B1183" s="9">
        <f t="shared" si="18"/>
        <v>3</v>
      </c>
      <c r="C1183" s="7">
        <v>11.930416666666666</v>
      </c>
      <c r="D1183" s="7">
        <v>16.085416666666667</v>
      </c>
    </row>
    <row r="1184" spans="1:4" x14ac:dyDescent="0.25">
      <c r="A1184" s="8">
        <v>36613</v>
      </c>
      <c r="B1184" s="9">
        <f t="shared" si="18"/>
        <v>3</v>
      </c>
      <c r="C1184" s="7">
        <v>10.747916666666669</v>
      </c>
      <c r="D1184" s="7">
        <v>16.393750000000001</v>
      </c>
    </row>
    <row r="1185" spans="1:4" x14ac:dyDescent="0.25">
      <c r="A1185" s="8">
        <v>36614</v>
      </c>
      <c r="B1185" s="9">
        <f t="shared" si="18"/>
        <v>3</v>
      </c>
      <c r="C1185" s="7">
        <v>13.192173913043479</v>
      </c>
      <c r="D1185" s="7">
        <v>19.21</v>
      </c>
    </row>
    <row r="1186" spans="1:4" x14ac:dyDescent="0.25">
      <c r="A1186" s="8">
        <v>36615</v>
      </c>
      <c r="B1186" s="9">
        <f t="shared" si="18"/>
        <v>3</v>
      </c>
      <c r="C1186" s="7">
        <v>5.0949999999999998</v>
      </c>
      <c r="D1186" s="7">
        <v>8.9500000000000011</v>
      </c>
    </row>
    <row r="1187" spans="1:4" x14ac:dyDescent="0.25">
      <c r="A1187" s="8">
        <v>36616</v>
      </c>
      <c r="B1187" s="9">
        <f t="shared" si="18"/>
        <v>3</v>
      </c>
      <c r="C1187" s="7">
        <v>6.4308333333333323</v>
      </c>
      <c r="D1187" s="7">
        <v>10.699166666666668</v>
      </c>
    </row>
    <row r="1188" spans="1:4" x14ac:dyDescent="0.25">
      <c r="A1188" s="8">
        <v>36617</v>
      </c>
      <c r="B1188" s="9">
        <f t="shared" si="18"/>
        <v>4</v>
      </c>
      <c r="C1188" s="7">
        <v>5.449583333333333</v>
      </c>
      <c r="D1188" s="7">
        <v>8.6820833333333329</v>
      </c>
    </row>
    <row r="1189" spans="1:4" x14ac:dyDescent="0.25">
      <c r="A1189" s="8">
        <v>36618</v>
      </c>
      <c r="B1189" s="9">
        <f t="shared" si="18"/>
        <v>4</v>
      </c>
      <c r="C1189" s="7">
        <v>9.014166666666668</v>
      </c>
      <c r="D1189" s="7">
        <v>12.327500000000002</v>
      </c>
    </row>
    <row r="1190" spans="1:4" x14ac:dyDescent="0.25">
      <c r="A1190" s="8">
        <v>36619</v>
      </c>
      <c r="B1190" s="9">
        <f t="shared" si="18"/>
        <v>4</v>
      </c>
      <c r="C1190" s="7">
        <v>7.4399999999999986</v>
      </c>
      <c r="D1190" s="7">
        <v>11.459545454545456</v>
      </c>
    </row>
    <row r="1191" spans="1:4" x14ac:dyDescent="0.25">
      <c r="A1191" s="8">
        <v>36620</v>
      </c>
      <c r="B1191" s="9">
        <f t="shared" si="18"/>
        <v>4</v>
      </c>
      <c r="C1191" s="7">
        <v>15.347391304347829</v>
      </c>
      <c r="D1191" s="7">
        <v>20.071739130434786</v>
      </c>
    </row>
    <row r="1192" spans="1:4" x14ac:dyDescent="0.25">
      <c r="A1192" s="8">
        <v>36621</v>
      </c>
      <c r="B1192" s="9">
        <f t="shared" si="18"/>
        <v>4</v>
      </c>
      <c r="C1192" s="7">
        <v>18.215833333333332</v>
      </c>
      <c r="D1192" s="7">
        <v>25.132500000000004</v>
      </c>
    </row>
    <row r="1193" spans="1:4" x14ac:dyDescent="0.25">
      <c r="A1193" s="8">
        <v>36622</v>
      </c>
      <c r="B1193" s="9">
        <f t="shared" si="18"/>
        <v>4</v>
      </c>
      <c r="C1193" s="7">
        <v>13.080416666666665</v>
      </c>
      <c r="D1193" s="7">
        <v>18.263750000000002</v>
      </c>
    </row>
    <row r="1194" spans="1:4" x14ac:dyDescent="0.25">
      <c r="A1194" s="8">
        <v>36623</v>
      </c>
      <c r="B1194" s="9">
        <f t="shared" si="18"/>
        <v>4</v>
      </c>
      <c r="C1194" s="7">
        <v>9.6379166666666674</v>
      </c>
      <c r="D1194" s="7">
        <v>14.992083333333339</v>
      </c>
    </row>
    <row r="1195" spans="1:4" x14ac:dyDescent="0.25">
      <c r="A1195" s="8">
        <v>36624</v>
      </c>
      <c r="B1195" s="9">
        <f t="shared" si="18"/>
        <v>4</v>
      </c>
      <c r="C1195" s="7">
        <v>14.464166666666666</v>
      </c>
      <c r="D1195" s="7">
        <v>18.41791666666667</v>
      </c>
    </row>
    <row r="1196" spans="1:4" x14ac:dyDescent="0.25">
      <c r="A1196" s="8">
        <v>36625</v>
      </c>
      <c r="B1196" s="9">
        <f t="shared" si="18"/>
        <v>4</v>
      </c>
      <c r="C1196" s="7">
        <v>23.657916666666665</v>
      </c>
      <c r="D1196" s="7">
        <v>33.814999999999998</v>
      </c>
    </row>
    <row r="1197" spans="1:4" x14ac:dyDescent="0.25">
      <c r="A1197" s="8">
        <v>36626</v>
      </c>
      <c r="B1197" s="9">
        <f t="shared" si="18"/>
        <v>4</v>
      </c>
      <c r="C1197" s="7">
        <v>11.647083333333335</v>
      </c>
      <c r="D1197" s="7">
        <v>17.526250000000005</v>
      </c>
    </row>
    <row r="1198" spans="1:4" x14ac:dyDescent="0.25">
      <c r="A1198" s="8">
        <v>36627</v>
      </c>
      <c r="B1198" s="9">
        <f t="shared" si="18"/>
        <v>4</v>
      </c>
      <c r="C1198" s="7">
        <v>5.1025</v>
      </c>
      <c r="D1198" s="7">
        <v>9.345833333333335</v>
      </c>
    </row>
    <row r="1199" spans="1:4" x14ac:dyDescent="0.25">
      <c r="A1199" s="8">
        <v>36628</v>
      </c>
      <c r="B1199" s="9">
        <f t="shared" si="18"/>
        <v>4</v>
      </c>
      <c r="C1199" s="7">
        <v>12.060416666666669</v>
      </c>
      <c r="D1199" s="7">
        <v>17.130833333333335</v>
      </c>
    </row>
    <row r="1200" spans="1:4" x14ac:dyDescent="0.25">
      <c r="A1200" s="8">
        <v>36629</v>
      </c>
      <c r="B1200" s="9">
        <f t="shared" si="18"/>
        <v>4</v>
      </c>
      <c r="C1200" s="7">
        <v>10.665833333333332</v>
      </c>
      <c r="D1200" s="7">
        <v>18.660416666666666</v>
      </c>
    </row>
    <row r="1201" spans="1:4" x14ac:dyDescent="0.25">
      <c r="A1201" s="8">
        <v>36630</v>
      </c>
      <c r="B1201" s="9">
        <f t="shared" si="18"/>
        <v>4</v>
      </c>
      <c r="C1201" s="7">
        <v>12.699166666666668</v>
      </c>
      <c r="D1201" s="7">
        <v>19.786250000000003</v>
      </c>
    </row>
    <row r="1202" spans="1:4" x14ac:dyDescent="0.25">
      <c r="A1202" s="8">
        <v>36631</v>
      </c>
      <c r="B1202" s="9">
        <f t="shared" si="18"/>
        <v>4</v>
      </c>
      <c r="C1202" s="7">
        <v>9.8070833333333347</v>
      </c>
      <c r="D1202" s="7">
        <v>15.283749999999998</v>
      </c>
    </row>
    <row r="1203" spans="1:4" x14ac:dyDescent="0.25">
      <c r="A1203" s="8">
        <v>36632</v>
      </c>
      <c r="B1203" s="9">
        <f t="shared" si="18"/>
        <v>4</v>
      </c>
      <c r="C1203" s="7">
        <v>3.9378260869565214</v>
      </c>
      <c r="D1203" s="7">
        <v>7.9956521739130428</v>
      </c>
    </row>
    <row r="1204" spans="1:4" x14ac:dyDescent="0.25">
      <c r="A1204" s="8">
        <v>36633</v>
      </c>
      <c r="B1204" s="9">
        <f t="shared" si="18"/>
        <v>4</v>
      </c>
      <c r="C1204" s="7">
        <v>6.4641666666666673</v>
      </c>
      <c r="D1204" s="7">
        <v>10.950416666666667</v>
      </c>
    </row>
    <row r="1205" spans="1:4" x14ac:dyDescent="0.25">
      <c r="A1205" s="8">
        <v>36634</v>
      </c>
      <c r="B1205" s="9">
        <f t="shared" si="18"/>
        <v>4</v>
      </c>
      <c r="C1205" s="7">
        <v>12.213043478260872</v>
      </c>
      <c r="D1205" s="7">
        <v>21.89782608695652</v>
      </c>
    </row>
    <row r="1206" spans="1:4" x14ac:dyDescent="0.25">
      <c r="A1206" s="8">
        <v>36635</v>
      </c>
      <c r="B1206" s="9">
        <f t="shared" si="18"/>
        <v>4</v>
      </c>
      <c r="C1206" s="7">
        <v>14.675416666666672</v>
      </c>
      <c r="D1206" s="7">
        <v>23.84416666666667</v>
      </c>
    </row>
    <row r="1207" spans="1:4" x14ac:dyDescent="0.25">
      <c r="A1207" s="8">
        <v>36636</v>
      </c>
      <c r="B1207" s="9">
        <f t="shared" si="18"/>
        <v>4</v>
      </c>
      <c r="C1207" s="7">
        <v>4.697916666666667</v>
      </c>
      <c r="D1207" s="7">
        <v>9.6116666666666664</v>
      </c>
    </row>
    <row r="1208" spans="1:4" x14ac:dyDescent="0.25">
      <c r="A1208" s="8">
        <v>36637</v>
      </c>
      <c r="B1208" s="9">
        <f t="shared" si="18"/>
        <v>4</v>
      </c>
      <c r="C1208" s="7">
        <v>14.789583333333335</v>
      </c>
      <c r="D1208" s="7">
        <v>19.30125</v>
      </c>
    </row>
    <row r="1209" spans="1:4" x14ac:dyDescent="0.25">
      <c r="A1209" s="8">
        <v>36638</v>
      </c>
      <c r="B1209" s="9">
        <f t="shared" si="18"/>
        <v>4</v>
      </c>
      <c r="C1209" s="7">
        <v>10.651249999999999</v>
      </c>
      <c r="D1209" s="7">
        <v>16.409583333333334</v>
      </c>
    </row>
    <row r="1210" spans="1:4" x14ac:dyDescent="0.25">
      <c r="A1210" s="8">
        <v>36639</v>
      </c>
      <c r="B1210" s="9">
        <f t="shared" si="18"/>
        <v>4</v>
      </c>
      <c r="C1210" s="7">
        <v>12.464166666666664</v>
      </c>
      <c r="D1210" s="7">
        <v>17.049166666666668</v>
      </c>
    </row>
    <row r="1211" spans="1:4" x14ac:dyDescent="0.25">
      <c r="A1211" s="8">
        <v>36640</v>
      </c>
      <c r="B1211" s="9">
        <f t="shared" si="18"/>
        <v>4</v>
      </c>
      <c r="C1211" s="7">
        <v>7.0379166666666668</v>
      </c>
      <c r="D1211" s="7">
        <v>10.496666666666668</v>
      </c>
    </row>
    <row r="1212" spans="1:4" x14ac:dyDescent="0.25">
      <c r="A1212" s="8">
        <v>36641</v>
      </c>
      <c r="B1212" s="9">
        <f t="shared" si="18"/>
        <v>4</v>
      </c>
      <c r="C1212" s="7">
        <v>13.387500000000001</v>
      </c>
      <c r="D1212" s="7">
        <v>24.224999999999998</v>
      </c>
    </row>
    <row r="1213" spans="1:4" x14ac:dyDescent="0.25">
      <c r="A1213" s="8">
        <v>36642</v>
      </c>
      <c r="B1213" s="9">
        <f t="shared" si="18"/>
        <v>4</v>
      </c>
      <c r="C1213" s="7">
        <v>8.4654166666666644</v>
      </c>
      <c r="D1213" s="7">
        <v>14.570833333333333</v>
      </c>
    </row>
    <row r="1214" spans="1:4" x14ac:dyDescent="0.25">
      <c r="A1214" s="8">
        <v>36643</v>
      </c>
      <c r="B1214" s="9">
        <f t="shared" si="18"/>
        <v>4</v>
      </c>
      <c r="C1214" s="7">
        <v>5.9766666666666666</v>
      </c>
      <c r="D1214" s="7">
        <v>10.578333333333333</v>
      </c>
    </row>
    <row r="1215" spans="1:4" x14ac:dyDescent="0.25">
      <c r="A1215" s="8">
        <v>36644</v>
      </c>
      <c r="B1215" s="9">
        <f t="shared" si="18"/>
        <v>4</v>
      </c>
      <c r="C1215" s="7">
        <v>6.0816666666666661</v>
      </c>
      <c r="D1215" s="7">
        <v>10.747500000000002</v>
      </c>
    </row>
    <row r="1216" spans="1:4" x14ac:dyDescent="0.25">
      <c r="A1216" s="8">
        <v>36645</v>
      </c>
      <c r="B1216" s="9">
        <f t="shared" si="18"/>
        <v>4</v>
      </c>
      <c r="C1216" s="7">
        <v>5.7674999999999992</v>
      </c>
      <c r="D1216" s="7">
        <v>10.860833333333337</v>
      </c>
    </row>
    <row r="1217" spans="1:4" x14ac:dyDescent="0.25">
      <c r="A1217" s="8">
        <v>36646</v>
      </c>
      <c r="B1217" s="9">
        <f t="shared" si="18"/>
        <v>4</v>
      </c>
      <c r="C1217" s="7">
        <v>9.5654166666666676</v>
      </c>
      <c r="D1217" s="7">
        <v>14.303333333333333</v>
      </c>
    </row>
    <row r="1218" spans="1:4" x14ac:dyDescent="0.25">
      <c r="A1218" s="8">
        <v>36647</v>
      </c>
      <c r="B1218" s="9">
        <f t="shared" si="18"/>
        <v>5</v>
      </c>
      <c r="C1218" s="7">
        <v>8.9839130434782604</v>
      </c>
      <c r="D1218" s="7">
        <v>12.693913043478259</v>
      </c>
    </row>
    <row r="1219" spans="1:4" x14ac:dyDescent="0.25">
      <c r="A1219" s="8">
        <v>36648</v>
      </c>
      <c r="B1219" s="9">
        <f t="shared" ref="B1219:B1282" si="19">MONTH(A1219)</f>
        <v>5</v>
      </c>
      <c r="C1219" s="7">
        <v>12.942500000000001</v>
      </c>
      <c r="D1219" s="7">
        <v>18.271666666666672</v>
      </c>
    </row>
    <row r="1220" spans="1:4" x14ac:dyDescent="0.25">
      <c r="A1220" s="8">
        <v>36649</v>
      </c>
      <c r="B1220" s="9">
        <f t="shared" si="19"/>
        <v>5</v>
      </c>
      <c r="C1220" s="7">
        <v>4.746249999999999</v>
      </c>
      <c r="D1220" s="7">
        <v>9.8966666666666683</v>
      </c>
    </row>
    <row r="1221" spans="1:4" x14ac:dyDescent="0.25">
      <c r="A1221" s="8">
        <v>36650</v>
      </c>
      <c r="B1221" s="9">
        <f t="shared" si="19"/>
        <v>5</v>
      </c>
      <c r="C1221" s="7">
        <v>11.274166666666668</v>
      </c>
      <c r="D1221" s="7">
        <v>15.429583333333335</v>
      </c>
    </row>
    <row r="1222" spans="1:4" x14ac:dyDescent="0.25">
      <c r="A1222" s="8">
        <v>36651</v>
      </c>
      <c r="B1222" s="9">
        <f t="shared" si="19"/>
        <v>5</v>
      </c>
      <c r="C1222" s="7">
        <v>8.6349999999999998</v>
      </c>
      <c r="D1222" s="7">
        <v>12.431666666666667</v>
      </c>
    </row>
    <row r="1223" spans="1:4" x14ac:dyDescent="0.25">
      <c r="A1223" s="8">
        <v>36652</v>
      </c>
      <c r="B1223" s="9">
        <f t="shared" si="19"/>
        <v>5</v>
      </c>
      <c r="C1223" s="7">
        <v>1.57125</v>
      </c>
      <c r="D1223" s="7">
        <v>4.09</v>
      </c>
    </row>
    <row r="1224" spans="1:4" x14ac:dyDescent="0.25">
      <c r="A1224" s="8">
        <v>36653</v>
      </c>
      <c r="B1224" s="9">
        <f t="shared" si="19"/>
        <v>5</v>
      </c>
      <c r="C1224" s="7">
        <v>2.3404166666666666</v>
      </c>
      <c r="D1224" s="7">
        <v>4.430416666666666</v>
      </c>
    </row>
    <row r="1225" spans="1:4" x14ac:dyDescent="0.25">
      <c r="A1225" s="8">
        <v>36654</v>
      </c>
      <c r="B1225" s="9">
        <f t="shared" si="19"/>
        <v>5</v>
      </c>
      <c r="C1225" s="7">
        <v>7.2333333333333334</v>
      </c>
      <c r="D1225" s="7">
        <v>11.467916666666669</v>
      </c>
    </row>
    <row r="1226" spans="1:4" x14ac:dyDescent="0.25">
      <c r="A1226" s="8">
        <v>36655</v>
      </c>
      <c r="B1226" s="9">
        <f t="shared" si="19"/>
        <v>5</v>
      </c>
      <c r="C1226" s="7">
        <v>9.2087500000000002</v>
      </c>
      <c r="D1226" s="7">
        <v>13.429166666666665</v>
      </c>
    </row>
    <row r="1227" spans="1:4" x14ac:dyDescent="0.25">
      <c r="A1227" s="8">
        <v>36656</v>
      </c>
      <c r="B1227" s="9">
        <f t="shared" si="19"/>
        <v>5</v>
      </c>
      <c r="C1227" s="7">
        <v>11.711666666666668</v>
      </c>
      <c r="D1227" s="7">
        <v>15.616666666666669</v>
      </c>
    </row>
    <row r="1228" spans="1:4" x14ac:dyDescent="0.25">
      <c r="A1228" s="8">
        <v>36657</v>
      </c>
      <c r="B1228" s="9">
        <f t="shared" si="19"/>
        <v>5</v>
      </c>
      <c r="C1228" s="7">
        <v>10.995217391304349</v>
      </c>
      <c r="D1228" s="7">
        <v>18.863913043478259</v>
      </c>
    </row>
    <row r="1229" spans="1:4" x14ac:dyDescent="0.25">
      <c r="A1229" s="8">
        <v>36658</v>
      </c>
      <c r="B1229" s="9">
        <f t="shared" si="19"/>
        <v>5</v>
      </c>
      <c r="C1229" s="7">
        <v>6.7062500000000016</v>
      </c>
      <c r="D1229" s="7">
        <v>10.594166666666668</v>
      </c>
    </row>
    <row r="1230" spans="1:4" x14ac:dyDescent="0.25">
      <c r="A1230" s="8">
        <v>36659</v>
      </c>
      <c r="B1230" s="9">
        <f t="shared" si="19"/>
        <v>5</v>
      </c>
      <c r="C1230" s="7">
        <v>3.0124999999999993</v>
      </c>
      <c r="D1230" s="7">
        <v>6.3570833333333328</v>
      </c>
    </row>
    <row r="1231" spans="1:4" x14ac:dyDescent="0.25">
      <c r="A1231" s="8">
        <v>36660</v>
      </c>
      <c r="B1231" s="9">
        <f t="shared" si="19"/>
        <v>5</v>
      </c>
      <c r="C1231" s="7">
        <v>8.6908333333333356</v>
      </c>
      <c r="D1231" s="7">
        <v>15.688333333333334</v>
      </c>
    </row>
    <row r="1232" spans="1:4" x14ac:dyDescent="0.25">
      <c r="A1232" s="8">
        <v>36661</v>
      </c>
      <c r="B1232" s="9">
        <f t="shared" si="19"/>
        <v>5</v>
      </c>
      <c r="C1232" s="7">
        <v>7.7262500000000003</v>
      </c>
      <c r="D1232" s="7">
        <v>13.356249999999998</v>
      </c>
    </row>
    <row r="1233" spans="1:4" x14ac:dyDescent="0.25">
      <c r="A1233" s="8">
        <v>36662</v>
      </c>
      <c r="B1233" s="9">
        <f t="shared" si="19"/>
        <v>5</v>
      </c>
      <c r="C1233" s="7">
        <v>5.7345833333333331</v>
      </c>
      <c r="D1233" s="7">
        <v>9.5012499999999989</v>
      </c>
    </row>
    <row r="1234" spans="1:4" x14ac:dyDescent="0.25">
      <c r="A1234" s="8">
        <v>36663</v>
      </c>
      <c r="B1234" s="9">
        <f t="shared" si="19"/>
        <v>5</v>
      </c>
      <c r="C1234" s="7">
        <v>12.500000000000002</v>
      </c>
      <c r="D1234" s="7">
        <v>17.003913043478263</v>
      </c>
    </row>
    <row r="1235" spans="1:4" x14ac:dyDescent="0.25">
      <c r="A1235" s="8">
        <v>36664</v>
      </c>
      <c r="B1235" s="9">
        <f t="shared" si="19"/>
        <v>5</v>
      </c>
      <c r="C1235" s="7">
        <v>13.218181818181819</v>
      </c>
      <c r="D1235" s="7">
        <v>17.045000000000002</v>
      </c>
    </row>
    <row r="1236" spans="1:4" x14ac:dyDescent="0.25">
      <c r="A1236" s="8">
        <v>36665</v>
      </c>
      <c r="B1236" s="9">
        <f t="shared" si="19"/>
        <v>5</v>
      </c>
      <c r="C1236" s="7">
        <v>9.9458333333333346</v>
      </c>
      <c r="D1236" s="7">
        <v>15.793333333333331</v>
      </c>
    </row>
    <row r="1237" spans="1:4" x14ac:dyDescent="0.25">
      <c r="A1237" s="8">
        <v>36666</v>
      </c>
      <c r="B1237" s="9">
        <f t="shared" si="19"/>
        <v>5</v>
      </c>
      <c r="C1237" s="7">
        <v>7.5324999999999998</v>
      </c>
      <c r="D1237" s="7">
        <v>13.752916666666669</v>
      </c>
    </row>
    <row r="1238" spans="1:4" x14ac:dyDescent="0.25">
      <c r="A1238" s="8">
        <v>36667</v>
      </c>
      <c r="B1238" s="9">
        <f t="shared" si="19"/>
        <v>5</v>
      </c>
      <c r="C1238" s="7">
        <v>5.1679166666666658</v>
      </c>
      <c r="D1238" s="7">
        <v>11.363333333333337</v>
      </c>
    </row>
    <row r="1239" spans="1:4" x14ac:dyDescent="0.25">
      <c r="A1239" s="8">
        <v>36668</v>
      </c>
      <c r="B1239" s="9">
        <f t="shared" si="19"/>
        <v>5</v>
      </c>
      <c r="C1239" s="7">
        <v>9.5500000000000007</v>
      </c>
      <c r="D1239" s="7">
        <v>15.550434782608697</v>
      </c>
    </row>
    <row r="1240" spans="1:4" x14ac:dyDescent="0.25">
      <c r="A1240" s="8">
        <v>36669</v>
      </c>
      <c r="B1240" s="9">
        <f t="shared" si="19"/>
        <v>5</v>
      </c>
      <c r="C1240" s="7">
        <v>8.7704166666666659</v>
      </c>
      <c r="D1240" s="7">
        <v>13.096666666666666</v>
      </c>
    </row>
    <row r="1241" spans="1:4" x14ac:dyDescent="0.25">
      <c r="A1241" s="8">
        <v>36670</v>
      </c>
      <c r="B1241" s="9">
        <f t="shared" si="19"/>
        <v>5</v>
      </c>
      <c r="C1241" s="7">
        <v>9.2741666666666678</v>
      </c>
      <c r="D1241" s="7">
        <v>13.146666666666668</v>
      </c>
    </row>
    <row r="1242" spans="1:4" x14ac:dyDescent="0.25">
      <c r="A1242" s="8">
        <v>36671</v>
      </c>
      <c r="B1242" s="9">
        <f t="shared" si="19"/>
        <v>5</v>
      </c>
      <c r="C1242" s="7">
        <v>8.1879166666666663</v>
      </c>
      <c r="D1242" s="7">
        <v>12.765416666666669</v>
      </c>
    </row>
    <row r="1243" spans="1:4" x14ac:dyDescent="0.25">
      <c r="A1243" s="8">
        <v>36672</v>
      </c>
      <c r="B1243" s="9">
        <f t="shared" si="19"/>
        <v>5</v>
      </c>
      <c r="C1243" s="7">
        <v>3.8954166666666663</v>
      </c>
      <c r="D1243" s="7">
        <v>6.9491666666666676</v>
      </c>
    </row>
    <row r="1244" spans="1:4" x14ac:dyDescent="0.25">
      <c r="A1244" s="8">
        <v>36673</v>
      </c>
      <c r="B1244" s="9">
        <f t="shared" si="19"/>
        <v>5</v>
      </c>
      <c r="C1244" s="7">
        <v>5.798333333333332</v>
      </c>
      <c r="D1244" s="7">
        <v>9.2987500000000001</v>
      </c>
    </row>
    <row r="1245" spans="1:4" x14ac:dyDescent="0.25">
      <c r="A1245" s="8">
        <v>36674</v>
      </c>
      <c r="B1245" s="9">
        <f t="shared" si="19"/>
        <v>5</v>
      </c>
      <c r="C1245" s="7">
        <v>3.7179166666666661</v>
      </c>
      <c r="D1245" s="7">
        <v>9.28125</v>
      </c>
    </row>
    <row r="1246" spans="1:4" x14ac:dyDescent="0.25">
      <c r="A1246" s="8">
        <v>36675</v>
      </c>
      <c r="B1246" s="9">
        <f t="shared" si="19"/>
        <v>5</v>
      </c>
      <c r="C1246" s="7">
        <v>15.40458333333333</v>
      </c>
      <c r="D1246" s="7">
        <v>26.590833333333332</v>
      </c>
    </row>
    <row r="1247" spans="1:4" x14ac:dyDescent="0.25">
      <c r="A1247" s="8">
        <v>36676</v>
      </c>
      <c r="B1247" s="9">
        <f t="shared" si="19"/>
        <v>5</v>
      </c>
      <c r="C1247" s="7">
        <v>14.894583333333339</v>
      </c>
      <c r="D1247" s="7">
        <v>27.237916666666674</v>
      </c>
    </row>
    <row r="1248" spans="1:4" x14ac:dyDescent="0.25">
      <c r="A1248" s="8">
        <v>36677</v>
      </c>
      <c r="B1248" s="9">
        <f t="shared" si="19"/>
        <v>5</v>
      </c>
      <c r="C1248" s="7">
        <v>7.6937499999999988</v>
      </c>
      <c r="D1248" s="7">
        <v>13.12916666666667</v>
      </c>
    </row>
    <row r="1249" spans="1:4" x14ac:dyDescent="0.25">
      <c r="A1249" s="8">
        <v>36678</v>
      </c>
      <c r="B1249" s="9">
        <f t="shared" si="19"/>
        <v>6</v>
      </c>
      <c r="C1249" s="7">
        <v>3.2158333333333338</v>
      </c>
      <c r="D1249" s="7">
        <v>6.1870833333333337</v>
      </c>
    </row>
    <row r="1250" spans="1:4" x14ac:dyDescent="0.25">
      <c r="A1250" s="8">
        <v>36679</v>
      </c>
      <c r="B1250" s="9">
        <f t="shared" si="19"/>
        <v>6</v>
      </c>
      <c r="C1250" s="7">
        <v>2.7054166666666668</v>
      </c>
      <c r="D1250" s="7">
        <v>4.3570833333333328</v>
      </c>
    </row>
    <row r="1251" spans="1:4" x14ac:dyDescent="0.25">
      <c r="A1251" s="8">
        <v>36680</v>
      </c>
      <c r="B1251" s="9">
        <f t="shared" si="19"/>
        <v>6</v>
      </c>
      <c r="C1251" s="7">
        <v>7.0708333333333329</v>
      </c>
      <c r="D1251" s="7">
        <v>12.456666666666665</v>
      </c>
    </row>
    <row r="1252" spans="1:4" x14ac:dyDescent="0.25">
      <c r="A1252" s="8">
        <v>36681</v>
      </c>
      <c r="B1252" s="9">
        <f t="shared" si="19"/>
        <v>6</v>
      </c>
      <c r="C1252" s="7">
        <v>5.3449999999999998</v>
      </c>
      <c r="D1252" s="7">
        <v>10.828749999999999</v>
      </c>
    </row>
    <row r="1253" spans="1:4" x14ac:dyDescent="0.25">
      <c r="A1253" s="8">
        <v>36682</v>
      </c>
      <c r="B1253" s="9">
        <f t="shared" si="19"/>
        <v>6</v>
      </c>
      <c r="C1253" s="7">
        <v>7.9291666666666645</v>
      </c>
      <c r="D1253" s="7">
        <v>13.905833333333334</v>
      </c>
    </row>
    <row r="1254" spans="1:4" x14ac:dyDescent="0.25">
      <c r="A1254" s="8">
        <v>36683</v>
      </c>
      <c r="B1254" s="9">
        <f t="shared" si="19"/>
        <v>6</v>
      </c>
      <c r="C1254" s="7">
        <v>7.0220833333333337</v>
      </c>
      <c r="D1254" s="7">
        <v>12.797916666666671</v>
      </c>
    </row>
    <row r="1255" spans="1:4" x14ac:dyDescent="0.25">
      <c r="A1255" s="8">
        <v>36684</v>
      </c>
      <c r="B1255" s="9">
        <f t="shared" si="19"/>
        <v>6</v>
      </c>
      <c r="C1255" s="7">
        <v>13.849999999999996</v>
      </c>
      <c r="D1255" s="7">
        <v>20.758750000000003</v>
      </c>
    </row>
    <row r="1256" spans="1:4" x14ac:dyDescent="0.25">
      <c r="A1256" s="8">
        <v>36685</v>
      </c>
      <c r="B1256" s="9">
        <f t="shared" si="19"/>
        <v>6</v>
      </c>
      <c r="C1256" s="7">
        <v>7.038333333333334</v>
      </c>
      <c r="D1256" s="7">
        <v>10.520000000000005</v>
      </c>
    </row>
    <row r="1257" spans="1:4" x14ac:dyDescent="0.25">
      <c r="A1257" s="8">
        <v>36686</v>
      </c>
      <c r="B1257" s="9">
        <f t="shared" si="19"/>
        <v>6</v>
      </c>
      <c r="C1257" s="7">
        <v>8.9087499999999995</v>
      </c>
      <c r="D1257" s="7">
        <v>12.6175</v>
      </c>
    </row>
    <row r="1258" spans="1:4" x14ac:dyDescent="0.25">
      <c r="A1258" s="8">
        <v>36687</v>
      </c>
      <c r="B1258" s="9">
        <f t="shared" si="19"/>
        <v>6</v>
      </c>
      <c r="C1258" s="7">
        <v>7.0545833333333334</v>
      </c>
      <c r="D1258" s="7">
        <v>11.079166666666667</v>
      </c>
    </row>
    <row r="1259" spans="1:4" x14ac:dyDescent="0.25">
      <c r="A1259" s="8">
        <v>36688</v>
      </c>
      <c r="B1259" s="9">
        <f t="shared" si="19"/>
        <v>6</v>
      </c>
      <c r="C1259" s="7">
        <v>7.2887500000000012</v>
      </c>
      <c r="D1259" s="7">
        <v>11.331249999999999</v>
      </c>
    </row>
    <row r="1260" spans="1:4" x14ac:dyDescent="0.25">
      <c r="A1260" s="8">
        <v>36689</v>
      </c>
      <c r="B1260" s="9">
        <f t="shared" si="19"/>
        <v>6</v>
      </c>
      <c r="C1260" s="7">
        <v>4.6004166666666668</v>
      </c>
      <c r="D1260" s="7">
        <v>8.3329166666666659</v>
      </c>
    </row>
    <row r="1261" spans="1:4" x14ac:dyDescent="0.25">
      <c r="A1261" s="8">
        <v>36690</v>
      </c>
      <c r="B1261" s="9">
        <f t="shared" si="19"/>
        <v>6</v>
      </c>
      <c r="C1261" s="7">
        <v>6.900833333333332</v>
      </c>
      <c r="D1261" s="7">
        <v>11.436666666666666</v>
      </c>
    </row>
    <row r="1262" spans="1:4" x14ac:dyDescent="0.25">
      <c r="A1262" s="8">
        <v>36691</v>
      </c>
      <c r="B1262" s="9">
        <f t="shared" si="19"/>
        <v>6</v>
      </c>
      <c r="C1262" s="7">
        <v>4.8266666666666662</v>
      </c>
      <c r="D1262" s="7">
        <v>10.520833333333334</v>
      </c>
    </row>
    <row r="1263" spans="1:4" x14ac:dyDescent="0.25">
      <c r="A1263" s="8">
        <v>36692</v>
      </c>
      <c r="B1263" s="9">
        <f t="shared" si="19"/>
        <v>6</v>
      </c>
      <c r="C1263" s="7">
        <v>7.49125</v>
      </c>
      <c r="D1263" s="7">
        <v>11.703749999999999</v>
      </c>
    </row>
    <row r="1264" spans="1:4" x14ac:dyDescent="0.25">
      <c r="A1264" s="8">
        <v>36693</v>
      </c>
      <c r="B1264" s="9">
        <f t="shared" si="19"/>
        <v>6</v>
      </c>
      <c r="C1264" s="7">
        <v>5.4345833333333324</v>
      </c>
      <c r="D1264" s="7">
        <v>9.6137500000000014</v>
      </c>
    </row>
    <row r="1265" spans="1:4" x14ac:dyDescent="0.25">
      <c r="A1265" s="8">
        <v>36694</v>
      </c>
      <c r="B1265" s="9">
        <f t="shared" si="19"/>
        <v>6</v>
      </c>
      <c r="C1265" s="7">
        <v>9.5170833333333338</v>
      </c>
      <c r="D1265" s="7">
        <v>13.339583333333335</v>
      </c>
    </row>
    <row r="1266" spans="1:4" x14ac:dyDescent="0.25">
      <c r="A1266" s="8">
        <v>36695</v>
      </c>
      <c r="B1266" s="9">
        <f t="shared" si="19"/>
        <v>6</v>
      </c>
      <c r="C1266" s="7">
        <v>8.1154166666666665</v>
      </c>
      <c r="D1266" s="7">
        <v>12.08375</v>
      </c>
    </row>
    <row r="1267" spans="1:4" x14ac:dyDescent="0.25">
      <c r="A1267" s="8">
        <v>36696</v>
      </c>
      <c r="B1267" s="9">
        <f t="shared" si="19"/>
        <v>6</v>
      </c>
      <c r="C1267" s="7">
        <v>6.5839130434782609</v>
      </c>
      <c r="D1267" s="7">
        <v>11.899565217391304</v>
      </c>
    </row>
    <row r="1268" spans="1:4" x14ac:dyDescent="0.25">
      <c r="A1268" s="8">
        <v>36697</v>
      </c>
      <c r="B1268" s="9">
        <f t="shared" si="19"/>
        <v>6</v>
      </c>
      <c r="C1268" s="7">
        <v>4.1475</v>
      </c>
      <c r="D1268" s="7">
        <v>10.812916666666666</v>
      </c>
    </row>
    <row r="1269" spans="1:4" x14ac:dyDescent="0.25">
      <c r="A1269" s="8">
        <v>36698</v>
      </c>
      <c r="B1269" s="9">
        <f t="shared" si="19"/>
        <v>6</v>
      </c>
      <c r="C1269" s="7">
        <v>8.8437500000000018</v>
      </c>
      <c r="D1269" s="7">
        <v>12.075833333333334</v>
      </c>
    </row>
    <row r="1270" spans="1:4" x14ac:dyDescent="0.25">
      <c r="A1270" s="8">
        <v>36699</v>
      </c>
      <c r="B1270" s="9">
        <f t="shared" si="19"/>
        <v>6</v>
      </c>
      <c r="C1270" s="7">
        <v>10.609166666666667</v>
      </c>
      <c r="D1270" s="7">
        <v>15.284583333333336</v>
      </c>
    </row>
    <row r="1271" spans="1:4" x14ac:dyDescent="0.25">
      <c r="A1271" s="8">
        <v>36700</v>
      </c>
      <c r="B1271" s="9">
        <f t="shared" si="19"/>
        <v>6</v>
      </c>
      <c r="C1271" s="7">
        <v>7.7995833333333353</v>
      </c>
      <c r="D1271" s="7">
        <v>11.929583333333339</v>
      </c>
    </row>
    <row r="1272" spans="1:4" x14ac:dyDescent="0.25">
      <c r="A1272" s="8">
        <v>36701</v>
      </c>
      <c r="B1272" s="9">
        <f t="shared" si="19"/>
        <v>6</v>
      </c>
      <c r="C1272" s="7">
        <v>5.4587499999999993</v>
      </c>
      <c r="D1272" s="7">
        <v>8.0095833333333335</v>
      </c>
    </row>
    <row r="1273" spans="1:4" x14ac:dyDescent="0.25">
      <c r="A1273" s="8">
        <v>36702</v>
      </c>
      <c r="B1273" s="9">
        <f t="shared" si="19"/>
        <v>6</v>
      </c>
      <c r="C1273" s="7">
        <v>7.597083333333333</v>
      </c>
      <c r="D1273" s="7">
        <v>11.646666666666668</v>
      </c>
    </row>
    <row r="1274" spans="1:4" x14ac:dyDescent="0.25">
      <c r="A1274" s="8">
        <v>36703</v>
      </c>
      <c r="B1274" s="9">
        <f t="shared" si="19"/>
        <v>6</v>
      </c>
      <c r="C1274" s="7">
        <v>9.4679166666666692</v>
      </c>
      <c r="D1274" s="7">
        <v>14.230833333333337</v>
      </c>
    </row>
    <row r="1275" spans="1:4" x14ac:dyDescent="0.25">
      <c r="A1275" s="8">
        <v>36704</v>
      </c>
      <c r="B1275" s="9">
        <f t="shared" si="19"/>
        <v>6</v>
      </c>
      <c r="C1275" s="7">
        <v>12.967500000000003</v>
      </c>
      <c r="D1275" s="7">
        <v>17.8675</v>
      </c>
    </row>
    <row r="1276" spans="1:4" x14ac:dyDescent="0.25">
      <c r="A1276" s="8">
        <v>36705</v>
      </c>
      <c r="B1276" s="9">
        <f t="shared" si="19"/>
        <v>6</v>
      </c>
      <c r="C1276" s="7">
        <v>9.5654166666666693</v>
      </c>
      <c r="D1276" s="7">
        <v>15.210416666666662</v>
      </c>
    </row>
    <row r="1277" spans="1:4" x14ac:dyDescent="0.25">
      <c r="A1277" s="8">
        <v>36706</v>
      </c>
      <c r="B1277" s="9">
        <f t="shared" si="19"/>
        <v>6</v>
      </c>
      <c r="C1277" s="7">
        <v>8.8612500000000018</v>
      </c>
      <c r="D1277" s="7">
        <v>15.316250000000002</v>
      </c>
    </row>
    <row r="1278" spans="1:4" x14ac:dyDescent="0.25">
      <c r="A1278" s="8">
        <v>36707</v>
      </c>
      <c r="B1278" s="9">
        <f t="shared" si="19"/>
        <v>6</v>
      </c>
      <c r="C1278" s="7">
        <v>5.6616666666666662</v>
      </c>
      <c r="D1278" s="7">
        <v>12.18916666666667</v>
      </c>
    </row>
    <row r="1279" spans="1:4" x14ac:dyDescent="0.25">
      <c r="A1279" s="8">
        <v>36708</v>
      </c>
      <c r="B1279" s="9">
        <f t="shared" si="19"/>
        <v>7</v>
      </c>
      <c r="C1279" s="7">
        <v>1.7491304347826089</v>
      </c>
      <c r="D1279" s="7">
        <v>3.7191304347826089</v>
      </c>
    </row>
    <row r="1280" spans="1:4" x14ac:dyDescent="0.25">
      <c r="A1280" s="8">
        <v>36709</v>
      </c>
      <c r="B1280" s="9">
        <f t="shared" si="19"/>
        <v>7</v>
      </c>
      <c r="C1280" s="7">
        <v>2.4086956521739125</v>
      </c>
      <c r="D1280" s="7">
        <v>5.08</v>
      </c>
    </row>
    <row r="1281" spans="1:4" x14ac:dyDescent="0.25">
      <c r="A1281" s="8">
        <v>36710</v>
      </c>
      <c r="B1281" s="9">
        <f t="shared" si="19"/>
        <v>7</v>
      </c>
      <c r="C1281" s="7">
        <v>8.6420833333333356</v>
      </c>
      <c r="D1281" s="7">
        <v>12.885833333333332</v>
      </c>
    </row>
    <row r="1282" spans="1:4" x14ac:dyDescent="0.25">
      <c r="A1282" s="8">
        <v>36711</v>
      </c>
      <c r="B1282" s="9">
        <f t="shared" si="19"/>
        <v>7</v>
      </c>
      <c r="C1282" s="7">
        <v>9.0958333333333332</v>
      </c>
      <c r="D1282" s="7">
        <v>13.68</v>
      </c>
    </row>
    <row r="1283" spans="1:4" x14ac:dyDescent="0.25">
      <c r="A1283" s="8">
        <v>36712</v>
      </c>
      <c r="B1283" s="9">
        <f t="shared" ref="B1283:B1346" si="20">MONTH(A1283)</f>
        <v>7</v>
      </c>
      <c r="C1283" s="7">
        <v>2.8920833333333333</v>
      </c>
      <c r="D1283" s="7">
        <v>7.4354166666666659</v>
      </c>
    </row>
    <row r="1284" spans="1:4" x14ac:dyDescent="0.25">
      <c r="A1284" s="8">
        <v>36713</v>
      </c>
      <c r="B1284" s="9">
        <f t="shared" si="20"/>
        <v>7</v>
      </c>
      <c r="C1284" s="7">
        <v>0.81833333333333336</v>
      </c>
      <c r="D1284" s="7">
        <v>4.9325000000000001</v>
      </c>
    </row>
    <row r="1285" spans="1:4" x14ac:dyDescent="0.25">
      <c r="A1285" s="8">
        <v>36714</v>
      </c>
      <c r="B1285" s="9">
        <f t="shared" si="20"/>
        <v>7</v>
      </c>
      <c r="C1285" s="7">
        <v>2.9725000000000001</v>
      </c>
      <c r="D1285" s="7">
        <v>7.5570833333333338</v>
      </c>
    </row>
    <row r="1286" spans="1:4" x14ac:dyDescent="0.25">
      <c r="A1286" s="8">
        <v>36715</v>
      </c>
      <c r="B1286" s="9">
        <f t="shared" si="20"/>
        <v>7</v>
      </c>
      <c r="C1286" s="7">
        <v>2.8908333333333331</v>
      </c>
      <c r="D1286" s="7">
        <v>8.1637499999999985</v>
      </c>
    </row>
    <row r="1287" spans="1:4" x14ac:dyDescent="0.25">
      <c r="A1287" s="8">
        <v>36716</v>
      </c>
      <c r="B1287" s="9">
        <f t="shared" si="20"/>
        <v>7</v>
      </c>
      <c r="C1287" s="7">
        <v>7.7916666666666679</v>
      </c>
      <c r="D1287" s="7">
        <v>12.060000000000002</v>
      </c>
    </row>
    <row r="1288" spans="1:4" x14ac:dyDescent="0.25">
      <c r="A1288" s="8">
        <v>36717</v>
      </c>
      <c r="B1288" s="9">
        <f t="shared" si="20"/>
        <v>7</v>
      </c>
      <c r="C1288" s="7">
        <v>9.7195833333333344</v>
      </c>
      <c r="D1288" s="7">
        <v>16.254583333333333</v>
      </c>
    </row>
    <row r="1289" spans="1:4" x14ac:dyDescent="0.25">
      <c r="A1289" s="8">
        <v>36718</v>
      </c>
      <c r="B1289" s="9">
        <f t="shared" si="20"/>
        <v>7</v>
      </c>
      <c r="C1289" s="7">
        <v>3.4179166666666663</v>
      </c>
      <c r="D1289" s="7">
        <v>7.9854166666666657</v>
      </c>
    </row>
    <row r="1290" spans="1:4" x14ac:dyDescent="0.25">
      <c r="A1290" s="8">
        <v>36719</v>
      </c>
      <c r="B1290" s="9">
        <f t="shared" si="20"/>
        <v>7</v>
      </c>
      <c r="C1290" s="7">
        <v>1.3854166666666667</v>
      </c>
      <c r="D1290" s="7">
        <v>6.0745833333333321</v>
      </c>
    </row>
    <row r="1291" spans="1:4" x14ac:dyDescent="0.25">
      <c r="A1291" s="8">
        <v>36720</v>
      </c>
      <c r="B1291" s="9">
        <f t="shared" si="20"/>
        <v>7</v>
      </c>
      <c r="C1291" s="7">
        <v>1.4091666666666667</v>
      </c>
      <c r="D1291" s="7">
        <v>5.4262499999999996</v>
      </c>
    </row>
    <row r="1292" spans="1:4" x14ac:dyDescent="0.25">
      <c r="A1292" s="8">
        <v>36721</v>
      </c>
      <c r="B1292" s="9">
        <f t="shared" si="20"/>
        <v>7</v>
      </c>
      <c r="C1292" s="7">
        <v>6.7391666666666659</v>
      </c>
      <c r="D1292" s="7">
        <v>9.9945833333333312</v>
      </c>
    </row>
    <row r="1293" spans="1:4" x14ac:dyDescent="0.25">
      <c r="A1293" s="8">
        <v>36722</v>
      </c>
      <c r="B1293" s="9">
        <f t="shared" si="20"/>
        <v>7</v>
      </c>
      <c r="C1293" s="7">
        <v>9.0659090909090931</v>
      </c>
      <c r="D1293" s="7">
        <v>14.994090909090913</v>
      </c>
    </row>
    <row r="1294" spans="1:4" x14ac:dyDescent="0.25">
      <c r="A1294" s="8">
        <v>36723</v>
      </c>
      <c r="B1294" s="9">
        <f t="shared" si="20"/>
        <v>7</v>
      </c>
      <c r="C1294" s="7">
        <v>2.4620833333333336</v>
      </c>
      <c r="D1294" s="7">
        <v>6.0266666666666673</v>
      </c>
    </row>
    <row r="1295" spans="1:4" x14ac:dyDescent="0.25">
      <c r="A1295" s="8">
        <v>36724</v>
      </c>
      <c r="B1295" s="9">
        <f t="shared" si="20"/>
        <v>7</v>
      </c>
      <c r="C1295" s="7">
        <v>2.7216666666666662</v>
      </c>
      <c r="D1295" s="7">
        <v>7.3137500000000024</v>
      </c>
    </row>
    <row r="1296" spans="1:4" x14ac:dyDescent="0.25">
      <c r="A1296" s="8">
        <v>36725</v>
      </c>
      <c r="B1296" s="9">
        <f t="shared" si="20"/>
        <v>7</v>
      </c>
      <c r="C1296" s="7">
        <v>3.3279166666666664</v>
      </c>
      <c r="D1296" s="7">
        <v>6.2033333333333331</v>
      </c>
    </row>
    <row r="1297" spans="1:4" x14ac:dyDescent="0.25">
      <c r="A1297" s="8">
        <v>36726</v>
      </c>
      <c r="B1297" s="9">
        <f t="shared" si="20"/>
        <v>7</v>
      </c>
      <c r="C1297" s="7">
        <v>4.552083333333333</v>
      </c>
      <c r="D1297" s="7">
        <v>10.367083333333333</v>
      </c>
    </row>
    <row r="1298" spans="1:4" x14ac:dyDescent="0.25">
      <c r="A1298" s="8">
        <v>36727</v>
      </c>
      <c r="B1298" s="9">
        <f t="shared" si="20"/>
        <v>7</v>
      </c>
      <c r="C1298" s="7">
        <v>9.8324999999999978</v>
      </c>
      <c r="D1298" s="7">
        <v>17.908333333333335</v>
      </c>
    </row>
    <row r="1299" spans="1:4" x14ac:dyDescent="0.25">
      <c r="A1299" s="8">
        <v>36728</v>
      </c>
      <c r="B1299" s="9">
        <f t="shared" si="20"/>
        <v>7</v>
      </c>
      <c r="C1299" s="7">
        <v>5.8070833333333338</v>
      </c>
      <c r="D1299" s="7">
        <v>10.334999999999999</v>
      </c>
    </row>
    <row r="1300" spans="1:4" x14ac:dyDescent="0.25">
      <c r="A1300" s="8">
        <v>36729</v>
      </c>
      <c r="B1300" s="9">
        <f t="shared" si="20"/>
        <v>7</v>
      </c>
      <c r="C1300" s="7">
        <v>5.2566666666666668</v>
      </c>
      <c r="D1300" s="7">
        <v>9.7108333333333352</v>
      </c>
    </row>
    <row r="1301" spans="1:4" x14ac:dyDescent="0.25">
      <c r="A1301" s="8">
        <v>36730</v>
      </c>
      <c r="B1301" s="9">
        <f t="shared" si="20"/>
        <v>7</v>
      </c>
      <c r="C1301" s="7">
        <v>3.1337499999999996</v>
      </c>
      <c r="D1301" s="7">
        <v>7.0458333333333334</v>
      </c>
    </row>
    <row r="1302" spans="1:4" x14ac:dyDescent="0.25">
      <c r="A1302" s="8">
        <v>36731</v>
      </c>
      <c r="B1302" s="9">
        <f t="shared" si="20"/>
        <v>7</v>
      </c>
      <c r="C1302" s="7">
        <v>7.7262500000000012</v>
      </c>
      <c r="D1302" s="7">
        <v>16.562916666666666</v>
      </c>
    </row>
    <row r="1303" spans="1:4" x14ac:dyDescent="0.25">
      <c r="A1303" s="8">
        <v>36732</v>
      </c>
      <c r="B1303" s="9">
        <f t="shared" si="20"/>
        <v>7</v>
      </c>
      <c r="C1303" s="7">
        <v>0</v>
      </c>
      <c r="D1303" s="7">
        <v>0.66416666666666668</v>
      </c>
    </row>
    <row r="1304" spans="1:4" x14ac:dyDescent="0.25">
      <c r="A1304" s="8">
        <v>36733</v>
      </c>
      <c r="B1304" s="9">
        <f t="shared" si="20"/>
        <v>7</v>
      </c>
      <c r="C1304" s="7">
        <v>0</v>
      </c>
      <c r="D1304" s="7">
        <v>0</v>
      </c>
    </row>
    <row r="1305" spans="1:4" x14ac:dyDescent="0.25">
      <c r="A1305" s="8">
        <v>36734</v>
      </c>
      <c r="B1305" s="9">
        <f t="shared" si="20"/>
        <v>7</v>
      </c>
      <c r="C1305" s="7">
        <v>0</v>
      </c>
      <c r="D1305" s="7">
        <v>0</v>
      </c>
    </row>
    <row r="1306" spans="1:4" x14ac:dyDescent="0.25">
      <c r="A1306" s="8">
        <v>36735</v>
      </c>
      <c r="B1306" s="9">
        <f t="shared" si="20"/>
        <v>7</v>
      </c>
      <c r="C1306" s="7">
        <v>2.1625000000000001</v>
      </c>
      <c r="D1306" s="7">
        <v>3.7341666666666664</v>
      </c>
    </row>
    <row r="1307" spans="1:4" x14ac:dyDescent="0.25">
      <c r="A1307" s="8">
        <v>36736</v>
      </c>
      <c r="B1307" s="9">
        <f t="shared" si="20"/>
        <v>7</v>
      </c>
      <c r="C1307" s="7">
        <v>3.7174999999999998</v>
      </c>
      <c r="D1307" s="7">
        <v>8.0183333333333326</v>
      </c>
    </row>
    <row r="1308" spans="1:4" x14ac:dyDescent="0.25">
      <c r="A1308" s="8">
        <v>36737</v>
      </c>
      <c r="B1308" s="9">
        <f t="shared" si="20"/>
        <v>7</v>
      </c>
      <c r="C1308" s="7">
        <v>3.58</v>
      </c>
      <c r="D1308" s="7">
        <v>6.171666666666666</v>
      </c>
    </row>
    <row r="1309" spans="1:4" x14ac:dyDescent="0.25">
      <c r="A1309" s="8">
        <v>36738</v>
      </c>
      <c r="B1309" s="9">
        <f t="shared" si="20"/>
        <v>7</v>
      </c>
      <c r="C1309" s="7">
        <v>6.0020833333333341</v>
      </c>
      <c r="D1309" s="7">
        <v>12.010833333333332</v>
      </c>
    </row>
    <row r="1310" spans="1:4" x14ac:dyDescent="0.25">
      <c r="A1310" s="8">
        <v>36739</v>
      </c>
      <c r="B1310" s="9">
        <f t="shared" si="20"/>
        <v>8</v>
      </c>
      <c r="C1310" s="7">
        <v>8.4954166666666655</v>
      </c>
      <c r="D1310" s="7">
        <v>12.506250000000001</v>
      </c>
    </row>
    <row r="1311" spans="1:4" x14ac:dyDescent="0.25">
      <c r="A1311" s="8">
        <v>36740</v>
      </c>
      <c r="B1311" s="9">
        <f t="shared" si="20"/>
        <v>8</v>
      </c>
      <c r="C1311" s="7">
        <v>10.748750000000001</v>
      </c>
      <c r="D1311" s="7">
        <v>15.008750000000001</v>
      </c>
    </row>
    <row r="1312" spans="1:4" x14ac:dyDescent="0.25">
      <c r="A1312" s="8">
        <v>36741</v>
      </c>
      <c r="B1312" s="9">
        <f t="shared" si="20"/>
        <v>8</v>
      </c>
      <c r="C1312" s="7">
        <v>11.1275</v>
      </c>
      <c r="D1312" s="7">
        <v>15.024583333333334</v>
      </c>
    </row>
    <row r="1313" spans="1:4" x14ac:dyDescent="0.25">
      <c r="A1313" s="8">
        <v>36742</v>
      </c>
      <c r="B1313" s="9">
        <f t="shared" si="20"/>
        <v>8</v>
      </c>
      <c r="C1313" s="7">
        <v>14.117083333333333</v>
      </c>
      <c r="D1313" s="7">
        <v>19.358333333333334</v>
      </c>
    </row>
    <row r="1314" spans="1:4" x14ac:dyDescent="0.25">
      <c r="A1314" s="8">
        <v>36743</v>
      </c>
      <c r="B1314" s="9">
        <f t="shared" si="20"/>
        <v>8</v>
      </c>
      <c r="C1314" s="7">
        <v>6.4070833333333326</v>
      </c>
      <c r="D1314" s="7">
        <v>11.086666666666666</v>
      </c>
    </row>
    <row r="1315" spans="1:4" x14ac:dyDescent="0.25">
      <c r="A1315" s="8">
        <v>36744</v>
      </c>
      <c r="B1315" s="9">
        <f t="shared" si="20"/>
        <v>8</v>
      </c>
      <c r="C1315" s="7">
        <v>8.6987499999999986</v>
      </c>
      <c r="D1315" s="7">
        <v>11.201666666666666</v>
      </c>
    </row>
    <row r="1316" spans="1:4" x14ac:dyDescent="0.25">
      <c r="A1316" s="8">
        <v>36745</v>
      </c>
      <c r="B1316" s="9">
        <f t="shared" si="20"/>
        <v>8</v>
      </c>
      <c r="C1316" s="7">
        <v>10.569166666666666</v>
      </c>
      <c r="D1316" s="7">
        <v>13.96291666666667</v>
      </c>
    </row>
    <row r="1317" spans="1:4" x14ac:dyDescent="0.25">
      <c r="A1317" s="8">
        <v>36746</v>
      </c>
      <c r="B1317" s="9">
        <f t="shared" si="20"/>
        <v>8</v>
      </c>
      <c r="C1317" s="7">
        <v>8.7554166666666671</v>
      </c>
      <c r="D1317" s="7">
        <v>11.97041666666667</v>
      </c>
    </row>
    <row r="1318" spans="1:4" x14ac:dyDescent="0.25">
      <c r="A1318" s="8">
        <v>36747</v>
      </c>
      <c r="B1318" s="9">
        <f t="shared" si="20"/>
        <v>8</v>
      </c>
      <c r="C1318" s="7">
        <v>7.6291666666666691</v>
      </c>
      <c r="D1318" s="7">
        <v>10.545416666666666</v>
      </c>
    </row>
    <row r="1319" spans="1:4" x14ac:dyDescent="0.25">
      <c r="A1319" s="8">
        <v>36748</v>
      </c>
      <c r="B1319" s="9">
        <f t="shared" si="20"/>
        <v>8</v>
      </c>
      <c r="C1319" s="7">
        <v>11.946250000000001</v>
      </c>
      <c r="D1319" s="7">
        <v>16.506250000000005</v>
      </c>
    </row>
    <row r="1320" spans="1:4" x14ac:dyDescent="0.25">
      <c r="A1320" s="8">
        <v>36749</v>
      </c>
      <c r="B1320" s="9">
        <f t="shared" si="20"/>
        <v>8</v>
      </c>
      <c r="C1320" s="7">
        <v>2.3491666666666666</v>
      </c>
      <c r="D1320" s="7">
        <v>4.8841666666666663</v>
      </c>
    </row>
    <row r="1321" spans="1:4" x14ac:dyDescent="0.25">
      <c r="A1321" s="8">
        <v>36750</v>
      </c>
      <c r="B1321" s="9">
        <f t="shared" si="20"/>
        <v>8</v>
      </c>
      <c r="C1321" s="7">
        <v>8.7395833333333339</v>
      </c>
      <c r="D1321" s="7">
        <v>14.141250000000001</v>
      </c>
    </row>
    <row r="1322" spans="1:4" x14ac:dyDescent="0.25">
      <c r="A1322" s="8">
        <v>36751</v>
      </c>
      <c r="B1322" s="9">
        <f t="shared" si="20"/>
        <v>8</v>
      </c>
      <c r="C1322" s="7">
        <v>8.536249999999999</v>
      </c>
      <c r="D1322" s="7">
        <v>14.69166666666667</v>
      </c>
    </row>
    <row r="1323" spans="1:4" x14ac:dyDescent="0.25">
      <c r="A1323" s="8">
        <v>36752</v>
      </c>
      <c r="B1323" s="9">
        <f t="shared" si="20"/>
        <v>8</v>
      </c>
      <c r="C1323" s="7">
        <v>13.995416666666671</v>
      </c>
      <c r="D1323" s="7">
        <v>22.111249999999998</v>
      </c>
    </row>
    <row r="1324" spans="1:4" x14ac:dyDescent="0.25">
      <c r="A1324" s="8">
        <v>36753</v>
      </c>
      <c r="B1324" s="9">
        <f t="shared" si="20"/>
        <v>8</v>
      </c>
      <c r="C1324" s="7">
        <v>6.2691666666666661</v>
      </c>
      <c r="D1324" s="7">
        <v>9.6220833333333342</v>
      </c>
    </row>
    <row r="1325" spans="1:4" x14ac:dyDescent="0.25">
      <c r="A1325" s="8">
        <v>36754</v>
      </c>
      <c r="B1325" s="9">
        <f t="shared" si="20"/>
        <v>8</v>
      </c>
      <c r="C1325" s="7">
        <v>9.2583333333333346</v>
      </c>
      <c r="D1325" s="7">
        <v>14.077499999999999</v>
      </c>
    </row>
    <row r="1326" spans="1:4" x14ac:dyDescent="0.25">
      <c r="A1326" s="8">
        <v>36755</v>
      </c>
      <c r="B1326" s="9">
        <f t="shared" si="20"/>
        <v>8</v>
      </c>
      <c r="C1326" s="7">
        <v>4.9245833333333335</v>
      </c>
      <c r="D1326" s="7">
        <v>8.7875000000000014</v>
      </c>
    </row>
    <row r="1327" spans="1:4" x14ac:dyDescent="0.25">
      <c r="A1327" s="8">
        <v>36756</v>
      </c>
      <c r="B1327" s="9">
        <f t="shared" si="20"/>
        <v>8</v>
      </c>
      <c r="C1327" s="7">
        <v>10.295217391304346</v>
      </c>
      <c r="D1327" s="7">
        <v>14.561739130434786</v>
      </c>
    </row>
    <row r="1328" spans="1:4" x14ac:dyDescent="0.25">
      <c r="A1328" s="8">
        <v>36757</v>
      </c>
      <c r="B1328" s="9">
        <f t="shared" si="20"/>
        <v>8</v>
      </c>
      <c r="C1328" s="7">
        <v>6.6904166666666649</v>
      </c>
      <c r="D1328" s="7">
        <v>11.995000000000005</v>
      </c>
    </row>
    <row r="1329" spans="1:4" x14ac:dyDescent="0.25">
      <c r="A1329" s="8">
        <v>36758</v>
      </c>
      <c r="B1329" s="9">
        <f t="shared" si="20"/>
        <v>8</v>
      </c>
      <c r="C1329" s="7">
        <v>3.4499999999999997</v>
      </c>
      <c r="D1329" s="7">
        <v>7.1433333333333335</v>
      </c>
    </row>
    <row r="1330" spans="1:4" x14ac:dyDescent="0.25">
      <c r="A1330" s="8">
        <v>36759</v>
      </c>
      <c r="B1330" s="9">
        <f t="shared" si="20"/>
        <v>8</v>
      </c>
      <c r="C1330" s="7">
        <v>5.37</v>
      </c>
      <c r="D1330" s="7">
        <v>9.6716666666666669</v>
      </c>
    </row>
    <row r="1331" spans="1:4" x14ac:dyDescent="0.25">
      <c r="A1331" s="8">
        <v>36760</v>
      </c>
      <c r="B1331" s="9">
        <f t="shared" si="20"/>
        <v>8</v>
      </c>
      <c r="C1331" s="7">
        <v>4.2770833333333327</v>
      </c>
      <c r="D1331" s="7">
        <v>6.8679166666666669</v>
      </c>
    </row>
    <row r="1332" spans="1:4" x14ac:dyDescent="0.25">
      <c r="A1332" s="8">
        <v>36761</v>
      </c>
      <c r="B1332" s="9">
        <f t="shared" si="20"/>
        <v>8</v>
      </c>
      <c r="C1332" s="7">
        <v>6.8604166666666657</v>
      </c>
      <c r="D1332" s="7">
        <v>9.2416666666666689</v>
      </c>
    </row>
    <row r="1333" spans="1:4" x14ac:dyDescent="0.25">
      <c r="A1333" s="8">
        <v>36762</v>
      </c>
      <c r="B1333" s="9">
        <f t="shared" si="20"/>
        <v>8</v>
      </c>
      <c r="C1333" s="7">
        <v>8.7479166666666668</v>
      </c>
      <c r="D1333" s="7">
        <v>12.845416666666672</v>
      </c>
    </row>
    <row r="1334" spans="1:4" x14ac:dyDescent="0.25">
      <c r="A1334" s="8">
        <v>36763</v>
      </c>
      <c r="B1334" s="9">
        <f t="shared" si="20"/>
        <v>8</v>
      </c>
      <c r="C1334" s="7">
        <v>3.9441666666666659</v>
      </c>
      <c r="D1334" s="7">
        <v>8.31</v>
      </c>
    </row>
    <row r="1335" spans="1:4" x14ac:dyDescent="0.25">
      <c r="A1335" s="8">
        <v>36764</v>
      </c>
      <c r="B1335" s="9">
        <f t="shared" si="20"/>
        <v>8</v>
      </c>
      <c r="C1335" s="7">
        <v>4.2041666666666666</v>
      </c>
      <c r="D1335" s="7">
        <v>6.6333333333333329</v>
      </c>
    </row>
    <row r="1336" spans="1:4" x14ac:dyDescent="0.25">
      <c r="A1336" s="8">
        <v>36765</v>
      </c>
      <c r="B1336" s="9">
        <f t="shared" si="20"/>
        <v>8</v>
      </c>
      <c r="C1336" s="7">
        <v>12.092916666666669</v>
      </c>
      <c r="D1336" s="7">
        <v>15.623333333333335</v>
      </c>
    </row>
    <row r="1337" spans="1:4" x14ac:dyDescent="0.25">
      <c r="A1337" s="8">
        <v>36766</v>
      </c>
      <c r="B1337" s="9">
        <f t="shared" si="20"/>
        <v>8</v>
      </c>
      <c r="C1337" s="7">
        <v>6.6662499999999989</v>
      </c>
      <c r="D1337" s="7">
        <v>13.072500000000005</v>
      </c>
    </row>
    <row r="1338" spans="1:4" x14ac:dyDescent="0.25">
      <c r="A1338" s="8">
        <v>36767</v>
      </c>
      <c r="B1338" s="9">
        <f t="shared" si="20"/>
        <v>8</v>
      </c>
      <c r="C1338" s="7">
        <v>4.827916666666666</v>
      </c>
      <c r="D1338" s="7">
        <v>8.3662499999999991</v>
      </c>
    </row>
    <row r="1339" spans="1:4" x14ac:dyDescent="0.25">
      <c r="A1339" s="8">
        <v>36768</v>
      </c>
      <c r="B1339" s="9">
        <f t="shared" si="20"/>
        <v>8</v>
      </c>
      <c r="C1339" s="7">
        <v>8.2770833333333353</v>
      </c>
      <c r="D1339" s="7">
        <v>14.213750000000003</v>
      </c>
    </row>
    <row r="1340" spans="1:4" x14ac:dyDescent="0.25">
      <c r="A1340" s="8">
        <v>36769</v>
      </c>
      <c r="B1340" s="9">
        <f t="shared" si="20"/>
        <v>8</v>
      </c>
      <c r="C1340" s="7">
        <v>11.622083333333336</v>
      </c>
      <c r="D1340" s="7">
        <v>17.462083333333336</v>
      </c>
    </row>
    <row r="1341" spans="1:4" x14ac:dyDescent="0.25">
      <c r="A1341" s="8">
        <v>36770</v>
      </c>
      <c r="B1341" s="9">
        <f t="shared" si="20"/>
        <v>9</v>
      </c>
      <c r="C1341" s="7">
        <v>8.5612499999999994</v>
      </c>
      <c r="D1341" s="7">
        <v>12.133333333333335</v>
      </c>
    </row>
    <row r="1342" spans="1:4" x14ac:dyDescent="0.25">
      <c r="A1342" s="8">
        <v>36771</v>
      </c>
      <c r="B1342" s="9">
        <f t="shared" si="20"/>
        <v>9</v>
      </c>
      <c r="C1342" s="7">
        <v>7.3304166666666672</v>
      </c>
      <c r="D1342" s="7">
        <v>10.15625</v>
      </c>
    </row>
    <row r="1343" spans="1:4" x14ac:dyDescent="0.25">
      <c r="A1343" s="8">
        <v>36772</v>
      </c>
      <c r="B1343" s="9">
        <f t="shared" si="20"/>
        <v>9</v>
      </c>
      <c r="C1343" s="7">
        <v>7.3541666666666679</v>
      </c>
      <c r="D1343" s="7">
        <v>14.245833333333332</v>
      </c>
    </row>
    <row r="1344" spans="1:4" x14ac:dyDescent="0.25">
      <c r="A1344" s="8">
        <v>36773</v>
      </c>
      <c r="B1344" s="9">
        <f t="shared" si="20"/>
        <v>9</v>
      </c>
      <c r="C1344" s="7">
        <v>10.245000000000001</v>
      </c>
      <c r="D1344" s="7">
        <v>13.922500000000001</v>
      </c>
    </row>
    <row r="1345" spans="1:4" x14ac:dyDescent="0.25">
      <c r="A1345" s="8">
        <v>36774</v>
      </c>
      <c r="B1345" s="9">
        <f t="shared" si="20"/>
        <v>9</v>
      </c>
      <c r="C1345" s="7">
        <v>11.824583333333335</v>
      </c>
      <c r="D1345" s="7">
        <v>24.248750000000001</v>
      </c>
    </row>
    <row r="1346" spans="1:4" x14ac:dyDescent="0.25">
      <c r="A1346" s="8">
        <v>36775</v>
      </c>
      <c r="B1346" s="9">
        <f t="shared" si="20"/>
        <v>9</v>
      </c>
      <c r="C1346" s="7">
        <v>14.359583333333338</v>
      </c>
      <c r="D1346" s="7">
        <v>25.148750000000003</v>
      </c>
    </row>
    <row r="1347" spans="1:4" x14ac:dyDescent="0.25">
      <c r="A1347" s="8">
        <v>36776</v>
      </c>
      <c r="B1347" s="9">
        <f t="shared" ref="B1347:B1410" si="21">MONTH(A1347)</f>
        <v>9</v>
      </c>
      <c r="C1347" s="7">
        <v>8.9658333333333342</v>
      </c>
      <c r="D1347" s="7">
        <v>15.680000000000001</v>
      </c>
    </row>
    <row r="1348" spans="1:4" x14ac:dyDescent="0.25">
      <c r="A1348" s="8">
        <v>36777</v>
      </c>
      <c r="B1348" s="9">
        <f t="shared" si="21"/>
        <v>9</v>
      </c>
      <c r="C1348" s="7">
        <v>4.1537499999999996</v>
      </c>
      <c r="D1348" s="7">
        <v>7.4916666666666671</v>
      </c>
    </row>
    <row r="1349" spans="1:4" x14ac:dyDescent="0.25">
      <c r="A1349" s="8">
        <v>36778</v>
      </c>
      <c r="B1349" s="9">
        <f t="shared" si="21"/>
        <v>9</v>
      </c>
      <c r="C1349" s="7">
        <v>3.9358333333333331</v>
      </c>
      <c r="D1349" s="7">
        <v>6.1720833333333331</v>
      </c>
    </row>
    <row r="1350" spans="1:4" x14ac:dyDescent="0.25">
      <c r="A1350" s="8">
        <v>36779</v>
      </c>
      <c r="B1350" s="9">
        <f t="shared" si="21"/>
        <v>9</v>
      </c>
      <c r="C1350" s="7">
        <v>5.41</v>
      </c>
      <c r="D1350" s="7">
        <v>8.5533333333333328</v>
      </c>
    </row>
    <row r="1351" spans="1:4" x14ac:dyDescent="0.25">
      <c r="A1351" s="8">
        <v>36780</v>
      </c>
      <c r="B1351" s="9">
        <f t="shared" si="21"/>
        <v>9</v>
      </c>
      <c r="C1351" s="7">
        <v>5.5562499999999995</v>
      </c>
      <c r="D1351" s="7">
        <v>8.6583333333333332</v>
      </c>
    </row>
    <row r="1352" spans="1:4" x14ac:dyDescent="0.25">
      <c r="A1352" s="8">
        <v>36781</v>
      </c>
      <c r="B1352" s="9">
        <f t="shared" si="21"/>
        <v>9</v>
      </c>
      <c r="C1352" s="7">
        <v>6.0816666666666661</v>
      </c>
      <c r="D1352" s="7">
        <v>9.0304166666666656</v>
      </c>
    </row>
    <row r="1353" spans="1:4" x14ac:dyDescent="0.25">
      <c r="A1353" s="8">
        <v>36782</v>
      </c>
      <c r="B1353" s="9">
        <f t="shared" si="21"/>
        <v>9</v>
      </c>
      <c r="C1353" s="7">
        <v>7.2733333333333325</v>
      </c>
      <c r="D1353" s="7">
        <v>10.545000000000002</v>
      </c>
    </row>
    <row r="1354" spans="1:4" x14ac:dyDescent="0.25">
      <c r="A1354" s="8">
        <v>36783</v>
      </c>
      <c r="B1354" s="9">
        <f t="shared" si="21"/>
        <v>9</v>
      </c>
      <c r="C1354" s="7">
        <v>5.6858333333333322</v>
      </c>
      <c r="D1354" s="7">
        <v>8.6020833333333346</v>
      </c>
    </row>
    <row r="1355" spans="1:4" x14ac:dyDescent="0.25">
      <c r="A1355" s="8">
        <v>36784</v>
      </c>
      <c r="B1355" s="9">
        <f t="shared" si="21"/>
        <v>9</v>
      </c>
      <c r="C1355" s="7">
        <v>13.242083333333333</v>
      </c>
      <c r="D1355" s="7">
        <v>18.434583333333332</v>
      </c>
    </row>
    <row r="1356" spans="1:4" x14ac:dyDescent="0.25">
      <c r="A1356" s="8">
        <v>36785</v>
      </c>
      <c r="B1356" s="9">
        <f t="shared" si="21"/>
        <v>9</v>
      </c>
      <c r="C1356" s="7">
        <v>12.959166666666667</v>
      </c>
      <c r="D1356" s="7">
        <v>19.082083333333333</v>
      </c>
    </row>
    <row r="1357" spans="1:4" x14ac:dyDescent="0.25">
      <c r="A1357" s="8">
        <v>36786</v>
      </c>
      <c r="B1357" s="9">
        <f t="shared" si="21"/>
        <v>9</v>
      </c>
      <c r="C1357" s="7">
        <v>4.8590909090909085</v>
      </c>
      <c r="D1357" s="7">
        <v>8.464545454545453</v>
      </c>
    </row>
    <row r="1358" spans="1:4" x14ac:dyDescent="0.25">
      <c r="A1358" s="8">
        <v>36787</v>
      </c>
      <c r="B1358" s="9">
        <f t="shared" si="21"/>
        <v>9</v>
      </c>
      <c r="C1358" s="7">
        <v>7.0137500000000008</v>
      </c>
      <c r="D1358" s="7">
        <v>10.578750000000001</v>
      </c>
    </row>
    <row r="1359" spans="1:4" x14ac:dyDescent="0.25">
      <c r="A1359" s="8">
        <v>36788</v>
      </c>
      <c r="B1359" s="9">
        <f t="shared" si="21"/>
        <v>9</v>
      </c>
      <c r="C1359" s="7">
        <v>14.286250000000001</v>
      </c>
      <c r="D1359" s="7">
        <v>20.199166666666667</v>
      </c>
    </row>
    <row r="1360" spans="1:4" x14ac:dyDescent="0.25">
      <c r="A1360" s="8">
        <v>36789</v>
      </c>
      <c r="B1360" s="9">
        <f t="shared" si="21"/>
        <v>9</v>
      </c>
      <c r="C1360" s="7">
        <v>10.269583333333335</v>
      </c>
      <c r="D1360" s="7">
        <v>14.124583333333335</v>
      </c>
    </row>
    <row r="1361" spans="1:4" x14ac:dyDescent="0.25">
      <c r="A1361" s="8">
        <v>36790</v>
      </c>
      <c r="B1361" s="9">
        <f t="shared" si="21"/>
        <v>9</v>
      </c>
      <c r="C1361" s="7">
        <v>9.4758333333333358</v>
      </c>
      <c r="D1361" s="7">
        <v>14.319999999999999</v>
      </c>
    </row>
    <row r="1362" spans="1:4" x14ac:dyDescent="0.25">
      <c r="A1362" s="8">
        <v>36791</v>
      </c>
      <c r="B1362" s="9">
        <f t="shared" si="21"/>
        <v>9</v>
      </c>
      <c r="C1362" s="7">
        <v>6.585</v>
      </c>
      <c r="D1362" s="7">
        <v>11.605416666666663</v>
      </c>
    </row>
    <row r="1363" spans="1:4" x14ac:dyDescent="0.25">
      <c r="A1363" s="8">
        <v>36792</v>
      </c>
      <c r="B1363" s="9">
        <f t="shared" si="21"/>
        <v>9</v>
      </c>
      <c r="C1363" s="7">
        <v>9.4525000000000023</v>
      </c>
      <c r="D1363" s="7">
        <v>13.857916666666666</v>
      </c>
    </row>
    <row r="1364" spans="1:4" x14ac:dyDescent="0.25">
      <c r="A1364" s="8">
        <v>36793</v>
      </c>
      <c r="B1364" s="9">
        <f t="shared" si="21"/>
        <v>9</v>
      </c>
      <c r="C1364" s="7">
        <v>5.6933333333333325</v>
      </c>
      <c r="D1364" s="7">
        <v>9.5166666666666675</v>
      </c>
    </row>
    <row r="1365" spans="1:4" x14ac:dyDescent="0.25">
      <c r="A1365" s="8">
        <v>36794</v>
      </c>
      <c r="B1365" s="9">
        <f t="shared" si="21"/>
        <v>9</v>
      </c>
      <c r="C1365" s="7">
        <v>5.4024999999999999</v>
      </c>
      <c r="D1365" s="7">
        <v>10.480416666666668</v>
      </c>
    </row>
    <row r="1366" spans="1:4" x14ac:dyDescent="0.25">
      <c r="A1366" s="8">
        <v>36795</v>
      </c>
      <c r="B1366" s="9">
        <f t="shared" si="21"/>
        <v>9</v>
      </c>
      <c r="C1366" s="7">
        <v>15.592500000000001</v>
      </c>
      <c r="D1366" s="7">
        <v>22.872500000000002</v>
      </c>
    </row>
    <row r="1367" spans="1:4" x14ac:dyDescent="0.25">
      <c r="A1367" s="8">
        <v>36796</v>
      </c>
      <c r="B1367" s="9">
        <f t="shared" si="21"/>
        <v>9</v>
      </c>
      <c r="C1367" s="7">
        <v>7.6212499999999999</v>
      </c>
      <c r="D1367" s="7">
        <v>12.522083333333335</v>
      </c>
    </row>
    <row r="1368" spans="1:4" x14ac:dyDescent="0.25">
      <c r="A1368" s="8">
        <v>36797</v>
      </c>
      <c r="B1368" s="9">
        <f t="shared" si="21"/>
        <v>9</v>
      </c>
      <c r="C1368" s="7">
        <v>5.5154166666666669</v>
      </c>
      <c r="D1368" s="7">
        <v>8.4308333333333323</v>
      </c>
    </row>
    <row r="1369" spans="1:4" x14ac:dyDescent="0.25">
      <c r="A1369" s="8">
        <v>36798</v>
      </c>
      <c r="B1369" s="9">
        <f t="shared" si="21"/>
        <v>9</v>
      </c>
      <c r="C1369" s="7">
        <v>7.3933333333333335</v>
      </c>
      <c r="D1369" s="7">
        <v>12.862500000000002</v>
      </c>
    </row>
    <row r="1370" spans="1:4" x14ac:dyDescent="0.25">
      <c r="A1370" s="8">
        <v>36799</v>
      </c>
      <c r="B1370" s="9">
        <f t="shared" si="21"/>
        <v>9</v>
      </c>
      <c r="C1370" s="7">
        <v>7.605833333333333</v>
      </c>
      <c r="D1370" s="7">
        <v>13.097499999999998</v>
      </c>
    </row>
    <row r="1371" spans="1:4" x14ac:dyDescent="0.25">
      <c r="A1371" s="8">
        <v>36800</v>
      </c>
      <c r="B1371" s="9">
        <f t="shared" si="21"/>
        <v>10</v>
      </c>
      <c r="C1371" s="7">
        <v>7.7825000000000015</v>
      </c>
      <c r="D1371" s="7">
        <v>13.816666666666668</v>
      </c>
    </row>
    <row r="1372" spans="1:4" x14ac:dyDescent="0.25">
      <c r="A1372" s="8">
        <v>36801</v>
      </c>
      <c r="B1372" s="9">
        <f t="shared" si="21"/>
        <v>10</v>
      </c>
      <c r="C1372" s="7">
        <v>9.4520833333333325</v>
      </c>
      <c r="D1372" s="7">
        <v>15.501666666666667</v>
      </c>
    </row>
    <row r="1373" spans="1:4" x14ac:dyDescent="0.25">
      <c r="A1373" s="8">
        <v>36802</v>
      </c>
      <c r="B1373" s="9">
        <f t="shared" si="21"/>
        <v>10</v>
      </c>
      <c r="C1373" s="7">
        <v>5.7820833333333326</v>
      </c>
      <c r="D1373" s="7">
        <v>8.8200000000000021</v>
      </c>
    </row>
    <row r="1374" spans="1:4" x14ac:dyDescent="0.25">
      <c r="A1374" s="8">
        <v>36803</v>
      </c>
      <c r="B1374" s="9">
        <f t="shared" si="21"/>
        <v>10</v>
      </c>
      <c r="C1374" s="7">
        <v>3.7745833333333327</v>
      </c>
      <c r="D1374" s="7">
        <v>6.7950000000000008</v>
      </c>
    </row>
    <row r="1375" spans="1:4" x14ac:dyDescent="0.25">
      <c r="A1375" s="8">
        <v>36804</v>
      </c>
      <c r="B1375" s="9">
        <f t="shared" si="21"/>
        <v>10</v>
      </c>
      <c r="C1375" s="7">
        <v>8.4075000000000024</v>
      </c>
      <c r="D1375" s="7">
        <v>11.598333333333336</v>
      </c>
    </row>
    <row r="1376" spans="1:4" x14ac:dyDescent="0.25">
      <c r="A1376" s="8">
        <v>36805</v>
      </c>
      <c r="B1376" s="9">
        <f t="shared" si="21"/>
        <v>10</v>
      </c>
      <c r="C1376" s="7">
        <v>8.2450000000000028</v>
      </c>
      <c r="D1376" s="7">
        <v>11.443333333333335</v>
      </c>
    </row>
    <row r="1377" spans="1:4" x14ac:dyDescent="0.25">
      <c r="A1377" s="8">
        <v>36806</v>
      </c>
      <c r="B1377" s="9">
        <f t="shared" si="21"/>
        <v>10</v>
      </c>
      <c r="C1377" s="7">
        <v>11.874999999999998</v>
      </c>
      <c r="D1377" s="7">
        <v>19.62541666666667</v>
      </c>
    </row>
    <row r="1378" spans="1:4" x14ac:dyDescent="0.25">
      <c r="A1378" s="8">
        <v>36807</v>
      </c>
      <c r="B1378" s="9">
        <f t="shared" si="21"/>
        <v>10</v>
      </c>
      <c r="C1378" s="7">
        <v>8.0670833333333327</v>
      </c>
      <c r="D1378" s="7">
        <v>13.672499999999999</v>
      </c>
    </row>
    <row r="1379" spans="1:4" x14ac:dyDescent="0.25">
      <c r="A1379" s="8">
        <v>36808</v>
      </c>
      <c r="B1379" s="9">
        <f t="shared" si="21"/>
        <v>10</v>
      </c>
      <c r="C1379" s="7">
        <v>11.655000000000001</v>
      </c>
      <c r="D1379" s="7">
        <v>18.329166666666669</v>
      </c>
    </row>
    <row r="1380" spans="1:4" x14ac:dyDescent="0.25">
      <c r="A1380" s="8">
        <v>36809</v>
      </c>
      <c r="B1380" s="9">
        <f t="shared" si="21"/>
        <v>10</v>
      </c>
      <c r="C1380" s="7">
        <v>16.95291666666667</v>
      </c>
      <c r="D1380" s="7">
        <v>23.335416666666671</v>
      </c>
    </row>
    <row r="1381" spans="1:4" x14ac:dyDescent="0.25">
      <c r="A1381" s="8">
        <v>36810</v>
      </c>
      <c r="B1381" s="9">
        <f t="shared" si="21"/>
        <v>10</v>
      </c>
      <c r="C1381" s="7">
        <v>9.6125000000000007</v>
      </c>
      <c r="D1381" s="7">
        <v>13.331249999999999</v>
      </c>
    </row>
    <row r="1382" spans="1:4" x14ac:dyDescent="0.25">
      <c r="A1382" s="8">
        <v>36811</v>
      </c>
      <c r="B1382" s="9">
        <f t="shared" si="21"/>
        <v>10</v>
      </c>
      <c r="C1382" s="7">
        <v>7.0813043478260873</v>
      </c>
      <c r="D1382" s="7">
        <v>10.497391304347826</v>
      </c>
    </row>
    <row r="1383" spans="1:4" x14ac:dyDescent="0.25">
      <c r="A1383" s="8">
        <v>36812</v>
      </c>
      <c r="B1383" s="9">
        <f t="shared" si="21"/>
        <v>10</v>
      </c>
      <c r="C1383" s="7">
        <v>5.4349999999999987</v>
      </c>
      <c r="D1383" s="7">
        <v>7.8154166666666667</v>
      </c>
    </row>
    <row r="1384" spans="1:4" x14ac:dyDescent="0.25">
      <c r="A1384" s="8">
        <v>36813</v>
      </c>
      <c r="B1384" s="9">
        <f t="shared" si="21"/>
        <v>10</v>
      </c>
      <c r="C1384" s="7">
        <v>3.0133333333333332</v>
      </c>
      <c r="D1384" s="7">
        <v>5.9041666666666659</v>
      </c>
    </row>
    <row r="1385" spans="1:4" x14ac:dyDescent="0.25">
      <c r="A1385" s="8">
        <v>36814</v>
      </c>
      <c r="B1385" s="9">
        <f t="shared" si="21"/>
        <v>10</v>
      </c>
      <c r="C1385" s="7">
        <v>3.2641666666666667</v>
      </c>
      <c r="D1385" s="7">
        <v>5.5320833333333335</v>
      </c>
    </row>
    <row r="1386" spans="1:4" x14ac:dyDescent="0.25">
      <c r="A1386" s="8">
        <v>36815</v>
      </c>
      <c r="B1386" s="9">
        <f t="shared" si="21"/>
        <v>10</v>
      </c>
      <c r="C1386" s="7">
        <v>3.021818181818182</v>
      </c>
      <c r="D1386" s="7">
        <v>5.9713636363636349</v>
      </c>
    </row>
    <row r="1387" spans="1:4" x14ac:dyDescent="0.25">
      <c r="A1387" s="8">
        <v>36816</v>
      </c>
      <c r="B1387" s="9">
        <f t="shared" si="21"/>
        <v>10</v>
      </c>
      <c r="C1387" s="7">
        <v>9.1274999999999995</v>
      </c>
      <c r="D1387" s="7">
        <v>14.846666666666666</v>
      </c>
    </row>
    <row r="1388" spans="1:4" x14ac:dyDescent="0.25">
      <c r="A1388" s="8">
        <v>36817</v>
      </c>
      <c r="B1388" s="9">
        <f t="shared" si="21"/>
        <v>10</v>
      </c>
      <c r="C1388" s="7">
        <v>7.6141666666666667</v>
      </c>
      <c r="D1388" s="7">
        <v>12.214166666666666</v>
      </c>
    </row>
    <row r="1389" spans="1:4" x14ac:dyDescent="0.25">
      <c r="A1389" s="8">
        <v>36818</v>
      </c>
      <c r="B1389" s="9">
        <f t="shared" si="21"/>
        <v>10</v>
      </c>
      <c r="C1389" s="7">
        <v>10.399166666666668</v>
      </c>
      <c r="D1389" s="7">
        <v>14.87</v>
      </c>
    </row>
    <row r="1390" spans="1:4" x14ac:dyDescent="0.25">
      <c r="A1390" s="8">
        <v>36819</v>
      </c>
      <c r="B1390" s="9">
        <f t="shared" si="21"/>
        <v>10</v>
      </c>
      <c r="C1390" s="7">
        <v>3.9683333333333333</v>
      </c>
      <c r="D1390" s="7">
        <v>6.7058333333333318</v>
      </c>
    </row>
    <row r="1391" spans="1:4" x14ac:dyDescent="0.25">
      <c r="A1391" s="8">
        <v>36820</v>
      </c>
      <c r="B1391" s="9">
        <f t="shared" si="21"/>
        <v>10</v>
      </c>
      <c r="C1391" s="7">
        <v>7.6133333333333324</v>
      </c>
      <c r="D1391" s="7">
        <v>10.147916666666667</v>
      </c>
    </row>
    <row r="1392" spans="1:4" x14ac:dyDescent="0.25">
      <c r="A1392" s="8">
        <v>36821</v>
      </c>
      <c r="B1392" s="9">
        <f t="shared" si="21"/>
        <v>10</v>
      </c>
      <c r="C1392" s="7">
        <v>6.4387500000000015</v>
      </c>
      <c r="D1392" s="7">
        <v>11.00625</v>
      </c>
    </row>
    <row r="1393" spans="1:4" x14ac:dyDescent="0.25">
      <c r="A1393" s="8">
        <v>36822</v>
      </c>
      <c r="B1393" s="9">
        <f t="shared" si="21"/>
        <v>10</v>
      </c>
      <c r="C1393" s="7">
        <v>7.6862499999999976</v>
      </c>
      <c r="D1393" s="7">
        <v>13.542083333333336</v>
      </c>
    </row>
    <row r="1394" spans="1:4" x14ac:dyDescent="0.25">
      <c r="A1394" s="8">
        <v>36823</v>
      </c>
      <c r="B1394" s="9">
        <f t="shared" si="21"/>
        <v>10</v>
      </c>
      <c r="C1394" s="7">
        <v>4.3654166666666656</v>
      </c>
      <c r="D1394" s="7">
        <v>7.6708333333333343</v>
      </c>
    </row>
    <row r="1395" spans="1:4" x14ac:dyDescent="0.25">
      <c r="A1395" s="8">
        <v>36824</v>
      </c>
      <c r="B1395" s="9">
        <f t="shared" si="21"/>
        <v>10</v>
      </c>
      <c r="C1395" s="7">
        <v>3.1420833333333325</v>
      </c>
      <c r="D1395" s="7">
        <v>5.3449999999999989</v>
      </c>
    </row>
    <row r="1396" spans="1:4" x14ac:dyDescent="0.25">
      <c r="A1396" s="8">
        <v>36825</v>
      </c>
      <c r="B1396" s="9">
        <f t="shared" si="21"/>
        <v>10</v>
      </c>
      <c r="C1396" s="7">
        <v>5.9533333333333331</v>
      </c>
      <c r="D1396" s="7">
        <v>8.9095833333333321</v>
      </c>
    </row>
    <row r="1397" spans="1:4" x14ac:dyDescent="0.25">
      <c r="A1397" s="8">
        <v>36826</v>
      </c>
      <c r="B1397" s="9">
        <f t="shared" si="21"/>
        <v>10</v>
      </c>
      <c r="C1397" s="7">
        <v>9.2975000000000012</v>
      </c>
      <c r="D1397" s="7">
        <v>14.999583333333334</v>
      </c>
    </row>
    <row r="1398" spans="1:4" x14ac:dyDescent="0.25">
      <c r="A1398" s="8">
        <v>36827</v>
      </c>
      <c r="B1398" s="9">
        <f t="shared" si="21"/>
        <v>10</v>
      </c>
      <c r="C1398" s="7">
        <v>11.849583333333333</v>
      </c>
      <c r="D1398" s="7">
        <v>17.90625</v>
      </c>
    </row>
    <row r="1399" spans="1:4" x14ac:dyDescent="0.25">
      <c r="A1399" s="8">
        <v>36828</v>
      </c>
      <c r="B1399" s="9">
        <f t="shared" si="21"/>
        <v>10</v>
      </c>
      <c r="C1399" s="7">
        <v>10.995217391304347</v>
      </c>
      <c r="D1399" s="7">
        <v>17.198695652173914</v>
      </c>
    </row>
    <row r="1400" spans="1:4" x14ac:dyDescent="0.25">
      <c r="A1400" s="8">
        <v>36829</v>
      </c>
      <c r="B1400" s="9">
        <f t="shared" si="21"/>
        <v>10</v>
      </c>
      <c r="C1400" s="7">
        <v>11.686666666666667</v>
      </c>
      <c r="D1400" s="7">
        <v>17.088750000000005</v>
      </c>
    </row>
    <row r="1401" spans="1:4" x14ac:dyDescent="0.25">
      <c r="A1401" s="8">
        <v>36830</v>
      </c>
      <c r="B1401" s="9">
        <f t="shared" si="21"/>
        <v>10</v>
      </c>
      <c r="C1401" s="7">
        <v>9.7183333333333319</v>
      </c>
      <c r="D1401" s="7">
        <v>15.015416666666669</v>
      </c>
    </row>
    <row r="1402" spans="1:4" x14ac:dyDescent="0.25">
      <c r="A1402" s="8">
        <v>36831</v>
      </c>
      <c r="B1402" s="9">
        <f t="shared" si="21"/>
        <v>11</v>
      </c>
      <c r="C1402" s="7">
        <v>9.2882608695652173</v>
      </c>
      <c r="D1402" s="7">
        <v>12.660000000000002</v>
      </c>
    </row>
    <row r="1403" spans="1:4" x14ac:dyDescent="0.25">
      <c r="A1403" s="8">
        <v>36832</v>
      </c>
      <c r="B1403" s="9">
        <f t="shared" si="21"/>
        <v>11</v>
      </c>
      <c r="C1403" s="7">
        <v>9.0870833333333341</v>
      </c>
      <c r="D1403" s="7">
        <v>13.64</v>
      </c>
    </row>
    <row r="1404" spans="1:4" x14ac:dyDescent="0.25">
      <c r="A1404" s="8">
        <v>36833</v>
      </c>
      <c r="B1404" s="9">
        <f t="shared" si="21"/>
        <v>11</v>
      </c>
      <c r="C1404" s="7">
        <v>4.5191666666666661</v>
      </c>
      <c r="D1404" s="7">
        <v>7.7579166666666666</v>
      </c>
    </row>
    <row r="1405" spans="1:4" x14ac:dyDescent="0.25">
      <c r="A1405" s="8">
        <v>36834</v>
      </c>
      <c r="B1405" s="9">
        <f t="shared" si="21"/>
        <v>11</v>
      </c>
      <c r="C1405" s="7">
        <v>3.6041666666666665</v>
      </c>
      <c r="D1405" s="7">
        <v>5.7337499999999997</v>
      </c>
    </row>
    <row r="1406" spans="1:4" x14ac:dyDescent="0.25">
      <c r="A1406" s="8">
        <v>36835</v>
      </c>
      <c r="B1406" s="9">
        <f t="shared" si="21"/>
        <v>11</v>
      </c>
      <c r="C1406" s="7">
        <v>8.852916666666669</v>
      </c>
      <c r="D1406" s="7">
        <v>14.239166666666668</v>
      </c>
    </row>
    <row r="1407" spans="1:4" x14ac:dyDescent="0.25">
      <c r="A1407" s="8">
        <v>36836</v>
      </c>
      <c r="B1407" s="9">
        <f t="shared" si="21"/>
        <v>11</v>
      </c>
      <c r="C1407" s="7">
        <v>6.5120833333333357</v>
      </c>
      <c r="D1407" s="7">
        <v>10.813333333333333</v>
      </c>
    </row>
    <row r="1408" spans="1:4" x14ac:dyDescent="0.25">
      <c r="A1408" s="8">
        <v>36837</v>
      </c>
      <c r="B1408" s="9">
        <f t="shared" si="21"/>
        <v>11</v>
      </c>
      <c r="C1408" s="7">
        <v>3.9604166666666658</v>
      </c>
      <c r="D1408" s="7">
        <v>6.284583333333333</v>
      </c>
    </row>
    <row r="1409" spans="1:4" x14ac:dyDescent="0.25">
      <c r="A1409" s="8">
        <v>36838</v>
      </c>
      <c r="B1409" s="9">
        <f t="shared" si="21"/>
        <v>11</v>
      </c>
      <c r="C1409" s="7">
        <v>1.6849999999999998</v>
      </c>
      <c r="D1409" s="7">
        <v>4.2116666666666669</v>
      </c>
    </row>
    <row r="1410" spans="1:4" x14ac:dyDescent="0.25">
      <c r="A1410" s="8">
        <v>36839</v>
      </c>
      <c r="B1410" s="9">
        <f t="shared" si="21"/>
        <v>11</v>
      </c>
      <c r="C1410" s="7">
        <v>8.0424999999999986</v>
      </c>
      <c r="D1410" s="7">
        <v>10.327083333333333</v>
      </c>
    </row>
    <row r="1411" spans="1:4" x14ac:dyDescent="0.25">
      <c r="A1411" s="8">
        <v>36840</v>
      </c>
      <c r="B1411" s="9">
        <f t="shared" ref="B1411:B1474" si="22">MONTH(A1411)</f>
        <v>11</v>
      </c>
      <c r="C1411" s="7">
        <v>13.355000000000004</v>
      </c>
      <c r="D1411" s="7">
        <v>17.647500000000001</v>
      </c>
    </row>
    <row r="1412" spans="1:4" x14ac:dyDescent="0.25">
      <c r="A1412" s="8">
        <v>36841</v>
      </c>
      <c r="B1412" s="9">
        <f t="shared" si="22"/>
        <v>11</v>
      </c>
      <c r="C1412" s="7">
        <v>19.64041666666667</v>
      </c>
      <c r="D1412" s="7">
        <v>26.314166666666669</v>
      </c>
    </row>
    <row r="1413" spans="1:4" x14ac:dyDescent="0.25">
      <c r="A1413" s="8">
        <v>36842</v>
      </c>
      <c r="B1413" s="9">
        <f t="shared" si="22"/>
        <v>11</v>
      </c>
      <c r="C1413" s="7">
        <v>9.8725000000000023</v>
      </c>
      <c r="D1413" s="7">
        <v>16.741666666666667</v>
      </c>
    </row>
    <row r="1414" spans="1:4" x14ac:dyDescent="0.25">
      <c r="A1414" s="8">
        <v>36843</v>
      </c>
      <c r="B1414" s="9">
        <f t="shared" si="22"/>
        <v>11</v>
      </c>
      <c r="C1414" s="7">
        <v>2.6479166666666667</v>
      </c>
      <c r="D1414" s="7">
        <v>5.0783333333333331</v>
      </c>
    </row>
    <row r="1415" spans="1:4" x14ac:dyDescent="0.25">
      <c r="A1415" s="8">
        <v>36844</v>
      </c>
      <c r="B1415" s="9">
        <f t="shared" si="22"/>
        <v>11</v>
      </c>
      <c r="C1415" s="7">
        <v>9.1291666666666682</v>
      </c>
      <c r="D1415" s="7">
        <v>13.785416666666668</v>
      </c>
    </row>
    <row r="1416" spans="1:4" x14ac:dyDescent="0.25">
      <c r="A1416" s="8">
        <v>36845</v>
      </c>
      <c r="B1416" s="9">
        <f t="shared" si="22"/>
        <v>11</v>
      </c>
      <c r="C1416" s="7">
        <v>15.097083333333336</v>
      </c>
      <c r="D1416" s="7">
        <v>20.872083333333332</v>
      </c>
    </row>
    <row r="1417" spans="1:4" x14ac:dyDescent="0.25">
      <c r="A1417" s="8">
        <v>36846</v>
      </c>
      <c r="B1417" s="9">
        <f t="shared" si="22"/>
        <v>11</v>
      </c>
      <c r="C1417" s="7">
        <v>9.3379166666666666</v>
      </c>
      <c r="D1417" s="7">
        <v>13.089166666666666</v>
      </c>
    </row>
    <row r="1418" spans="1:4" x14ac:dyDescent="0.25">
      <c r="A1418" s="8">
        <v>36847</v>
      </c>
      <c r="B1418" s="9">
        <f t="shared" si="22"/>
        <v>11</v>
      </c>
      <c r="C1418" s="7">
        <v>14.627916666666671</v>
      </c>
      <c r="D1418" s="7">
        <v>19.447083333333335</v>
      </c>
    </row>
    <row r="1419" spans="1:4" x14ac:dyDescent="0.25">
      <c r="A1419" s="8">
        <v>36848</v>
      </c>
      <c r="B1419" s="9">
        <f t="shared" si="22"/>
        <v>11</v>
      </c>
      <c r="C1419" s="7">
        <v>9.8825000000000021</v>
      </c>
      <c r="D1419" s="7">
        <v>16.190416666666668</v>
      </c>
    </row>
    <row r="1420" spans="1:4" x14ac:dyDescent="0.25">
      <c r="A1420" s="8">
        <v>36849</v>
      </c>
      <c r="B1420" s="9">
        <f t="shared" si="22"/>
        <v>11</v>
      </c>
      <c r="C1420" s="7">
        <v>8.5366666666666671</v>
      </c>
      <c r="D1420" s="7">
        <v>13.558750000000002</v>
      </c>
    </row>
    <row r="1421" spans="1:4" x14ac:dyDescent="0.25">
      <c r="A1421" s="8">
        <v>36850</v>
      </c>
      <c r="B1421" s="9">
        <f t="shared" si="22"/>
        <v>11</v>
      </c>
      <c r="C1421" s="7">
        <v>10.262500000000001</v>
      </c>
      <c r="D1421" s="7">
        <v>14.602083333333333</v>
      </c>
    </row>
    <row r="1422" spans="1:4" x14ac:dyDescent="0.25">
      <c r="A1422" s="8">
        <v>36851</v>
      </c>
      <c r="B1422" s="9">
        <f t="shared" si="22"/>
        <v>11</v>
      </c>
      <c r="C1422" s="7">
        <v>16.344999999999999</v>
      </c>
      <c r="D1422" s="7">
        <v>22.240833333333338</v>
      </c>
    </row>
    <row r="1423" spans="1:4" x14ac:dyDescent="0.25">
      <c r="A1423" s="8">
        <v>36852</v>
      </c>
      <c r="B1423" s="9">
        <f t="shared" si="22"/>
        <v>11</v>
      </c>
      <c r="C1423" s="7">
        <v>21.269166666666671</v>
      </c>
      <c r="D1423" s="7">
        <v>29.109166666666667</v>
      </c>
    </row>
    <row r="1424" spans="1:4" x14ac:dyDescent="0.25">
      <c r="A1424" s="8">
        <v>36853</v>
      </c>
      <c r="B1424" s="9">
        <f t="shared" si="22"/>
        <v>11</v>
      </c>
      <c r="C1424" s="7">
        <v>8.8600000000000012</v>
      </c>
      <c r="D1424" s="7">
        <v>14.044583333333337</v>
      </c>
    </row>
    <row r="1425" spans="1:4" x14ac:dyDescent="0.25">
      <c r="A1425" s="8">
        <v>36854</v>
      </c>
      <c r="B1425" s="9">
        <f t="shared" si="22"/>
        <v>11</v>
      </c>
      <c r="C1425" s="7">
        <v>5.1824999999999992</v>
      </c>
      <c r="D1425" s="7">
        <v>8.1308333333333334</v>
      </c>
    </row>
    <row r="1426" spans="1:4" x14ac:dyDescent="0.25">
      <c r="A1426" s="8">
        <v>36855</v>
      </c>
      <c r="B1426" s="9">
        <f t="shared" si="22"/>
        <v>11</v>
      </c>
      <c r="C1426" s="7">
        <v>8.4791666666666661</v>
      </c>
      <c r="D1426" s="7">
        <v>13.727916666666665</v>
      </c>
    </row>
    <row r="1427" spans="1:4" x14ac:dyDescent="0.25">
      <c r="A1427" s="8">
        <v>36856</v>
      </c>
      <c r="B1427" s="9">
        <f t="shared" si="22"/>
        <v>11</v>
      </c>
      <c r="C1427" s="7">
        <v>16.458333333333336</v>
      </c>
      <c r="D1427" s="7">
        <v>23.731666666666673</v>
      </c>
    </row>
    <row r="1428" spans="1:4" x14ac:dyDescent="0.25">
      <c r="A1428" s="8">
        <v>36857</v>
      </c>
      <c r="B1428" s="9">
        <f t="shared" si="22"/>
        <v>11</v>
      </c>
      <c r="C1428" s="7">
        <v>12.044166666666669</v>
      </c>
      <c r="D1428" s="7">
        <v>16.942916666666665</v>
      </c>
    </row>
    <row r="1429" spans="1:4" x14ac:dyDescent="0.25">
      <c r="A1429" s="8">
        <v>36858</v>
      </c>
      <c r="B1429" s="9">
        <f t="shared" si="22"/>
        <v>11</v>
      </c>
      <c r="C1429" s="7">
        <v>3.6533333333333329</v>
      </c>
      <c r="D1429" s="7">
        <v>6.625416666666669</v>
      </c>
    </row>
    <row r="1430" spans="1:4" x14ac:dyDescent="0.25">
      <c r="A1430" s="8">
        <v>36859</v>
      </c>
      <c r="B1430" s="9">
        <f t="shared" si="22"/>
        <v>11</v>
      </c>
      <c r="C1430" s="7">
        <v>6.8529166666666663</v>
      </c>
      <c r="D1430" s="7">
        <v>10.172916666666666</v>
      </c>
    </row>
    <row r="1431" spans="1:4" x14ac:dyDescent="0.25">
      <c r="A1431" s="8">
        <v>36860</v>
      </c>
      <c r="B1431" s="9">
        <f t="shared" si="22"/>
        <v>11</v>
      </c>
      <c r="C1431" s="7">
        <v>18.393333333333334</v>
      </c>
      <c r="D1431" s="7">
        <v>23.657916666666665</v>
      </c>
    </row>
    <row r="1432" spans="1:4" x14ac:dyDescent="0.25">
      <c r="A1432" s="8">
        <v>36861</v>
      </c>
      <c r="B1432" s="9">
        <f t="shared" si="22"/>
        <v>12</v>
      </c>
      <c r="C1432" s="7">
        <v>8.309583333333336</v>
      </c>
      <c r="D1432" s="7">
        <v>13.476666666666668</v>
      </c>
    </row>
    <row r="1433" spans="1:4" x14ac:dyDescent="0.25">
      <c r="A1433" s="8">
        <v>36862</v>
      </c>
      <c r="B1433" s="9">
        <f t="shared" si="22"/>
        <v>12</v>
      </c>
      <c r="C1433" s="7">
        <v>6.2195833333333326</v>
      </c>
      <c r="D1433" s="7">
        <v>10.829166666666667</v>
      </c>
    </row>
    <row r="1434" spans="1:4" x14ac:dyDescent="0.25">
      <c r="A1434" s="8">
        <v>36863</v>
      </c>
      <c r="B1434" s="9">
        <f t="shared" si="22"/>
        <v>12</v>
      </c>
      <c r="C1434" s="7">
        <v>10.724166666666667</v>
      </c>
      <c r="D1434" s="7">
        <v>17.859166666666667</v>
      </c>
    </row>
    <row r="1435" spans="1:4" x14ac:dyDescent="0.25">
      <c r="A1435" s="8">
        <v>36864</v>
      </c>
      <c r="B1435" s="9">
        <f t="shared" si="22"/>
        <v>12</v>
      </c>
      <c r="C1435" s="7">
        <v>10.505000000000001</v>
      </c>
      <c r="D1435" s="7">
        <v>16.00458333333334</v>
      </c>
    </row>
    <row r="1436" spans="1:4" x14ac:dyDescent="0.25">
      <c r="A1436" s="8">
        <v>36865</v>
      </c>
      <c r="B1436" s="9">
        <f t="shared" si="22"/>
        <v>12</v>
      </c>
      <c r="C1436" s="7">
        <v>8.2616666666666685</v>
      </c>
      <c r="D1436" s="7">
        <v>11.323333333333332</v>
      </c>
    </row>
    <row r="1437" spans="1:4" x14ac:dyDescent="0.25">
      <c r="A1437" s="8">
        <v>36866</v>
      </c>
      <c r="B1437" s="9">
        <f t="shared" si="22"/>
        <v>12</v>
      </c>
      <c r="C1437" s="7">
        <v>7.160000000000001</v>
      </c>
      <c r="D1437" s="7">
        <v>11.444583333333334</v>
      </c>
    </row>
    <row r="1438" spans="1:4" x14ac:dyDescent="0.25">
      <c r="A1438" s="8">
        <v>36867</v>
      </c>
      <c r="B1438" s="9">
        <f t="shared" si="22"/>
        <v>12</v>
      </c>
      <c r="C1438" s="7">
        <v>10.403913043478264</v>
      </c>
      <c r="D1438" s="7">
        <v>14.510869565217394</v>
      </c>
    </row>
    <row r="1439" spans="1:4" x14ac:dyDescent="0.25">
      <c r="A1439" s="8">
        <v>36868</v>
      </c>
      <c r="B1439" s="9">
        <f t="shared" si="22"/>
        <v>12</v>
      </c>
      <c r="C1439" s="7">
        <v>8.5779166666666651</v>
      </c>
      <c r="D1439" s="7">
        <v>12.116666666666667</v>
      </c>
    </row>
    <row r="1440" spans="1:4" x14ac:dyDescent="0.25">
      <c r="A1440" s="8">
        <v>36869</v>
      </c>
      <c r="B1440" s="9">
        <f t="shared" si="22"/>
        <v>12</v>
      </c>
      <c r="C1440" s="7">
        <v>5.888749999999999</v>
      </c>
      <c r="D1440" s="7">
        <v>10.747916666666669</v>
      </c>
    </row>
    <row r="1441" spans="1:4" x14ac:dyDescent="0.25">
      <c r="A1441" s="8">
        <v>36870</v>
      </c>
      <c r="B1441" s="9">
        <f t="shared" si="22"/>
        <v>12</v>
      </c>
      <c r="C1441" s="7">
        <v>6.0333333333333341</v>
      </c>
      <c r="D1441" s="7">
        <v>10.230833333333337</v>
      </c>
    </row>
    <row r="1442" spans="1:4" x14ac:dyDescent="0.25">
      <c r="A1442" s="8">
        <v>36871</v>
      </c>
      <c r="B1442" s="9">
        <f t="shared" si="22"/>
        <v>12</v>
      </c>
      <c r="C1442" s="7">
        <v>5.9463636363636363</v>
      </c>
      <c r="D1442" s="7">
        <v>9.7286363636363618</v>
      </c>
    </row>
    <row r="1443" spans="1:4" x14ac:dyDescent="0.25">
      <c r="A1443" s="8">
        <v>36872</v>
      </c>
      <c r="B1443" s="9">
        <f t="shared" si="22"/>
        <v>12</v>
      </c>
      <c r="C1443" s="7">
        <v>13.923333333333334</v>
      </c>
      <c r="D1443" s="7">
        <v>19.146249999999998</v>
      </c>
    </row>
    <row r="1444" spans="1:4" x14ac:dyDescent="0.25">
      <c r="A1444" s="8">
        <v>36873</v>
      </c>
      <c r="B1444" s="9">
        <f t="shared" si="22"/>
        <v>12</v>
      </c>
      <c r="C1444" s="7">
        <v>10.083749999999998</v>
      </c>
      <c r="D1444" s="7">
        <v>16.76541666666667</v>
      </c>
    </row>
    <row r="1445" spans="1:4" x14ac:dyDescent="0.25">
      <c r="A1445" s="8">
        <v>36874</v>
      </c>
      <c r="B1445" s="9">
        <f t="shared" si="22"/>
        <v>12</v>
      </c>
      <c r="C1445" s="7">
        <v>11.703333333333335</v>
      </c>
      <c r="D1445" s="7">
        <v>17.826250000000002</v>
      </c>
    </row>
    <row r="1446" spans="1:4" x14ac:dyDescent="0.25">
      <c r="A1446" s="8">
        <v>36875</v>
      </c>
      <c r="B1446" s="9">
        <f t="shared" si="22"/>
        <v>12</v>
      </c>
      <c r="C1446" s="7">
        <v>6.3337499999999993</v>
      </c>
      <c r="D1446" s="7">
        <v>10.805000000000001</v>
      </c>
    </row>
    <row r="1447" spans="1:4" x14ac:dyDescent="0.25">
      <c r="A1447" s="8">
        <v>36876</v>
      </c>
      <c r="B1447" s="9">
        <f t="shared" si="22"/>
        <v>12</v>
      </c>
      <c r="C1447" s="7">
        <v>5.8070833333333338</v>
      </c>
      <c r="D1447" s="7">
        <v>11.484999999999999</v>
      </c>
    </row>
    <row r="1448" spans="1:4" x14ac:dyDescent="0.25">
      <c r="A1448" s="8">
        <v>36877</v>
      </c>
      <c r="B1448" s="9">
        <f t="shared" si="22"/>
        <v>12</v>
      </c>
      <c r="C1448" s="7">
        <v>21.106666666666673</v>
      </c>
      <c r="D1448" s="7">
        <v>27.926249999999992</v>
      </c>
    </row>
    <row r="1449" spans="1:4" x14ac:dyDescent="0.25">
      <c r="A1449" s="8">
        <v>36878</v>
      </c>
      <c r="B1449" s="9">
        <f t="shared" si="22"/>
        <v>12</v>
      </c>
      <c r="C1449" s="7">
        <v>14.336249999999998</v>
      </c>
      <c r="D1449" s="7">
        <v>20.409583333333334</v>
      </c>
    </row>
    <row r="1450" spans="1:4" x14ac:dyDescent="0.25">
      <c r="A1450" s="8">
        <v>36879</v>
      </c>
      <c r="B1450" s="9">
        <f t="shared" si="22"/>
        <v>12</v>
      </c>
      <c r="C1450" s="7">
        <v>6.0250000000000021</v>
      </c>
      <c r="D1450" s="7">
        <v>8.8445833333333344</v>
      </c>
    </row>
    <row r="1451" spans="1:4" x14ac:dyDescent="0.25">
      <c r="A1451" s="8">
        <v>36880</v>
      </c>
      <c r="B1451" s="9">
        <f t="shared" si="22"/>
        <v>12</v>
      </c>
      <c r="C1451" s="7">
        <v>17.0075</v>
      </c>
      <c r="D1451" s="7">
        <v>22.548750000000002</v>
      </c>
    </row>
    <row r="1452" spans="1:4" x14ac:dyDescent="0.25">
      <c r="A1452" s="8">
        <v>36881</v>
      </c>
      <c r="B1452" s="9">
        <f t="shared" si="22"/>
        <v>12</v>
      </c>
      <c r="C1452" s="7">
        <v>3.7337500000000001</v>
      </c>
      <c r="D1452" s="7">
        <v>6.5208333333333348</v>
      </c>
    </row>
    <row r="1453" spans="1:4" x14ac:dyDescent="0.25">
      <c r="A1453" s="8">
        <v>36882</v>
      </c>
      <c r="B1453" s="9">
        <f t="shared" si="22"/>
        <v>12</v>
      </c>
      <c r="C1453" s="7">
        <v>11.89</v>
      </c>
      <c r="D1453" s="7">
        <v>16.085416666666671</v>
      </c>
    </row>
    <row r="1454" spans="1:4" x14ac:dyDescent="0.25">
      <c r="A1454" s="8">
        <v>36883</v>
      </c>
      <c r="B1454" s="9">
        <f t="shared" si="22"/>
        <v>12</v>
      </c>
      <c r="C1454" s="7">
        <v>15.040416666666667</v>
      </c>
      <c r="D1454" s="7">
        <v>22.685833333333335</v>
      </c>
    </row>
    <row r="1455" spans="1:4" x14ac:dyDescent="0.25">
      <c r="A1455" s="8">
        <v>36884</v>
      </c>
      <c r="B1455" s="9">
        <f t="shared" si="22"/>
        <v>12</v>
      </c>
      <c r="C1455" s="7">
        <v>5.7504166666666663</v>
      </c>
      <c r="D1455" s="7">
        <v>8.2783333333333342</v>
      </c>
    </row>
    <row r="1456" spans="1:4" x14ac:dyDescent="0.25">
      <c r="A1456" s="8">
        <v>36885</v>
      </c>
      <c r="B1456" s="9">
        <f t="shared" si="22"/>
        <v>12</v>
      </c>
      <c r="C1456" s="7">
        <v>19.049583333333334</v>
      </c>
      <c r="D1456" s="7">
        <v>25.910416666666674</v>
      </c>
    </row>
    <row r="1457" spans="1:4" x14ac:dyDescent="0.25">
      <c r="A1457" s="8">
        <v>36886</v>
      </c>
      <c r="B1457" s="9">
        <f t="shared" si="22"/>
        <v>12</v>
      </c>
      <c r="C1457" s="7">
        <v>11.760000000000003</v>
      </c>
      <c r="D1457" s="7">
        <v>18.349</v>
      </c>
    </row>
    <row r="1458" spans="1:4" x14ac:dyDescent="0.25">
      <c r="A1458" s="8">
        <v>36887</v>
      </c>
      <c r="B1458" s="9">
        <f t="shared" si="22"/>
        <v>12</v>
      </c>
      <c r="C1458" s="7">
        <v>7.5729166666666652</v>
      </c>
      <c r="D1458" s="7">
        <v>11.168750000000003</v>
      </c>
    </row>
    <row r="1459" spans="1:4" x14ac:dyDescent="0.25">
      <c r="A1459" s="8">
        <v>36888</v>
      </c>
      <c r="B1459" s="9">
        <f t="shared" si="22"/>
        <v>12</v>
      </c>
      <c r="C1459" s="7">
        <v>10.345909090909092</v>
      </c>
      <c r="D1459" s="7">
        <v>15.868636363636364</v>
      </c>
    </row>
    <row r="1460" spans="1:4" x14ac:dyDescent="0.25">
      <c r="A1460" s="8">
        <v>36889</v>
      </c>
      <c r="B1460" s="9">
        <f t="shared" si="22"/>
        <v>12</v>
      </c>
      <c r="C1460" s="7">
        <v>6.9460869565217376</v>
      </c>
      <c r="D1460" s="7">
        <v>12.584347826086958</v>
      </c>
    </row>
    <row r="1461" spans="1:4" x14ac:dyDescent="0.25">
      <c r="A1461" s="8">
        <v>36890</v>
      </c>
      <c r="B1461" s="9">
        <f t="shared" si="22"/>
        <v>12</v>
      </c>
      <c r="C1461" s="7">
        <v>12.157083333333333</v>
      </c>
      <c r="D1461" s="7">
        <v>16.77416666666667</v>
      </c>
    </row>
    <row r="1462" spans="1:4" x14ac:dyDescent="0.25">
      <c r="A1462" s="8">
        <v>36891</v>
      </c>
      <c r="B1462" s="9">
        <f t="shared" si="22"/>
        <v>12</v>
      </c>
      <c r="C1462" s="7">
        <v>18.86375</v>
      </c>
      <c r="D1462" s="7">
        <v>24.410416666666674</v>
      </c>
    </row>
    <row r="1463" spans="1:4" x14ac:dyDescent="0.25">
      <c r="A1463" s="8">
        <v>36892</v>
      </c>
      <c r="B1463" s="9">
        <f t="shared" si="22"/>
        <v>1</v>
      </c>
      <c r="C1463" s="7">
        <v>12.091666666666669</v>
      </c>
      <c r="D1463" s="7">
        <v>16.190416666666664</v>
      </c>
    </row>
    <row r="1464" spans="1:4" x14ac:dyDescent="0.25">
      <c r="A1464" s="8">
        <v>36893</v>
      </c>
      <c r="B1464" s="9">
        <f t="shared" si="22"/>
        <v>1</v>
      </c>
      <c r="C1464" s="7">
        <v>12.262916666666664</v>
      </c>
      <c r="D1464" s="7">
        <v>17.129583333333336</v>
      </c>
    </row>
    <row r="1465" spans="1:4" x14ac:dyDescent="0.25">
      <c r="A1465" s="8">
        <v>36894</v>
      </c>
      <c r="B1465" s="9">
        <f t="shared" si="22"/>
        <v>1</v>
      </c>
      <c r="C1465" s="7">
        <v>11.857391304347825</v>
      </c>
      <c r="D1465" s="7">
        <v>18.07</v>
      </c>
    </row>
    <row r="1466" spans="1:4" x14ac:dyDescent="0.25">
      <c r="A1466" s="8">
        <v>36895</v>
      </c>
      <c r="B1466" s="9">
        <f t="shared" si="22"/>
        <v>1</v>
      </c>
      <c r="C1466" s="7">
        <v>8.9600000000000009</v>
      </c>
      <c r="D1466" s="7">
        <v>12.37</v>
      </c>
    </row>
    <row r="1467" spans="1:4" x14ac:dyDescent="0.25">
      <c r="A1467" s="8">
        <v>36896</v>
      </c>
      <c r="B1467" s="9">
        <f t="shared" si="22"/>
        <v>1</v>
      </c>
      <c r="C1467" s="7">
        <v>7.6850000000000014</v>
      </c>
      <c r="D1467" s="7">
        <v>9.3704166666666673</v>
      </c>
    </row>
    <row r="1468" spans="1:4" x14ac:dyDescent="0.25">
      <c r="A1468" s="8">
        <v>36897</v>
      </c>
      <c r="B1468" s="9">
        <f t="shared" si="22"/>
        <v>1</v>
      </c>
      <c r="C1468" s="7">
        <v>6.3579166666666653</v>
      </c>
      <c r="D1468" s="7">
        <v>7.9375</v>
      </c>
    </row>
    <row r="1469" spans="1:4" x14ac:dyDescent="0.25">
      <c r="A1469" s="8">
        <v>36898</v>
      </c>
      <c r="B1469" s="9">
        <f t="shared" si="22"/>
        <v>1</v>
      </c>
      <c r="C1469" s="7">
        <v>4.8029166666666665</v>
      </c>
      <c r="D1469" s="7">
        <v>6.1870833333333337</v>
      </c>
    </row>
    <row r="1470" spans="1:4" x14ac:dyDescent="0.25">
      <c r="A1470" s="8">
        <v>36899</v>
      </c>
      <c r="B1470" s="9">
        <f t="shared" si="22"/>
        <v>1</v>
      </c>
      <c r="C1470" s="7">
        <v>3.992083333333333</v>
      </c>
      <c r="D1470" s="7">
        <v>5.6945833333333331</v>
      </c>
    </row>
    <row r="1471" spans="1:4" x14ac:dyDescent="0.25">
      <c r="A1471" s="8">
        <v>36900</v>
      </c>
      <c r="B1471" s="9">
        <f t="shared" si="22"/>
        <v>1</v>
      </c>
      <c r="C1471" s="7">
        <v>16.700000000000003</v>
      </c>
      <c r="D1471" s="7">
        <v>20.165652173913042</v>
      </c>
    </row>
    <row r="1472" spans="1:4" x14ac:dyDescent="0.25">
      <c r="A1472" s="8">
        <v>36901</v>
      </c>
      <c r="B1472" s="9">
        <f t="shared" si="22"/>
        <v>1</v>
      </c>
      <c r="C1472" s="7">
        <v>12.027916666666668</v>
      </c>
      <c r="D1472" s="7">
        <v>14.578750000000001</v>
      </c>
    </row>
    <row r="1473" spans="1:4" x14ac:dyDescent="0.25">
      <c r="A1473" s="8">
        <v>36902</v>
      </c>
      <c r="B1473" s="9">
        <f t="shared" si="22"/>
        <v>1</v>
      </c>
      <c r="C1473" s="7">
        <v>4.0408333333333326</v>
      </c>
      <c r="D1473" s="7">
        <v>5.49125</v>
      </c>
    </row>
    <row r="1474" spans="1:4" x14ac:dyDescent="0.25">
      <c r="A1474" s="8">
        <v>36903</v>
      </c>
      <c r="B1474" s="9">
        <f t="shared" si="22"/>
        <v>1</v>
      </c>
      <c r="C1474" s="7">
        <v>7.7025000000000006</v>
      </c>
      <c r="D1474" s="7">
        <v>11.217500000000001</v>
      </c>
    </row>
    <row r="1475" spans="1:4" x14ac:dyDescent="0.25">
      <c r="A1475" s="8">
        <v>36904</v>
      </c>
      <c r="B1475" s="9">
        <f t="shared" ref="B1475:B1538" si="23">MONTH(A1475)</f>
        <v>1</v>
      </c>
      <c r="C1475" s="7">
        <v>10.066666666666668</v>
      </c>
      <c r="D1475" s="7">
        <v>14.887083333333335</v>
      </c>
    </row>
    <row r="1476" spans="1:4" x14ac:dyDescent="0.25">
      <c r="A1476" s="8">
        <v>36905</v>
      </c>
      <c r="B1476" s="9">
        <f t="shared" si="23"/>
        <v>1</v>
      </c>
      <c r="C1476" s="7">
        <v>6.244583333333332</v>
      </c>
      <c r="D1476" s="7">
        <v>8.6820833333333365</v>
      </c>
    </row>
    <row r="1477" spans="1:4" x14ac:dyDescent="0.25">
      <c r="A1477" s="8">
        <v>36906</v>
      </c>
      <c r="B1477" s="9">
        <f t="shared" si="23"/>
        <v>1</v>
      </c>
      <c r="C1477" s="7">
        <v>3.5224999999999995</v>
      </c>
      <c r="D1477" s="7">
        <v>5.3945833333333333</v>
      </c>
    </row>
    <row r="1478" spans="1:4" x14ac:dyDescent="0.25">
      <c r="A1478" s="8">
        <v>36907</v>
      </c>
      <c r="B1478" s="9">
        <f t="shared" si="23"/>
        <v>1</v>
      </c>
      <c r="C1478" s="7">
        <v>5.183749999999999</v>
      </c>
      <c r="D1478" s="7">
        <v>6.8762499999999989</v>
      </c>
    </row>
    <row r="1479" spans="1:4" x14ac:dyDescent="0.25">
      <c r="A1479" s="8">
        <v>36908</v>
      </c>
      <c r="B1479" s="9">
        <f t="shared" si="23"/>
        <v>1</v>
      </c>
      <c r="C1479" s="7">
        <v>2.0095833333333335</v>
      </c>
      <c r="D1479" s="7">
        <v>2.9070833333333326</v>
      </c>
    </row>
    <row r="1480" spans="1:4" x14ac:dyDescent="0.25">
      <c r="A1480" s="8">
        <v>36909</v>
      </c>
      <c r="B1480" s="9">
        <f t="shared" si="23"/>
        <v>1</v>
      </c>
      <c r="C1480" s="7">
        <v>5.2241666666666662</v>
      </c>
      <c r="D1480" s="7">
        <v>7.2891666666666675</v>
      </c>
    </row>
    <row r="1481" spans="1:4" x14ac:dyDescent="0.25">
      <c r="A1481" s="8">
        <v>36910</v>
      </c>
      <c r="B1481" s="9">
        <f t="shared" si="23"/>
        <v>1</v>
      </c>
      <c r="C1481" s="7">
        <v>4.1383333333333328</v>
      </c>
      <c r="D1481" s="7">
        <v>6.375</v>
      </c>
    </row>
    <row r="1482" spans="1:4" x14ac:dyDescent="0.25">
      <c r="A1482" s="8">
        <v>36911</v>
      </c>
      <c r="B1482" s="9">
        <f t="shared" si="23"/>
        <v>1</v>
      </c>
      <c r="C1482" s="7">
        <v>8.8849999999999998</v>
      </c>
      <c r="D1482" s="7">
        <v>12.116250000000003</v>
      </c>
    </row>
    <row r="1483" spans="1:4" x14ac:dyDescent="0.25">
      <c r="A1483" s="8">
        <v>36912</v>
      </c>
      <c r="B1483" s="9">
        <f t="shared" si="23"/>
        <v>1</v>
      </c>
      <c r="C1483" s="7">
        <v>17.647500000000008</v>
      </c>
      <c r="D1483" s="7">
        <v>21.535416666666666</v>
      </c>
    </row>
    <row r="1484" spans="1:4" x14ac:dyDescent="0.25">
      <c r="A1484" s="8">
        <v>36913</v>
      </c>
      <c r="B1484" s="9">
        <f t="shared" si="23"/>
        <v>1</v>
      </c>
      <c r="C1484" s="7">
        <v>5.1587499999999995</v>
      </c>
      <c r="D1484" s="7">
        <v>7.1995833333333321</v>
      </c>
    </row>
    <row r="1485" spans="1:4" x14ac:dyDescent="0.25">
      <c r="A1485" s="8">
        <v>36914</v>
      </c>
      <c r="B1485" s="9">
        <f t="shared" si="23"/>
        <v>1</v>
      </c>
      <c r="C1485" s="7">
        <v>7.2329166666666653</v>
      </c>
      <c r="D1485" s="7">
        <v>10.075416666666667</v>
      </c>
    </row>
    <row r="1486" spans="1:4" x14ac:dyDescent="0.25">
      <c r="A1486" s="8">
        <v>36915</v>
      </c>
      <c r="B1486" s="9">
        <f t="shared" si="23"/>
        <v>1</v>
      </c>
      <c r="C1486" s="7">
        <v>7.3045833333333334</v>
      </c>
      <c r="D1486" s="7">
        <v>9.1841666666666661</v>
      </c>
    </row>
    <row r="1487" spans="1:4" x14ac:dyDescent="0.25">
      <c r="A1487" s="8">
        <v>36916</v>
      </c>
      <c r="B1487" s="9">
        <f t="shared" si="23"/>
        <v>1</v>
      </c>
      <c r="C1487" s="7">
        <v>13.210416666666667</v>
      </c>
      <c r="D1487" s="7">
        <v>16.797916666666666</v>
      </c>
    </row>
    <row r="1488" spans="1:4" x14ac:dyDescent="0.25">
      <c r="A1488" s="8">
        <v>36917</v>
      </c>
      <c r="B1488" s="9">
        <f t="shared" si="23"/>
        <v>1</v>
      </c>
      <c r="C1488" s="7">
        <v>11.582500000000003</v>
      </c>
      <c r="D1488" s="7">
        <v>14.950000000000008</v>
      </c>
    </row>
    <row r="1489" spans="1:4" x14ac:dyDescent="0.25">
      <c r="A1489" s="8">
        <v>36918</v>
      </c>
      <c r="B1489" s="9">
        <f t="shared" si="23"/>
        <v>1</v>
      </c>
      <c r="C1489" s="7">
        <v>13.922916666666667</v>
      </c>
      <c r="D1489" s="7">
        <v>17.203333333333333</v>
      </c>
    </row>
    <row r="1490" spans="1:4" x14ac:dyDescent="0.25">
      <c r="A1490" s="8">
        <v>36919</v>
      </c>
      <c r="B1490" s="9">
        <f t="shared" si="23"/>
        <v>1</v>
      </c>
      <c r="C1490" s="7">
        <v>7.6783333333333346</v>
      </c>
      <c r="D1490" s="7">
        <v>10.100833333333332</v>
      </c>
    </row>
    <row r="1491" spans="1:4" x14ac:dyDescent="0.25">
      <c r="A1491" s="8">
        <v>36920</v>
      </c>
      <c r="B1491" s="9">
        <f t="shared" si="23"/>
        <v>1</v>
      </c>
      <c r="C1491" s="7">
        <v>5.7745833333333332</v>
      </c>
      <c r="D1491" s="7">
        <v>7.515833333333334</v>
      </c>
    </row>
    <row r="1492" spans="1:4" x14ac:dyDescent="0.25">
      <c r="A1492" s="8">
        <v>36921</v>
      </c>
      <c r="B1492" s="9">
        <f t="shared" si="23"/>
        <v>1</v>
      </c>
      <c r="C1492" s="7">
        <v>13.501666666666665</v>
      </c>
      <c r="D1492" s="7">
        <v>15.907500000000001</v>
      </c>
    </row>
    <row r="1493" spans="1:4" x14ac:dyDescent="0.25">
      <c r="A1493" s="8">
        <v>36922</v>
      </c>
      <c r="B1493" s="9">
        <f t="shared" si="23"/>
        <v>1</v>
      </c>
      <c r="C1493" s="7">
        <v>10.334166666666667</v>
      </c>
      <c r="D1493" s="7">
        <v>12.805416666666668</v>
      </c>
    </row>
    <row r="1494" spans="1:4" x14ac:dyDescent="0.25">
      <c r="A1494" s="8">
        <v>36923</v>
      </c>
      <c r="B1494" s="9">
        <f t="shared" si="23"/>
        <v>2</v>
      </c>
      <c r="C1494" s="7">
        <v>4.3947826086956523</v>
      </c>
      <c r="D1494" s="7">
        <v>6.1439130434782614</v>
      </c>
    </row>
    <row r="1495" spans="1:4" x14ac:dyDescent="0.25">
      <c r="A1495" s="8">
        <v>36924</v>
      </c>
      <c r="B1495" s="9">
        <f t="shared" si="23"/>
        <v>2</v>
      </c>
      <c r="C1495" s="7">
        <v>5.0454166666666662</v>
      </c>
      <c r="D1495" s="7">
        <v>6.4395833333333341</v>
      </c>
    </row>
    <row r="1496" spans="1:4" x14ac:dyDescent="0.25">
      <c r="A1496" s="8">
        <v>36925</v>
      </c>
      <c r="B1496" s="9">
        <f t="shared" si="23"/>
        <v>2</v>
      </c>
      <c r="C1496" s="7">
        <v>11.955416666666666</v>
      </c>
      <c r="D1496" s="7">
        <v>14.984583333333328</v>
      </c>
    </row>
    <row r="1497" spans="1:4" x14ac:dyDescent="0.25">
      <c r="A1497" s="8">
        <v>36926</v>
      </c>
      <c r="B1497" s="9">
        <f t="shared" si="23"/>
        <v>2</v>
      </c>
      <c r="C1497" s="7">
        <v>6.2204166666666652</v>
      </c>
      <c r="D1497" s="7">
        <v>7.9458333333333355</v>
      </c>
    </row>
    <row r="1498" spans="1:4" x14ac:dyDescent="0.25">
      <c r="A1498" s="8">
        <v>36927</v>
      </c>
      <c r="B1498" s="9">
        <f t="shared" si="23"/>
        <v>2</v>
      </c>
      <c r="C1498" s="7">
        <v>12.489166666666668</v>
      </c>
      <c r="D1498" s="7">
        <v>15.105000000000002</v>
      </c>
    </row>
    <row r="1499" spans="1:4" x14ac:dyDescent="0.25">
      <c r="A1499" s="8">
        <v>36928</v>
      </c>
      <c r="B1499" s="9">
        <f t="shared" si="23"/>
        <v>2</v>
      </c>
      <c r="C1499" s="7">
        <v>8.2208333333333332</v>
      </c>
      <c r="D1499" s="7">
        <v>10.067500000000001</v>
      </c>
    </row>
    <row r="1500" spans="1:4" x14ac:dyDescent="0.25">
      <c r="A1500" s="8">
        <v>36929</v>
      </c>
      <c r="B1500" s="9">
        <f t="shared" si="23"/>
        <v>2</v>
      </c>
      <c r="C1500" s="7">
        <v>5.7258333333333331</v>
      </c>
      <c r="D1500" s="7">
        <v>7.1525000000000007</v>
      </c>
    </row>
    <row r="1501" spans="1:4" x14ac:dyDescent="0.25">
      <c r="A1501" s="8">
        <v>36930</v>
      </c>
      <c r="B1501" s="9">
        <f t="shared" si="23"/>
        <v>2</v>
      </c>
      <c r="C1501" s="7">
        <v>8.1</v>
      </c>
      <c r="D1501" s="7">
        <v>9.3633333333333333</v>
      </c>
    </row>
    <row r="1502" spans="1:4" x14ac:dyDescent="0.25">
      <c r="A1502" s="8">
        <v>36931</v>
      </c>
      <c r="B1502" s="9">
        <f t="shared" si="23"/>
        <v>2</v>
      </c>
      <c r="C1502" s="7">
        <v>8.3499999999999979</v>
      </c>
      <c r="D1502" s="7">
        <v>9.3712500000000016</v>
      </c>
    </row>
    <row r="1503" spans="1:4" x14ac:dyDescent="0.25">
      <c r="A1503" s="8">
        <v>36932</v>
      </c>
      <c r="B1503" s="9">
        <f t="shared" si="23"/>
        <v>2</v>
      </c>
      <c r="C1503" s="7">
        <v>13.355833333333337</v>
      </c>
      <c r="D1503" s="7">
        <v>16.968333333333337</v>
      </c>
    </row>
    <row r="1504" spans="1:4" x14ac:dyDescent="0.25">
      <c r="A1504" s="8">
        <v>36933</v>
      </c>
      <c r="B1504" s="9">
        <f t="shared" si="23"/>
        <v>2</v>
      </c>
      <c r="C1504" s="7">
        <v>9.557500000000001</v>
      </c>
      <c r="D1504" s="7">
        <v>13.727500000000006</v>
      </c>
    </row>
    <row r="1505" spans="1:4" x14ac:dyDescent="0.25">
      <c r="A1505" s="8">
        <v>36934</v>
      </c>
      <c r="B1505" s="9">
        <f t="shared" si="23"/>
        <v>2</v>
      </c>
      <c r="C1505" s="7">
        <v>6.6495833333333323</v>
      </c>
      <c r="D1505" s="7">
        <v>9.6954166666666683</v>
      </c>
    </row>
    <row r="1506" spans="1:4" x14ac:dyDescent="0.25">
      <c r="A1506" s="8">
        <v>36935</v>
      </c>
      <c r="B1506" s="9">
        <f t="shared" si="23"/>
        <v>2</v>
      </c>
      <c r="C1506" s="7">
        <v>7.6133333333333333</v>
      </c>
      <c r="D1506" s="7">
        <v>9.7833333333333332</v>
      </c>
    </row>
    <row r="1507" spans="1:4" x14ac:dyDescent="0.25">
      <c r="A1507" s="8">
        <v>36936</v>
      </c>
      <c r="B1507" s="9">
        <f t="shared" si="23"/>
        <v>2</v>
      </c>
      <c r="C1507" s="7">
        <v>2.9558333333333331</v>
      </c>
      <c r="D1507" s="7">
        <v>3.8624999999999994</v>
      </c>
    </row>
    <row r="1508" spans="1:4" x14ac:dyDescent="0.25">
      <c r="A1508" s="8">
        <v>36937</v>
      </c>
      <c r="B1508" s="9">
        <f t="shared" si="23"/>
        <v>2</v>
      </c>
      <c r="C1508" s="7">
        <v>7.8641666666666667</v>
      </c>
      <c r="D1508" s="7">
        <v>10.342083333333333</v>
      </c>
    </row>
    <row r="1509" spans="1:4" x14ac:dyDescent="0.25">
      <c r="A1509" s="8">
        <v>36938</v>
      </c>
      <c r="B1509" s="9">
        <f t="shared" si="23"/>
        <v>2</v>
      </c>
      <c r="C1509" s="7">
        <v>8.5604166666666686</v>
      </c>
      <c r="D1509" s="7">
        <v>11.4125</v>
      </c>
    </row>
    <row r="1510" spans="1:4" x14ac:dyDescent="0.25">
      <c r="A1510" s="8">
        <v>36939</v>
      </c>
      <c r="B1510" s="9">
        <f t="shared" si="23"/>
        <v>2</v>
      </c>
      <c r="C1510" s="7">
        <v>13.371666666666664</v>
      </c>
      <c r="D1510" s="7">
        <v>18.296250000000004</v>
      </c>
    </row>
    <row r="1511" spans="1:4" x14ac:dyDescent="0.25">
      <c r="A1511" s="8">
        <v>36940</v>
      </c>
      <c r="B1511" s="9">
        <f t="shared" si="23"/>
        <v>2</v>
      </c>
      <c r="C1511" s="7">
        <v>12.633333333333338</v>
      </c>
      <c r="D1511" s="7">
        <v>16.708750000000002</v>
      </c>
    </row>
    <row r="1512" spans="1:4" x14ac:dyDescent="0.25">
      <c r="A1512" s="8">
        <v>36941</v>
      </c>
      <c r="B1512" s="9">
        <f t="shared" si="23"/>
        <v>2</v>
      </c>
      <c r="C1512" s="7">
        <v>9.3058333333333341</v>
      </c>
      <c r="D1512" s="7">
        <v>11.0875</v>
      </c>
    </row>
    <row r="1513" spans="1:4" x14ac:dyDescent="0.25">
      <c r="A1513" s="8">
        <v>36942</v>
      </c>
      <c r="B1513" s="9">
        <f t="shared" si="23"/>
        <v>2</v>
      </c>
      <c r="C1513" s="7">
        <v>7.8879166666666665</v>
      </c>
      <c r="D1513" s="7">
        <v>9.3550000000000022</v>
      </c>
    </row>
    <row r="1514" spans="1:4" x14ac:dyDescent="0.25">
      <c r="A1514" s="8">
        <v>36943</v>
      </c>
      <c r="B1514" s="9">
        <f t="shared" si="23"/>
        <v>2</v>
      </c>
      <c r="C1514" s="7">
        <v>7.0133333333333345</v>
      </c>
      <c r="D1514" s="7">
        <v>9.4208333333333325</v>
      </c>
    </row>
    <row r="1515" spans="1:4" x14ac:dyDescent="0.25">
      <c r="A1515" s="8">
        <v>36944</v>
      </c>
      <c r="B1515" s="9">
        <f t="shared" si="23"/>
        <v>2</v>
      </c>
      <c r="C1515" s="7">
        <v>10.715416666666668</v>
      </c>
      <c r="D1515" s="7">
        <v>15.956250000000002</v>
      </c>
    </row>
    <row r="1516" spans="1:4" x14ac:dyDescent="0.25">
      <c r="A1516" s="8">
        <v>36945</v>
      </c>
      <c r="B1516" s="9">
        <f t="shared" si="23"/>
        <v>2</v>
      </c>
      <c r="C1516" s="7">
        <v>11.348750000000003</v>
      </c>
      <c r="D1516" s="7">
        <v>14.052083333333337</v>
      </c>
    </row>
    <row r="1517" spans="1:4" x14ac:dyDescent="0.25">
      <c r="A1517" s="8">
        <v>36946</v>
      </c>
      <c r="B1517" s="9">
        <f t="shared" si="23"/>
        <v>2</v>
      </c>
      <c r="C1517" s="7">
        <v>7.355416666666664</v>
      </c>
      <c r="D1517" s="7">
        <v>10.286666666666669</v>
      </c>
    </row>
    <row r="1518" spans="1:4" x14ac:dyDescent="0.25">
      <c r="A1518" s="8">
        <v>36947</v>
      </c>
      <c r="B1518" s="9">
        <f t="shared" si="23"/>
        <v>2</v>
      </c>
      <c r="C1518" s="7">
        <v>12.197916666666666</v>
      </c>
      <c r="D1518" s="7">
        <v>14.165000000000001</v>
      </c>
    </row>
    <row r="1519" spans="1:4" x14ac:dyDescent="0.25">
      <c r="A1519" s="8">
        <v>36948</v>
      </c>
      <c r="B1519" s="9">
        <f t="shared" si="23"/>
        <v>2</v>
      </c>
      <c r="C1519" s="7">
        <v>11.704782608695654</v>
      </c>
      <c r="D1519" s="7">
        <v>14.806521739130435</v>
      </c>
    </row>
    <row r="1520" spans="1:4" x14ac:dyDescent="0.25">
      <c r="A1520" s="8">
        <v>36949</v>
      </c>
      <c r="B1520" s="9">
        <f t="shared" si="23"/>
        <v>2</v>
      </c>
      <c r="C1520" s="7">
        <v>8.1647826086956528</v>
      </c>
      <c r="D1520" s="7">
        <v>11.121739130434785</v>
      </c>
    </row>
    <row r="1521" spans="1:4" x14ac:dyDescent="0.25">
      <c r="A1521" s="8">
        <v>36950</v>
      </c>
      <c r="B1521" s="9">
        <f t="shared" si="23"/>
        <v>2</v>
      </c>
      <c r="C1521" s="7">
        <v>9.1947826086956521</v>
      </c>
      <c r="D1521" s="7">
        <v>12.845652173913043</v>
      </c>
    </row>
    <row r="1522" spans="1:4" x14ac:dyDescent="0.25">
      <c r="A1522" s="8">
        <v>36951</v>
      </c>
      <c r="B1522" s="9">
        <f t="shared" si="23"/>
        <v>3</v>
      </c>
      <c r="C1522" s="7">
        <v>6.4565217391304346</v>
      </c>
      <c r="D1522" s="7">
        <v>7.7660869565217414</v>
      </c>
    </row>
    <row r="1523" spans="1:4" x14ac:dyDescent="0.25">
      <c r="A1523" s="8">
        <v>36952</v>
      </c>
      <c r="B1523" s="9">
        <f t="shared" si="23"/>
        <v>3</v>
      </c>
      <c r="C1523" s="7">
        <v>8.24</v>
      </c>
      <c r="D1523" s="7">
        <v>10.243043478260869</v>
      </c>
    </row>
    <row r="1524" spans="1:4" x14ac:dyDescent="0.25">
      <c r="A1524" s="8">
        <v>36953</v>
      </c>
      <c r="B1524" s="9">
        <f t="shared" si="23"/>
        <v>3</v>
      </c>
      <c r="C1524" s="7">
        <v>4.3947826086956523</v>
      </c>
      <c r="D1524" s="7">
        <v>5.7904347826086964</v>
      </c>
    </row>
    <row r="1525" spans="1:4" x14ac:dyDescent="0.25">
      <c r="A1525" s="8">
        <v>36954</v>
      </c>
      <c r="B1525" s="9">
        <f t="shared" si="23"/>
        <v>3</v>
      </c>
      <c r="C1525" s="7">
        <v>10.035416666666665</v>
      </c>
      <c r="D1525" s="7">
        <v>13.874583333333332</v>
      </c>
    </row>
    <row r="1526" spans="1:4" x14ac:dyDescent="0.25">
      <c r="A1526" s="8">
        <v>36955</v>
      </c>
      <c r="B1526" s="9">
        <f t="shared" si="23"/>
        <v>3</v>
      </c>
      <c r="C1526" s="7">
        <v>15.720833333333331</v>
      </c>
      <c r="D1526" s="7">
        <v>18.732916666666664</v>
      </c>
    </row>
    <row r="1527" spans="1:4" x14ac:dyDescent="0.25">
      <c r="A1527" s="8">
        <v>36956</v>
      </c>
      <c r="B1527" s="9">
        <f t="shared" si="23"/>
        <v>3</v>
      </c>
      <c r="C1527" s="7">
        <v>26.233043478260864</v>
      </c>
      <c r="D1527" s="7">
        <v>32.369130434782612</v>
      </c>
    </row>
    <row r="1528" spans="1:4" x14ac:dyDescent="0.25">
      <c r="A1528" s="8">
        <v>36957</v>
      </c>
      <c r="B1528" s="9">
        <f t="shared" si="23"/>
        <v>3</v>
      </c>
      <c r="C1528" s="7">
        <v>22.080909090909092</v>
      </c>
      <c r="D1528" s="7">
        <v>26.728181818181824</v>
      </c>
    </row>
    <row r="1529" spans="1:4" x14ac:dyDescent="0.25">
      <c r="A1529" s="8">
        <v>36958</v>
      </c>
      <c r="B1529" s="9">
        <f t="shared" si="23"/>
        <v>3</v>
      </c>
      <c r="C1529" s="7">
        <v>5.89</v>
      </c>
      <c r="D1529" s="7">
        <v>7.580869565217391</v>
      </c>
    </row>
    <row r="1530" spans="1:4" x14ac:dyDescent="0.25">
      <c r="A1530" s="8">
        <v>36959</v>
      </c>
      <c r="B1530" s="9">
        <f t="shared" si="23"/>
        <v>3</v>
      </c>
      <c r="C1530" s="7">
        <v>9.7512500000000006</v>
      </c>
      <c r="D1530" s="7">
        <v>12.124583333333334</v>
      </c>
    </row>
    <row r="1531" spans="1:4" x14ac:dyDescent="0.25">
      <c r="A1531" s="8">
        <v>36960</v>
      </c>
      <c r="B1531" s="9">
        <f t="shared" si="23"/>
        <v>3</v>
      </c>
      <c r="C1531" s="7">
        <v>15.04260869565217</v>
      </c>
      <c r="D1531" s="7">
        <v>18.576956521739131</v>
      </c>
    </row>
    <row r="1532" spans="1:4" x14ac:dyDescent="0.25">
      <c r="A1532" s="8">
        <v>36961</v>
      </c>
      <c r="B1532" s="9">
        <f t="shared" si="23"/>
        <v>3</v>
      </c>
      <c r="C1532" s="7">
        <v>10.243043478260873</v>
      </c>
      <c r="D1532" s="7">
        <v>12.617826086956521</v>
      </c>
    </row>
    <row r="1533" spans="1:4" x14ac:dyDescent="0.25">
      <c r="A1533" s="8">
        <v>36962</v>
      </c>
      <c r="B1533" s="9">
        <f t="shared" si="23"/>
        <v>3</v>
      </c>
      <c r="C1533" s="7">
        <v>10.115833333333335</v>
      </c>
      <c r="D1533" s="7">
        <v>13.809166666666668</v>
      </c>
    </row>
    <row r="1534" spans="1:4" x14ac:dyDescent="0.25">
      <c r="A1534" s="8">
        <v>36963</v>
      </c>
      <c r="B1534" s="9">
        <f t="shared" si="23"/>
        <v>3</v>
      </c>
      <c r="C1534" s="7">
        <v>10.71541666666667</v>
      </c>
      <c r="D1534" s="7">
        <v>12.61</v>
      </c>
    </row>
    <row r="1535" spans="1:4" x14ac:dyDescent="0.25">
      <c r="A1535" s="8">
        <v>36964</v>
      </c>
      <c r="B1535" s="9">
        <f t="shared" si="23"/>
        <v>3</v>
      </c>
      <c r="C1535" s="7">
        <v>5.4995833333333328</v>
      </c>
      <c r="D1535" s="7">
        <v>6.9970833333333333</v>
      </c>
    </row>
    <row r="1536" spans="1:4" x14ac:dyDescent="0.25">
      <c r="A1536" s="8">
        <v>36965</v>
      </c>
      <c r="B1536" s="9">
        <f t="shared" si="23"/>
        <v>3</v>
      </c>
      <c r="C1536" s="7">
        <v>7.4349999999999996</v>
      </c>
      <c r="D1536" s="7">
        <v>9.8170833333333345</v>
      </c>
    </row>
    <row r="1537" spans="1:4" x14ac:dyDescent="0.25">
      <c r="A1537" s="8">
        <v>36966</v>
      </c>
      <c r="B1537" s="9">
        <f t="shared" si="23"/>
        <v>3</v>
      </c>
      <c r="C1537" s="7">
        <v>6.8116666666666665</v>
      </c>
      <c r="D1537" s="7">
        <v>9.9616666666666696</v>
      </c>
    </row>
    <row r="1538" spans="1:4" x14ac:dyDescent="0.25">
      <c r="A1538" s="8">
        <v>36967</v>
      </c>
      <c r="B1538" s="9">
        <f t="shared" si="23"/>
        <v>3</v>
      </c>
      <c r="C1538" s="7">
        <v>3.8958333333333335</v>
      </c>
      <c r="D1538" s="7">
        <v>5.086666666666666</v>
      </c>
    </row>
    <row r="1539" spans="1:4" x14ac:dyDescent="0.25">
      <c r="A1539" s="8">
        <v>36968</v>
      </c>
      <c r="B1539" s="9">
        <f t="shared" ref="B1539:B1602" si="24">MONTH(A1539)</f>
        <v>3</v>
      </c>
      <c r="C1539" s="7">
        <v>13.849583333333335</v>
      </c>
      <c r="D1539" s="7">
        <v>18.028749999999999</v>
      </c>
    </row>
    <row r="1540" spans="1:4" x14ac:dyDescent="0.25">
      <c r="A1540" s="8">
        <v>36969</v>
      </c>
      <c r="B1540" s="9">
        <f t="shared" si="24"/>
        <v>3</v>
      </c>
      <c r="C1540" s="7">
        <v>8.8129166666666663</v>
      </c>
      <c r="D1540" s="7">
        <v>11.598333333333336</v>
      </c>
    </row>
    <row r="1541" spans="1:4" x14ac:dyDescent="0.25">
      <c r="A1541" s="8">
        <v>36970</v>
      </c>
      <c r="B1541" s="9">
        <f t="shared" si="24"/>
        <v>3</v>
      </c>
      <c r="C1541" s="7">
        <v>8.0829166666666659</v>
      </c>
      <c r="D1541" s="7">
        <v>11.355416666666665</v>
      </c>
    </row>
    <row r="1542" spans="1:4" x14ac:dyDescent="0.25">
      <c r="A1542" s="8">
        <v>36971</v>
      </c>
      <c r="B1542" s="9">
        <f t="shared" si="24"/>
        <v>3</v>
      </c>
      <c r="C1542" s="7">
        <v>12.370454545454542</v>
      </c>
      <c r="D1542" s="7">
        <v>18.731363636363639</v>
      </c>
    </row>
    <row r="1543" spans="1:4" x14ac:dyDescent="0.25">
      <c r="A1543" s="8">
        <v>36972</v>
      </c>
      <c r="B1543" s="9">
        <f t="shared" si="24"/>
        <v>3</v>
      </c>
      <c r="C1543" s="7">
        <v>16.037916666666668</v>
      </c>
      <c r="D1543" s="7">
        <v>19.381250000000005</v>
      </c>
    </row>
    <row r="1544" spans="1:4" x14ac:dyDescent="0.25">
      <c r="A1544" s="8">
        <v>36973</v>
      </c>
      <c r="B1544" s="9">
        <f t="shared" si="24"/>
        <v>3</v>
      </c>
      <c r="C1544" s="7">
        <v>14.27125</v>
      </c>
      <c r="D1544" s="7">
        <v>16.700833333333328</v>
      </c>
    </row>
    <row r="1545" spans="1:4" x14ac:dyDescent="0.25">
      <c r="A1545" s="8">
        <v>36974</v>
      </c>
      <c r="B1545" s="9">
        <f t="shared" si="24"/>
        <v>3</v>
      </c>
      <c r="C1545" s="7">
        <v>9.3462499999999995</v>
      </c>
      <c r="D1545" s="7">
        <v>11.087916666666667</v>
      </c>
    </row>
    <row r="1546" spans="1:4" x14ac:dyDescent="0.25">
      <c r="A1546" s="8">
        <v>36975</v>
      </c>
      <c r="B1546" s="9">
        <f t="shared" si="24"/>
        <v>3</v>
      </c>
      <c r="C1546" s="7">
        <v>7.8404166666666697</v>
      </c>
      <c r="D1546" s="7">
        <v>11.28291666666667</v>
      </c>
    </row>
    <row r="1547" spans="1:4" x14ac:dyDescent="0.25">
      <c r="A1547" s="8">
        <v>36976</v>
      </c>
      <c r="B1547" s="9">
        <f t="shared" si="24"/>
        <v>3</v>
      </c>
      <c r="C1547" s="7">
        <v>9.8895833333333343</v>
      </c>
      <c r="D1547" s="7">
        <v>13.363333333333332</v>
      </c>
    </row>
    <row r="1548" spans="1:4" x14ac:dyDescent="0.25">
      <c r="A1548" s="8">
        <v>36977</v>
      </c>
      <c r="B1548" s="9">
        <f t="shared" si="24"/>
        <v>3</v>
      </c>
      <c r="C1548" s="7">
        <v>8.7312500000000011</v>
      </c>
      <c r="D1548" s="7">
        <v>12.14</v>
      </c>
    </row>
    <row r="1549" spans="1:4" x14ac:dyDescent="0.25">
      <c r="A1549" s="8">
        <v>36978</v>
      </c>
      <c r="B1549" s="9">
        <f t="shared" si="24"/>
        <v>3</v>
      </c>
      <c r="C1549" s="7">
        <v>5.8495652173913042</v>
      </c>
      <c r="D1549" s="7">
        <v>7.0904347826086962</v>
      </c>
    </row>
    <row r="1550" spans="1:4" x14ac:dyDescent="0.25">
      <c r="A1550" s="8">
        <v>36979</v>
      </c>
      <c r="B1550" s="9">
        <f t="shared" si="24"/>
        <v>3</v>
      </c>
      <c r="C1550" s="7">
        <v>11.502083333333331</v>
      </c>
      <c r="D1550" s="7">
        <v>14.788750000000002</v>
      </c>
    </row>
    <row r="1551" spans="1:4" x14ac:dyDescent="0.25">
      <c r="A1551" s="8">
        <v>36980</v>
      </c>
      <c r="B1551" s="9">
        <f t="shared" si="24"/>
        <v>3</v>
      </c>
      <c r="C1551" s="7">
        <v>13.758695652173914</v>
      </c>
      <c r="D1551" s="7">
        <v>16.506086956521745</v>
      </c>
    </row>
    <row r="1552" spans="1:4" x14ac:dyDescent="0.25">
      <c r="A1552" s="8">
        <v>36981</v>
      </c>
      <c r="B1552" s="9">
        <f t="shared" si="24"/>
        <v>3</v>
      </c>
      <c r="C1552" s="7">
        <v>6.9899999999999993</v>
      </c>
      <c r="D1552" s="7">
        <v>10.1</v>
      </c>
    </row>
    <row r="1553" spans="1:4" x14ac:dyDescent="0.25">
      <c r="A1553" s="8">
        <v>36982</v>
      </c>
      <c r="B1553" s="9">
        <f t="shared" si="24"/>
        <v>4</v>
      </c>
      <c r="C1553" s="7">
        <v>6.4791666666666679</v>
      </c>
      <c r="D1553" s="7">
        <v>9.5891666666666691</v>
      </c>
    </row>
    <row r="1554" spans="1:4" x14ac:dyDescent="0.25">
      <c r="A1554" s="8">
        <v>36983</v>
      </c>
      <c r="B1554" s="9">
        <f t="shared" si="24"/>
        <v>4</v>
      </c>
      <c r="C1554" s="7">
        <v>6.3042857142857134</v>
      </c>
      <c r="D1554" s="7">
        <v>8.4233333333333338</v>
      </c>
    </row>
    <row r="1555" spans="1:4" x14ac:dyDescent="0.25">
      <c r="A1555" s="8">
        <v>36984</v>
      </c>
      <c r="B1555" s="9">
        <f t="shared" si="24"/>
        <v>4</v>
      </c>
      <c r="C1555" s="7">
        <v>6.7787500000000014</v>
      </c>
      <c r="D1555" s="7">
        <v>8.3345833333333328</v>
      </c>
    </row>
    <row r="1556" spans="1:4" x14ac:dyDescent="0.25">
      <c r="A1556" s="8">
        <v>36985</v>
      </c>
      <c r="B1556" s="9">
        <f t="shared" si="24"/>
        <v>4</v>
      </c>
      <c r="C1556" s="7">
        <v>6.527916666666667</v>
      </c>
      <c r="D1556" s="7">
        <v>9.3858333333333359</v>
      </c>
    </row>
    <row r="1557" spans="1:4" x14ac:dyDescent="0.25">
      <c r="A1557" s="8">
        <v>36986</v>
      </c>
      <c r="B1557" s="9">
        <f t="shared" si="24"/>
        <v>4</v>
      </c>
      <c r="C1557" s="7">
        <v>3.9841666666666664</v>
      </c>
      <c r="D1557" s="7">
        <v>4.7870833333333325</v>
      </c>
    </row>
    <row r="1558" spans="1:4" x14ac:dyDescent="0.25">
      <c r="A1558" s="8">
        <v>36987</v>
      </c>
      <c r="B1558" s="9">
        <f t="shared" si="24"/>
        <v>4</v>
      </c>
      <c r="C1558" s="7">
        <v>10.869583333333333</v>
      </c>
      <c r="D1558" s="7">
        <v>12.98333333333334</v>
      </c>
    </row>
    <row r="1559" spans="1:4" x14ac:dyDescent="0.25">
      <c r="A1559" s="8">
        <v>36988</v>
      </c>
      <c r="B1559" s="9">
        <f t="shared" si="24"/>
        <v>4</v>
      </c>
      <c r="C1559" s="7">
        <v>8.1079166666666662</v>
      </c>
      <c r="D1559" s="7">
        <v>11.315</v>
      </c>
    </row>
    <row r="1560" spans="1:4" x14ac:dyDescent="0.25">
      <c r="A1560" s="8">
        <v>36989</v>
      </c>
      <c r="B1560" s="9">
        <f t="shared" si="24"/>
        <v>4</v>
      </c>
      <c r="C1560" s="7">
        <v>7.411666666666668</v>
      </c>
      <c r="D1560" s="7">
        <v>10.157083333333334</v>
      </c>
    </row>
    <row r="1561" spans="1:4" x14ac:dyDescent="0.25">
      <c r="A1561" s="8">
        <v>36990</v>
      </c>
      <c r="B1561" s="9">
        <f t="shared" si="24"/>
        <v>4</v>
      </c>
      <c r="C1561" s="7">
        <v>5.2562499999999996</v>
      </c>
      <c r="D1561" s="7">
        <v>6.9570833333333333</v>
      </c>
    </row>
    <row r="1562" spans="1:4" x14ac:dyDescent="0.25">
      <c r="A1562" s="8">
        <v>36991</v>
      </c>
      <c r="B1562" s="9">
        <f t="shared" si="24"/>
        <v>4</v>
      </c>
      <c r="C1562" s="7">
        <v>8.7550000000000008</v>
      </c>
      <c r="D1562" s="7">
        <v>12.456250000000002</v>
      </c>
    </row>
    <row r="1563" spans="1:4" x14ac:dyDescent="0.25">
      <c r="A1563" s="8">
        <v>36992</v>
      </c>
      <c r="B1563" s="9">
        <f t="shared" si="24"/>
        <v>4</v>
      </c>
      <c r="C1563" s="7">
        <v>9.0304166666666692</v>
      </c>
      <c r="D1563" s="7">
        <v>12.213749999999997</v>
      </c>
    </row>
    <row r="1564" spans="1:4" x14ac:dyDescent="0.25">
      <c r="A1564" s="8">
        <v>36993</v>
      </c>
      <c r="B1564" s="9">
        <f t="shared" si="24"/>
        <v>4</v>
      </c>
      <c r="C1564" s="7">
        <v>3.7662499999999999</v>
      </c>
      <c r="D1564" s="7">
        <v>4.8445833333333335</v>
      </c>
    </row>
    <row r="1565" spans="1:4" x14ac:dyDescent="0.25">
      <c r="A1565" s="8">
        <v>36994</v>
      </c>
      <c r="B1565" s="9">
        <f t="shared" si="24"/>
        <v>4</v>
      </c>
      <c r="C1565" s="7">
        <v>7.1120833333333318</v>
      </c>
      <c r="D1565" s="7">
        <v>8.99</v>
      </c>
    </row>
    <row r="1566" spans="1:4" x14ac:dyDescent="0.25">
      <c r="A1566" s="8">
        <v>36995</v>
      </c>
      <c r="B1566" s="9">
        <f t="shared" si="24"/>
        <v>4</v>
      </c>
      <c r="C1566" s="7">
        <v>6.0254166666666658</v>
      </c>
      <c r="D1566" s="7">
        <v>8.6091666666666669</v>
      </c>
    </row>
    <row r="1567" spans="1:4" x14ac:dyDescent="0.25">
      <c r="A1567" s="8">
        <v>36996</v>
      </c>
      <c r="B1567" s="9">
        <f t="shared" si="24"/>
        <v>4</v>
      </c>
      <c r="C1567" s="7">
        <v>7.4362500000000011</v>
      </c>
      <c r="D1567" s="7">
        <v>9.9454166666666666</v>
      </c>
    </row>
    <row r="1568" spans="1:4" x14ac:dyDescent="0.25">
      <c r="A1568" s="8">
        <v>36997</v>
      </c>
      <c r="B1568" s="9">
        <f t="shared" si="24"/>
        <v>4</v>
      </c>
      <c r="C1568" s="7">
        <v>10.294166666666667</v>
      </c>
      <c r="D1568" s="7">
        <v>13.096666666666669</v>
      </c>
    </row>
    <row r="1569" spans="1:4" x14ac:dyDescent="0.25">
      <c r="A1569" s="8">
        <v>36998</v>
      </c>
      <c r="B1569" s="9">
        <f t="shared" si="24"/>
        <v>4</v>
      </c>
      <c r="C1569" s="7">
        <v>10.342916666666666</v>
      </c>
      <c r="D1569" s="7">
        <v>13.517916666666666</v>
      </c>
    </row>
    <row r="1570" spans="1:4" x14ac:dyDescent="0.25">
      <c r="A1570" s="8">
        <v>36999</v>
      </c>
      <c r="B1570" s="9">
        <f t="shared" si="24"/>
        <v>4</v>
      </c>
      <c r="C1570" s="7">
        <v>22.686250000000001</v>
      </c>
      <c r="D1570" s="7">
        <v>27.091250000000006</v>
      </c>
    </row>
    <row r="1571" spans="1:4" x14ac:dyDescent="0.25">
      <c r="A1571" s="8">
        <v>37000</v>
      </c>
      <c r="B1571" s="9">
        <f t="shared" si="24"/>
        <v>4</v>
      </c>
      <c r="C1571" s="7">
        <v>8.4312500000000004</v>
      </c>
      <c r="D1571" s="7">
        <v>10.788333333333332</v>
      </c>
    </row>
    <row r="1572" spans="1:4" x14ac:dyDescent="0.25">
      <c r="A1572" s="8">
        <v>37001</v>
      </c>
      <c r="B1572" s="9">
        <f t="shared" si="24"/>
        <v>4</v>
      </c>
      <c r="C1572" s="7">
        <v>13.201666666666666</v>
      </c>
      <c r="D1572" s="7">
        <v>15.47</v>
      </c>
    </row>
    <row r="1573" spans="1:4" x14ac:dyDescent="0.25">
      <c r="A1573" s="8">
        <v>37002</v>
      </c>
      <c r="B1573" s="9">
        <f t="shared" si="24"/>
        <v>4</v>
      </c>
      <c r="C1573" s="7">
        <v>9.3466666666666676</v>
      </c>
      <c r="D1573" s="7">
        <v>11.322500000000003</v>
      </c>
    </row>
    <row r="1574" spans="1:4" x14ac:dyDescent="0.25">
      <c r="A1574" s="8">
        <v>37003</v>
      </c>
      <c r="B1574" s="9">
        <f t="shared" si="24"/>
        <v>4</v>
      </c>
      <c r="C1574" s="7">
        <v>9.0470833333333349</v>
      </c>
      <c r="D1574" s="7">
        <v>10.723333333333336</v>
      </c>
    </row>
    <row r="1575" spans="1:4" x14ac:dyDescent="0.25">
      <c r="A1575" s="8">
        <v>37004</v>
      </c>
      <c r="B1575" s="9">
        <f t="shared" si="24"/>
        <v>4</v>
      </c>
      <c r="C1575" s="7">
        <v>6.3974999999999982</v>
      </c>
      <c r="D1575" s="7">
        <v>7.8795833333333336</v>
      </c>
    </row>
    <row r="1576" spans="1:4" x14ac:dyDescent="0.25">
      <c r="A1576" s="8">
        <v>37005</v>
      </c>
      <c r="B1576" s="9">
        <f t="shared" si="24"/>
        <v>4</v>
      </c>
      <c r="C1576" s="7">
        <v>9.8895833333333361</v>
      </c>
      <c r="D1576" s="7">
        <v>11.833333333333336</v>
      </c>
    </row>
    <row r="1577" spans="1:4" x14ac:dyDescent="0.25">
      <c r="A1577" s="8">
        <v>37006</v>
      </c>
      <c r="B1577" s="9">
        <f t="shared" si="24"/>
        <v>4</v>
      </c>
      <c r="C1577" s="7">
        <v>8.5612499999999994</v>
      </c>
      <c r="D1577" s="7">
        <v>12.747916666666667</v>
      </c>
    </row>
    <row r="1578" spans="1:4" x14ac:dyDescent="0.25">
      <c r="A1578" s="8">
        <v>37007</v>
      </c>
      <c r="B1578" s="9">
        <f t="shared" si="24"/>
        <v>4</v>
      </c>
      <c r="C1578" s="7">
        <v>9.8333333333333357</v>
      </c>
      <c r="D1578" s="7">
        <v>15.379583333333334</v>
      </c>
    </row>
    <row r="1579" spans="1:4" x14ac:dyDescent="0.25">
      <c r="A1579" s="8">
        <v>37008</v>
      </c>
      <c r="B1579" s="9">
        <f t="shared" si="24"/>
        <v>4</v>
      </c>
      <c r="C1579" s="7">
        <v>7.2075000000000022</v>
      </c>
      <c r="D1579" s="7">
        <v>9.1770833333333339</v>
      </c>
    </row>
    <row r="1580" spans="1:4" x14ac:dyDescent="0.25">
      <c r="A1580" s="8">
        <v>37009</v>
      </c>
      <c r="B1580" s="9">
        <f t="shared" si="24"/>
        <v>4</v>
      </c>
      <c r="C1580" s="7">
        <v>9.3062499999999986</v>
      </c>
      <c r="D1580" s="7">
        <v>12.635</v>
      </c>
    </row>
    <row r="1581" spans="1:4" x14ac:dyDescent="0.25">
      <c r="A1581" s="8">
        <v>37010</v>
      </c>
      <c r="B1581" s="9">
        <f t="shared" si="24"/>
        <v>4</v>
      </c>
      <c r="C1581" s="7">
        <v>4.2362499999999992</v>
      </c>
      <c r="D1581" s="7">
        <v>6.0100000000000007</v>
      </c>
    </row>
    <row r="1582" spans="1:4" x14ac:dyDescent="0.25">
      <c r="A1582" s="8">
        <v>37011</v>
      </c>
      <c r="B1582" s="9">
        <f t="shared" si="24"/>
        <v>4</v>
      </c>
      <c r="C1582" s="7">
        <v>5.7583333333333329</v>
      </c>
      <c r="D1582" s="7">
        <v>6.8679166666666669</v>
      </c>
    </row>
    <row r="1583" spans="1:4" x14ac:dyDescent="0.25">
      <c r="A1583" s="8">
        <v>37012</v>
      </c>
      <c r="B1583" s="9">
        <f t="shared" si="24"/>
        <v>5</v>
      </c>
      <c r="C1583" s="7">
        <v>7.7749999999999995</v>
      </c>
      <c r="D1583" s="7">
        <v>9.5012500000000006</v>
      </c>
    </row>
    <row r="1584" spans="1:4" x14ac:dyDescent="0.25">
      <c r="A1584" s="8">
        <v>37013</v>
      </c>
      <c r="B1584" s="9">
        <f t="shared" si="24"/>
        <v>5</v>
      </c>
      <c r="C1584" s="7">
        <v>6.651739130434783</v>
      </c>
      <c r="D1584" s="7">
        <v>8.3152173913043477</v>
      </c>
    </row>
    <row r="1585" spans="1:4" x14ac:dyDescent="0.25">
      <c r="A1585" s="8">
        <v>37014</v>
      </c>
      <c r="B1585" s="9">
        <f t="shared" si="24"/>
        <v>5</v>
      </c>
      <c r="C1585" s="7">
        <v>6.0829166666666667</v>
      </c>
      <c r="D1585" s="7">
        <v>7.3616666666666672</v>
      </c>
    </row>
    <row r="1586" spans="1:4" x14ac:dyDescent="0.25">
      <c r="A1586" s="8">
        <v>37015</v>
      </c>
      <c r="B1586" s="9">
        <f t="shared" si="24"/>
        <v>5</v>
      </c>
      <c r="C1586" s="7">
        <v>7.232499999999999</v>
      </c>
      <c r="D1586" s="7">
        <v>9.2008333333333336</v>
      </c>
    </row>
    <row r="1587" spans="1:4" x14ac:dyDescent="0.25">
      <c r="A1587" s="8">
        <v>37016</v>
      </c>
      <c r="B1587" s="9">
        <f t="shared" si="24"/>
        <v>5</v>
      </c>
      <c r="C1587" s="7">
        <v>8.2529166666666658</v>
      </c>
      <c r="D1587" s="7">
        <v>10.698333333333332</v>
      </c>
    </row>
    <row r="1588" spans="1:4" x14ac:dyDescent="0.25">
      <c r="A1588" s="8">
        <v>37017</v>
      </c>
      <c r="B1588" s="9">
        <f t="shared" si="24"/>
        <v>5</v>
      </c>
      <c r="C1588" s="7">
        <v>12.925833333333332</v>
      </c>
      <c r="D1588" s="7">
        <v>19.024166666666666</v>
      </c>
    </row>
    <row r="1589" spans="1:4" x14ac:dyDescent="0.25">
      <c r="A1589" s="8">
        <v>37018</v>
      </c>
      <c r="B1589" s="9">
        <f t="shared" si="24"/>
        <v>5</v>
      </c>
      <c r="C1589" s="7">
        <v>10.059166666666668</v>
      </c>
      <c r="D1589" s="7">
        <v>15.194166666666668</v>
      </c>
    </row>
    <row r="1590" spans="1:4" x14ac:dyDescent="0.25">
      <c r="A1590" s="8">
        <v>37019</v>
      </c>
      <c r="B1590" s="9">
        <f t="shared" si="24"/>
        <v>5</v>
      </c>
      <c r="C1590" s="7">
        <v>7.9120833333333325</v>
      </c>
      <c r="D1590" s="7">
        <v>10.933749999999998</v>
      </c>
    </row>
    <row r="1591" spans="1:4" x14ac:dyDescent="0.25">
      <c r="A1591" s="8">
        <v>37020</v>
      </c>
      <c r="B1591" s="9">
        <f t="shared" si="24"/>
        <v>5</v>
      </c>
      <c r="C1591" s="7">
        <v>4.2850000000000001</v>
      </c>
      <c r="D1591" s="7">
        <v>5.9612499999999997</v>
      </c>
    </row>
    <row r="1592" spans="1:4" x14ac:dyDescent="0.25">
      <c r="A1592" s="8">
        <v>37021</v>
      </c>
      <c r="B1592" s="9">
        <f t="shared" si="24"/>
        <v>5</v>
      </c>
      <c r="C1592" s="7">
        <v>5.7345833333333331</v>
      </c>
      <c r="D1592" s="7">
        <v>6.8516666666666657</v>
      </c>
    </row>
    <row r="1593" spans="1:4" x14ac:dyDescent="0.25">
      <c r="A1593" s="8">
        <v>37022</v>
      </c>
      <c r="B1593" s="9">
        <f t="shared" si="24"/>
        <v>5</v>
      </c>
      <c r="C1593" s="7">
        <v>6.9974999999999996</v>
      </c>
      <c r="D1593" s="7">
        <v>8.536249999999999</v>
      </c>
    </row>
    <row r="1594" spans="1:4" x14ac:dyDescent="0.25">
      <c r="A1594" s="8">
        <v>37023</v>
      </c>
      <c r="B1594" s="9">
        <f t="shared" si="24"/>
        <v>5</v>
      </c>
      <c r="C1594" s="7">
        <v>8.9337500000000016</v>
      </c>
      <c r="D1594" s="7">
        <v>11.258333333333335</v>
      </c>
    </row>
    <row r="1595" spans="1:4" x14ac:dyDescent="0.25">
      <c r="A1595" s="8">
        <v>37024</v>
      </c>
      <c r="B1595" s="9">
        <f t="shared" si="24"/>
        <v>5</v>
      </c>
      <c r="C1595" s="7">
        <v>12.278333333333336</v>
      </c>
      <c r="D1595" s="7">
        <v>16.457083333333333</v>
      </c>
    </row>
    <row r="1596" spans="1:4" x14ac:dyDescent="0.25">
      <c r="A1596" s="8">
        <v>37025</v>
      </c>
      <c r="B1596" s="9">
        <f t="shared" si="24"/>
        <v>5</v>
      </c>
      <c r="C1596" s="7">
        <v>5.5237499999999997</v>
      </c>
      <c r="D1596" s="7">
        <v>7.4916666666666671</v>
      </c>
    </row>
    <row r="1597" spans="1:4" x14ac:dyDescent="0.25">
      <c r="A1597" s="8">
        <v>37026</v>
      </c>
      <c r="B1597" s="9">
        <f t="shared" si="24"/>
        <v>5</v>
      </c>
      <c r="C1597" s="7">
        <v>8.5445833333333336</v>
      </c>
      <c r="D1597" s="7">
        <v>10.440833333333332</v>
      </c>
    </row>
    <row r="1598" spans="1:4" x14ac:dyDescent="0.25">
      <c r="A1598" s="8">
        <v>37027</v>
      </c>
      <c r="B1598" s="9">
        <f t="shared" si="24"/>
        <v>5</v>
      </c>
      <c r="C1598" s="7">
        <v>9.6695833333333354</v>
      </c>
      <c r="D1598" s="7">
        <v>13.631666666666666</v>
      </c>
    </row>
    <row r="1599" spans="1:4" x14ac:dyDescent="0.25">
      <c r="A1599" s="8">
        <v>37028</v>
      </c>
      <c r="B1599" s="9">
        <f t="shared" si="24"/>
        <v>5</v>
      </c>
      <c r="C1599" s="7">
        <v>6.3983333333333334</v>
      </c>
      <c r="D1599" s="7">
        <v>10.051250000000001</v>
      </c>
    </row>
    <row r="1600" spans="1:4" x14ac:dyDescent="0.25">
      <c r="A1600" s="8">
        <v>37029</v>
      </c>
      <c r="B1600" s="9">
        <f t="shared" si="24"/>
        <v>5</v>
      </c>
      <c r="C1600" s="7">
        <v>8.4716666666666658</v>
      </c>
      <c r="D1600" s="7">
        <v>10.188333333333334</v>
      </c>
    </row>
    <row r="1601" spans="1:4" x14ac:dyDescent="0.25">
      <c r="A1601" s="8">
        <v>37030</v>
      </c>
      <c r="B1601" s="9">
        <f t="shared" si="24"/>
        <v>5</v>
      </c>
      <c r="C1601" s="7">
        <v>5.4504166666666656</v>
      </c>
      <c r="D1601" s="7">
        <v>7.8729166666666677</v>
      </c>
    </row>
    <row r="1602" spans="1:4" x14ac:dyDescent="0.25">
      <c r="A1602" s="8">
        <v>37031</v>
      </c>
      <c r="B1602" s="9">
        <f t="shared" si="24"/>
        <v>5</v>
      </c>
      <c r="C1602" s="7">
        <v>7.3870833333333339</v>
      </c>
      <c r="D1602" s="7">
        <v>10.181666666666667</v>
      </c>
    </row>
    <row r="1603" spans="1:4" x14ac:dyDescent="0.25">
      <c r="A1603" s="8">
        <v>37032</v>
      </c>
      <c r="B1603" s="9">
        <f t="shared" ref="B1603:B1666" si="25">MONTH(A1603)</f>
        <v>5</v>
      </c>
      <c r="C1603" s="7">
        <v>7.7020833333333334</v>
      </c>
      <c r="D1603" s="7">
        <v>10.528749999999999</v>
      </c>
    </row>
    <row r="1604" spans="1:4" x14ac:dyDescent="0.25">
      <c r="A1604" s="8">
        <v>37033</v>
      </c>
      <c r="B1604" s="9">
        <f t="shared" si="25"/>
        <v>5</v>
      </c>
      <c r="C1604" s="7">
        <v>8.3262499999999999</v>
      </c>
      <c r="D1604" s="7">
        <v>10.342916666666667</v>
      </c>
    </row>
    <row r="1605" spans="1:4" x14ac:dyDescent="0.25">
      <c r="A1605" s="8">
        <v>37034</v>
      </c>
      <c r="B1605" s="9">
        <f t="shared" si="25"/>
        <v>5</v>
      </c>
      <c r="C1605" s="7">
        <v>11.848750000000003</v>
      </c>
      <c r="D1605" s="7">
        <v>14.497916666666667</v>
      </c>
    </row>
    <row r="1606" spans="1:4" x14ac:dyDescent="0.25">
      <c r="A1606" s="8">
        <v>37035</v>
      </c>
      <c r="B1606" s="9">
        <f t="shared" si="25"/>
        <v>5</v>
      </c>
      <c r="C1606" s="7">
        <v>4.6254166666666663</v>
      </c>
      <c r="D1606" s="7">
        <v>6.1229166666666659</v>
      </c>
    </row>
    <row r="1607" spans="1:4" x14ac:dyDescent="0.25">
      <c r="A1607" s="8">
        <v>37036</v>
      </c>
      <c r="B1607" s="9">
        <f t="shared" si="25"/>
        <v>5</v>
      </c>
      <c r="C1607" s="7">
        <v>11.493333333333332</v>
      </c>
      <c r="D1607" s="7">
        <v>14.3925</v>
      </c>
    </row>
    <row r="1608" spans="1:4" x14ac:dyDescent="0.25">
      <c r="A1608" s="8">
        <v>37037</v>
      </c>
      <c r="B1608" s="9">
        <f t="shared" si="25"/>
        <v>5</v>
      </c>
      <c r="C1608" s="7">
        <v>10.91791666666667</v>
      </c>
      <c r="D1608" s="7">
        <v>14.513750000000002</v>
      </c>
    </row>
    <row r="1609" spans="1:4" x14ac:dyDescent="0.25">
      <c r="A1609" s="8">
        <v>37038</v>
      </c>
      <c r="B1609" s="9">
        <f t="shared" si="25"/>
        <v>5</v>
      </c>
      <c r="C1609" s="7">
        <v>7.3608695652173921</v>
      </c>
      <c r="D1609" s="7">
        <v>9.3469565217391306</v>
      </c>
    </row>
    <row r="1610" spans="1:4" x14ac:dyDescent="0.25">
      <c r="A1610" s="8">
        <v>37039</v>
      </c>
      <c r="B1610" s="9">
        <f t="shared" si="25"/>
        <v>5</v>
      </c>
      <c r="C1610" s="7">
        <v>7.5391666666666666</v>
      </c>
      <c r="D1610" s="7">
        <v>9.8412500000000005</v>
      </c>
    </row>
    <row r="1611" spans="1:4" x14ac:dyDescent="0.25">
      <c r="A1611" s="8">
        <v>37040</v>
      </c>
      <c r="B1611" s="9">
        <f t="shared" si="25"/>
        <v>5</v>
      </c>
      <c r="C1611" s="7">
        <v>6.2200000000000015</v>
      </c>
      <c r="D1611" s="7">
        <v>7.8637500000000005</v>
      </c>
    </row>
    <row r="1612" spans="1:4" x14ac:dyDescent="0.25">
      <c r="A1612" s="8">
        <v>37041</v>
      </c>
      <c r="B1612" s="9">
        <f t="shared" si="25"/>
        <v>5</v>
      </c>
      <c r="C1612" s="7">
        <v>8.3829166666666683</v>
      </c>
      <c r="D1612" s="7">
        <v>11.354583333333332</v>
      </c>
    </row>
    <row r="1613" spans="1:4" x14ac:dyDescent="0.25">
      <c r="A1613" s="8">
        <v>37042</v>
      </c>
      <c r="B1613" s="9">
        <f t="shared" si="25"/>
        <v>5</v>
      </c>
      <c r="C1613" s="7">
        <v>5.159583333333333</v>
      </c>
      <c r="D1613" s="7">
        <v>6.9658333333333324</v>
      </c>
    </row>
    <row r="1614" spans="1:4" x14ac:dyDescent="0.25">
      <c r="A1614" s="8">
        <v>37043</v>
      </c>
      <c r="B1614" s="9">
        <f t="shared" si="25"/>
        <v>6</v>
      </c>
      <c r="C1614" s="7">
        <v>11.460833333333333</v>
      </c>
      <c r="D1614" s="7">
        <v>14.627083333333337</v>
      </c>
    </row>
    <row r="1615" spans="1:4" x14ac:dyDescent="0.25">
      <c r="A1615" s="8">
        <v>37044</v>
      </c>
      <c r="B1615" s="9">
        <f t="shared" si="25"/>
        <v>6</v>
      </c>
      <c r="C1615" s="7">
        <v>9.7020833333333361</v>
      </c>
      <c r="D1615" s="7">
        <v>11.687500000000002</v>
      </c>
    </row>
    <row r="1616" spans="1:4" x14ac:dyDescent="0.25">
      <c r="A1616" s="8">
        <v>37045</v>
      </c>
      <c r="B1616" s="9">
        <f t="shared" si="25"/>
        <v>6</v>
      </c>
      <c r="C1616" s="7">
        <v>9.8566666666666674</v>
      </c>
      <c r="D1616" s="7">
        <v>12.075833333333335</v>
      </c>
    </row>
    <row r="1617" spans="1:4" x14ac:dyDescent="0.25">
      <c r="A1617" s="8">
        <v>37046</v>
      </c>
      <c r="B1617" s="9">
        <f t="shared" si="25"/>
        <v>6</v>
      </c>
      <c r="C1617" s="7">
        <v>5.1108333333333329</v>
      </c>
      <c r="D1617" s="7">
        <v>7.29</v>
      </c>
    </row>
    <row r="1618" spans="1:4" x14ac:dyDescent="0.25">
      <c r="A1618" s="8">
        <v>37047</v>
      </c>
      <c r="B1618" s="9">
        <f t="shared" si="25"/>
        <v>6</v>
      </c>
      <c r="C1618" s="7">
        <v>9.0620833333333355</v>
      </c>
      <c r="D1618" s="7">
        <v>11.055833333333332</v>
      </c>
    </row>
    <row r="1619" spans="1:4" x14ac:dyDescent="0.25">
      <c r="A1619" s="8">
        <v>37048</v>
      </c>
      <c r="B1619" s="9">
        <f t="shared" si="25"/>
        <v>6</v>
      </c>
      <c r="C1619" s="7">
        <v>6.3500000000000005</v>
      </c>
      <c r="D1619" s="7">
        <v>7.9700000000000015</v>
      </c>
    </row>
    <row r="1620" spans="1:4" x14ac:dyDescent="0.25">
      <c r="A1620" s="8">
        <v>37049</v>
      </c>
      <c r="B1620" s="9">
        <f t="shared" si="25"/>
        <v>6</v>
      </c>
      <c r="C1620" s="7">
        <v>6.6095238095238091</v>
      </c>
      <c r="D1620" s="7">
        <v>9.5433333333333348</v>
      </c>
    </row>
    <row r="1621" spans="1:4" x14ac:dyDescent="0.25">
      <c r="A1621" s="8">
        <v>37050</v>
      </c>
      <c r="B1621" s="9">
        <f t="shared" si="25"/>
        <v>6</v>
      </c>
      <c r="C1621" s="7">
        <v>2.9595454545454545</v>
      </c>
      <c r="D1621" s="7">
        <v>3.8436363636363633</v>
      </c>
    </row>
    <row r="1622" spans="1:4" x14ac:dyDescent="0.25">
      <c r="A1622" s="8">
        <v>37051</v>
      </c>
      <c r="B1622" s="9">
        <f t="shared" si="25"/>
        <v>6</v>
      </c>
      <c r="C1622" s="7">
        <v>6.2795652173913048</v>
      </c>
      <c r="D1622" s="7">
        <v>7.6313043478260854</v>
      </c>
    </row>
    <row r="1623" spans="1:4" x14ac:dyDescent="0.25">
      <c r="A1623" s="8">
        <v>37052</v>
      </c>
      <c r="B1623" s="9">
        <f t="shared" si="25"/>
        <v>6</v>
      </c>
      <c r="C1623" s="7">
        <v>7.1920833333333336</v>
      </c>
      <c r="D1623" s="7">
        <v>8.5212500000000002</v>
      </c>
    </row>
    <row r="1624" spans="1:4" x14ac:dyDescent="0.25">
      <c r="A1624" s="8">
        <v>37053</v>
      </c>
      <c r="B1624" s="9">
        <f t="shared" si="25"/>
        <v>6</v>
      </c>
      <c r="C1624" s="7">
        <v>8.0327272727272732</v>
      </c>
      <c r="D1624" s="7">
        <v>9.3999999999999986</v>
      </c>
    </row>
    <row r="1625" spans="1:4" x14ac:dyDescent="0.25">
      <c r="A1625" s="8">
        <v>37054</v>
      </c>
      <c r="B1625" s="9">
        <f t="shared" si="25"/>
        <v>6</v>
      </c>
      <c r="C1625" s="7">
        <v>7.0704166666666675</v>
      </c>
      <c r="D1625" s="7">
        <v>8.6095833333333367</v>
      </c>
    </row>
    <row r="1626" spans="1:4" x14ac:dyDescent="0.25">
      <c r="A1626" s="8">
        <v>37055</v>
      </c>
      <c r="B1626" s="9">
        <f t="shared" si="25"/>
        <v>6</v>
      </c>
      <c r="C1626" s="7">
        <v>6.3034782608695652</v>
      </c>
      <c r="D1626" s="7">
        <v>7.969130434782608</v>
      </c>
    </row>
    <row r="1627" spans="1:4" x14ac:dyDescent="0.25">
      <c r="A1627" s="8">
        <v>37056</v>
      </c>
      <c r="B1627" s="9">
        <f t="shared" si="25"/>
        <v>6</v>
      </c>
      <c r="C1627" s="7">
        <v>10.18391304347826</v>
      </c>
      <c r="D1627" s="7">
        <v>14.139565217391306</v>
      </c>
    </row>
    <row r="1628" spans="1:4" x14ac:dyDescent="0.25">
      <c r="A1628" s="8">
        <v>37057</v>
      </c>
      <c r="B1628" s="9">
        <f t="shared" si="25"/>
        <v>6</v>
      </c>
      <c r="C1628" s="7">
        <v>11.959130434782608</v>
      </c>
      <c r="D1628" s="7">
        <v>16.598260869565216</v>
      </c>
    </row>
    <row r="1629" spans="1:4" x14ac:dyDescent="0.25">
      <c r="A1629" s="8">
        <v>37058</v>
      </c>
      <c r="B1629" s="9">
        <f t="shared" si="25"/>
        <v>6</v>
      </c>
      <c r="C1629" s="7">
        <v>11.133181818181818</v>
      </c>
      <c r="D1629" s="7">
        <v>14.560454545454547</v>
      </c>
    </row>
    <row r="1630" spans="1:4" x14ac:dyDescent="0.25">
      <c r="A1630" s="8">
        <v>37059</v>
      </c>
      <c r="B1630" s="9">
        <f t="shared" si="25"/>
        <v>6</v>
      </c>
      <c r="C1630" s="7">
        <v>13.777499999999998</v>
      </c>
      <c r="D1630" s="7">
        <v>17.397500000000004</v>
      </c>
    </row>
    <row r="1631" spans="1:4" x14ac:dyDescent="0.25">
      <c r="A1631" s="8">
        <v>37060</v>
      </c>
      <c r="B1631" s="9">
        <f t="shared" si="25"/>
        <v>6</v>
      </c>
      <c r="C1631" s="7">
        <v>6.9217391304347817</v>
      </c>
      <c r="D1631" s="7">
        <v>9.635217391304348</v>
      </c>
    </row>
    <row r="1632" spans="1:4" x14ac:dyDescent="0.25">
      <c r="A1632" s="8">
        <v>37061</v>
      </c>
      <c r="B1632" s="9">
        <f t="shared" si="25"/>
        <v>6</v>
      </c>
      <c r="C1632" s="7">
        <v>3.524999999999999</v>
      </c>
      <c r="D1632" s="7">
        <v>5.3372727272727269</v>
      </c>
    </row>
    <row r="1633" spans="1:4" x14ac:dyDescent="0.25">
      <c r="A1633" s="8">
        <v>37062</v>
      </c>
      <c r="B1633" s="9">
        <f t="shared" si="25"/>
        <v>6</v>
      </c>
      <c r="C1633" s="7">
        <v>9.2319999999999993</v>
      </c>
      <c r="D1633" s="7">
        <v>10.662000000000001</v>
      </c>
    </row>
    <row r="1634" spans="1:4" x14ac:dyDescent="0.25">
      <c r="A1634" s="8">
        <v>37063</v>
      </c>
      <c r="B1634" s="9">
        <f t="shared" si="25"/>
        <v>6</v>
      </c>
      <c r="C1634" s="7">
        <v>9.1457142857142859</v>
      </c>
      <c r="D1634" s="7">
        <v>10.653809523809523</v>
      </c>
    </row>
    <row r="1635" spans="1:4" x14ac:dyDescent="0.25">
      <c r="A1635" s="8">
        <v>37064</v>
      </c>
      <c r="B1635" s="9">
        <f t="shared" si="25"/>
        <v>6</v>
      </c>
      <c r="C1635" s="7">
        <v>12.105000000000002</v>
      </c>
      <c r="D1635" s="7">
        <v>14.604545454545455</v>
      </c>
    </row>
    <row r="1636" spans="1:4" x14ac:dyDescent="0.25">
      <c r="A1636" s="8">
        <v>37065</v>
      </c>
      <c r="B1636" s="9">
        <f t="shared" si="25"/>
        <v>6</v>
      </c>
      <c r="C1636" s="7">
        <v>12.069130434782613</v>
      </c>
      <c r="D1636" s="7">
        <v>14.273478260869569</v>
      </c>
    </row>
    <row r="1637" spans="1:4" x14ac:dyDescent="0.25">
      <c r="A1637" s="8">
        <v>37066</v>
      </c>
      <c r="B1637" s="9">
        <f t="shared" si="25"/>
        <v>6</v>
      </c>
      <c r="C1637" s="7">
        <v>5.8309523809523807</v>
      </c>
      <c r="D1637" s="7">
        <v>8.2738095238095255</v>
      </c>
    </row>
    <row r="1638" spans="1:4" x14ac:dyDescent="0.25">
      <c r="A1638" s="8">
        <v>37067</v>
      </c>
      <c r="B1638" s="9">
        <f t="shared" si="25"/>
        <v>6</v>
      </c>
      <c r="C1638" s="7">
        <v>5.5140909090909096</v>
      </c>
      <c r="D1638" s="7">
        <v>7.8372727272727269</v>
      </c>
    </row>
    <row r="1639" spans="1:4" x14ac:dyDescent="0.25">
      <c r="A1639" s="8">
        <v>37068</v>
      </c>
      <c r="B1639" s="9">
        <f t="shared" si="25"/>
        <v>6</v>
      </c>
      <c r="C1639" s="7">
        <v>3.3519999999999994</v>
      </c>
      <c r="D1639" s="7">
        <v>5.0454999999999997</v>
      </c>
    </row>
    <row r="1640" spans="1:4" x14ac:dyDescent="0.25">
      <c r="A1640" s="8">
        <v>37069</v>
      </c>
      <c r="B1640" s="9">
        <f t="shared" si="25"/>
        <v>6</v>
      </c>
      <c r="C1640" s="7">
        <v>4.3960869565217395</v>
      </c>
      <c r="D1640" s="7">
        <v>5.7465217391304346</v>
      </c>
    </row>
    <row r="1641" spans="1:4" x14ac:dyDescent="0.25">
      <c r="A1641" s="8">
        <v>37070</v>
      </c>
      <c r="B1641" s="9">
        <f t="shared" si="25"/>
        <v>6</v>
      </c>
      <c r="C1641" s="7">
        <v>5.169545454545454</v>
      </c>
      <c r="D1641" s="7">
        <v>6.3709090909090911</v>
      </c>
    </row>
    <row r="1642" spans="1:4" x14ac:dyDescent="0.25">
      <c r="A1642" s="8">
        <v>37071</v>
      </c>
      <c r="B1642" s="9">
        <f t="shared" si="25"/>
        <v>6</v>
      </c>
      <c r="C1642" s="7">
        <v>4.1470833333333328</v>
      </c>
      <c r="D1642" s="7">
        <v>4.8758333333333335</v>
      </c>
    </row>
    <row r="1643" spans="1:4" x14ac:dyDescent="0.25">
      <c r="A1643" s="8">
        <v>37072</v>
      </c>
      <c r="B1643" s="9">
        <f t="shared" si="25"/>
        <v>6</v>
      </c>
      <c r="C1643" s="7">
        <v>7.8166666666666673</v>
      </c>
      <c r="D1643" s="7">
        <v>9.5079166666666683</v>
      </c>
    </row>
    <row r="1644" spans="1:4" x14ac:dyDescent="0.25">
      <c r="A1644" s="8">
        <v>37073</v>
      </c>
      <c r="B1644" s="9">
        <f t="shared" si="25"/>
        <v>7</v>
      </c>
      <c r="C1644" s="7">
        <v>14.123043478260872</v>
      </c>
      <c r="D1644" s="7">
        <v>16.996521739130436</v>
      </c>
    </row>
    <row r="1645" spans="1:4" x14ac:dyDescent="0.25">
      <c r="A1645" s="8">
        <v>37074</v>
      </c>
      <c r="B1645" s="9">
        <f t="shared" si="25"/>
        <v>7</v>
      </c>
      <c r="C1645" s="7">
        <v>11.324782608695656</v>
      </c>
      <c r="D1645" s="7">
        <v>14.847826086956525</v>
      </c>
    </row>
    <row r="1646" spans="1:4" x14ac:dyDescent="0.25">
      <c r="A1646" s="8">
        <v>37075</v>
      </c>
      <c r="B1646" s="9">
        <f t="shared" si="25"/>
        <v>7</v>
      </c>
      <c r="C1646" s="7">
        <v>7.4016666666666664</v>
      </c>
      <c r="D1646" s="7">
        <v>9.3795833333333345</v>
      </c>
    </row>
    <row r="1647" spans="1:4" x14ac:dyDescent="0.25">
      <c r="A1647" s="8">
        <v>37076</v>
      </c>
      <c r="B1647" s="9">
        <f t="shared" si="25"/>
        <v>7</v>
      </c>
      <c r="C1647" s="7">
        <v>8.9083333333333332</v>
      </c>
      <c r="D1647" s="7">
        <v>10.796666666666667</v>
      </c>
    </row>
    <row r="1648" spans="1:4" x14ac:dyDescent="0.25">
      <c r="A1648" s="8">
        <v>37077</v>
      </c>
      <c r="B1648" s="9">
        <f t="shared" si="25"/>
        <v>7</v>
      </c>
      <c r="C1648" s="7">
        <v>10.08217391304348</v>
      </c>
      <c r="D1648" s="7">
        <v>12.490869565217393</v>
      </c>
    </row>
    <row r="1649" spans="1:4" x14ac:dyDescent="0.25">
      <c r="A1649" s="8">
        <v>37078</v>
      </c>
      <c r="B1649" s="9">
        <f t="shared" si="25"/>
        <v>7</v>
      </c>
      <c r="C1649" s="7">
        <v>7.996818181818182</v>
      </c>
      <c r="D1649" s="7">
        <v>11.230909090909092</v>
      </c>
    </row>
    <row r="1650" spans="1:4" x14ac:dyDescent="0.25">
      <c r="A1650" s="8">
        <v>37079</v>
      </c>
      <c r="B1650" s="9">
        <f t="shared" si="25"/>
        <v>7</v>
      </c>
      <c r="C1650" s="7">
        <v>6.4870833333333318</v>
      </c>
      <c r="D1650" s="7">
        <v>8.3404166666666661</v>
      </c>
    </row>
    <row r="1651" spans="1:4" x14ac:dyDescent="0.25">
      <c r="A1651" s="8">
        <v>37080</v>
      </c>
      <c r="B1651" s="9">
        <f t="shared" si="25"/>
        <v>7</v>
      </c>
      <c r="C1651" s="7">
        <v>13.226666666666667</v>
      </c>
      <c r="D1651" s="7">
        <v>16.012499999999999</v>
      </c>
    </row>
    <row r="1652" spans="1:4" x14ac:dyDescent="0.25">
      <c r="A1652" s="8">
        <v>37081</v>
      </c>
      <c r="B1652" s="9">
        <f t="shared" si="25"/>
        <v>7</v>
      </c>
      <c r="C1652" s="7">
        <v>7.1160869565217384</v>
      </c>
      <c r="D1652" s="7">
        <v>8.738695652173913</v>
      </c>
    </row>
    <row r="1653" spans="1:4" x14ac:dyDescent="0.25">
      <c r="A1653" s="8">
        <v>37082</v>
      </c>
      <c r="B1653" s="9">
        <f t="shared" si="25"/>
        <v>7</v>
      </c>
      <c r="C1653" s="7">
        <v>4.0395652173913046</v>
      </c>
      <c r="D1653" s="7">
        <v>5.2739130434782604</v>
      </c>
    </row>
    <row r="1654" spans="1:4" x14ac:dyDescent="0.25">
      <c r="A1654" s="8">
        <v>37083</v>
      </c>
      <c r="B1654" s="9">
        <f t="shared" si="25"/>
        <v>7</v>
      </c>
      <c r="C1654" s="7">
        <v>10.05125</v>
      </c>
      <c r="D1654" s="7">
        <v>12.755833333333337</v>
      </c>
    </row>
    <row r="1655" spans="1:4" x14ac:dyDescent="0.25">
      <c r="A1655" s="8">
        <v>37084</v>
      </c>
      <c r="B1655" s="9">
        <f t="shared" si="25"/>
        <v>7</v>
      </c>
      <c r="C1655" s="7">
        <v>6.277916666666667</v>
      </c>
      <c r="D1655" s="7">
        <v>8.4149999999999991</v>
      </c>
    </row>
    <row r="1656" spans="1:4" x14ac:dyDescent="0.25">
      <c r="A1656" s="8">
        <v>37085</v>
      </c>
      <c r="B1656" s="9">
        <f t="shared" si="25"/>
        <v>7</v>
      </c>
      <c r="C1656" s="7">
        <v>3.8026086956521739</v>
      </c>
      <c r="D1656" s="7">
        <v>4.4786956521739123</v>
      </c>
    </row>
    <row r="1657" spans="1:4" x14ac:dyDescent="0.25">
      <c r="A1657" s="8">
        <v>37086</v>
      </c>
      <c r="B1657" s="9">
        <f t="shared" si="25"/>
        <v>7</v>
      </c>
      <c r="C1657" s="7">
        <v>6.5247826086956504</v>
      </c>
      <c r="D1657" s="7">
        <v>8.3413043478260853</v>
      </c>
    </row>
    <row r="1658" spans="1:4" x14ac:dyDescent="0.25">
      <c r="A1658" s="8">
        <v>37087</v>
      </c>
      <c r="B1658" s="9">
        <f t="shared" si="25"/>
        <v>7</v>
      </c>
      <c r="C1658" s="7">
        <v>6.8621739130434802</v>
      </c>
      <c r="D1658" s="7">
        <v>9.1782608695652179</v>
      </c>
    </row>
    <row r="1659" spans="1:4" x14ac:dyDescent="0.25">
      <c r="A1659" s="8">
        <v>37088</v>
      </c>
      <c r="B1659" s="9">
        <f t="shared" si="25"/>
        <v>7</v>
      </c>
      <c r="C1659" s="7">
        <v>5.2320833333333328</v>
      </c>
      <c r="D1659" s="7">
        <v>6.779583333333334</v>
      </c>
    </row>
    <row r="1660" spans="1:4" x14ac:dyDescent="0.25">
      <c r="A1660" s="8">
        <v>37089</v>
      </c>
      <c r="B1660" s="9">
        <f t="shared" si="25"/>
        <v>7</v>
      </c>
      <c r="C1660" s="7">
        <v>11.3225</v>
      </c>
      <c r="D1660" s="7">
        <v>12.991666666666672</v>
      </c>
    </row>
    <row r="1661" spans="1:4" x14ac:dyDescent="0.25">
      <c r="A1661" s="8">
        <v>37090</v>
      </c>
      <c r="B1661" s="9">
        <f t="shared" si="25"/>
        <v>7</v>
      </c>
      <c r="C1661" s="7">
        <v>12.145217391304346</v>
      </c>
      <c r="D1661" s="7">
        <v>14.900000000000002</v>
      </c>
    </row>
    <row r="1662" spans="1:4" x14ac:dyDescent="0.25">
      <c r="A1662" s="8">
        <v>37091</v>
      </c>
      <c r="B1662" s="9">
        <f t="shared" si="25"/>
        <v>7</v>
      </c>
      <c r="C1662" s="7">
        <v>10.378260869565215</v>
      </c>
      <c r="D1662" s="7">
        <v>14.140434782608693</v>
      </c>
    </row>
    <row r="1663" spans="1:4" x14ac:dyDescent="0.25">
      <c r="A1663" s="8">
        <v>37092</v>
      </c>
      <c r="B1663" s="9">
        <f t="shared" si="25"/>
        <v>7</v>
      </c>
      <c r="C1663" s="7">
        <v>9.8079166666666673</v>
      </c>
      <c r="D1663" s="7">
        <v>14.93583333333334</v>
      </c>
    </row>
    <row r="1664" spans="1:4" x14ac:dyDescent="0.25">
      <c r="A1664" s="8">
        <v>37093</v>
      </c>
      <c r="B1664" s="9">
        <f t="shared" si="25"/>
        <v>7</v>
      </c>
      <c r="C1664" s="7">
        <v>7.4621739130434781</v>
      </c>
      <c r="D1664" s="7">
        <v>10.995652173913046</v>
      </c>
    </row>
    <row r="1665" spans="1:4" x14ac:dyDescent="0.25">
      <c r="A1665" s="8">
        <v>37094</v>
      </c>
      <c r="B1665" s="9">
        <f t="shared" si="25"/>
        <v>7</v>
      </c>
      <c r="C1665" s="7">
        <v>5.8304166666666672</v>
      </c>
      <c r="D1665" s="7">
        <v>8.3341666666666683</v>
      </c>
    </row>
    <row r="1666" spans="1:4" x14ac:dyDescent="0.25">
      <c r="A1666" s="8">
        <v>37095</v>
      </c>
      <c r="B1666" s="9">
        <f t="shared" si="25"/>
        <v>7</v>
      </c>
      <c r="C1666" s="7">
        <v>6.8365217391304336</v>
      </c>
      <c r="D1666" s="7">
        <v>8.9843478260869567</v>
      </c>
    </row>
    <row r="1667" spans="1:4" x14ac:dyDescent="0.25">
      <c r="A1667" s="8">
        <v>37096</v>
      </c>
      <c r="B1667" s="9">
        <f t="shared" ref="B1667:B1730" si="26">MONTH(A1667)</f>
        <v>7</v>
      </c>
      <c r="C1667" s="7">
        <v>8.1720833333333314</v>
      </c>
      <c r="D1667" s="7">
        <v>9.8654166666666665</v>
      </c>
    </row>
    <row r="1668" spans="1:4" x14ac:dyDescent="0.25">
      <c r="A1668" s="8">
        <v>37097</v>
      </c>
      <c r="B1668" s="9">
        <f t="shared" si="26"/>
        <v>7</v>
      </c>
      <c r="C1668" s="7">
        <v>14.44916666666667</v>
      </c>
      <c r="D1668" s="7">
        <v>17.705833333333334</v>
      </c>
    </row>
    <row r="1669" spans="1:4" x14ac:dyDescent="0.25">
      <c r="A1669" s="8">
        <v>37098</v>
      </c>
      <c r="B1669" s="9">
        <f t="shared" si="26"/>
        <v>7</v>
      </c>
      <c r="C1669" s="7">
        <v>16.173750000000002</v>
      </c>
      <c r="D1669" s="7">
        <v>19.74666666666667</v>
      </c>
    </row>
    <row r="1670" spans="1:4" x14ac:dyDescent="0.25">
      <c r="A1670" s="8">
        <v>37099</v>
      </c>
      <c r="B1670" s="9">
        <f t="shared" si="26"/>
        <v>7</v>
      </c>
      <c r="C1670" s="7">
        <v>12.383333333333338</v>
      </c>
      <c r="D1670" s="7">
        <v>17.688333333333333</v>
      </c>
    </row>
    <row r="1671" spans="1:4" x14ac:dyDescent="0.25">
      <c r="A1671" s="8">
        <v>37100</v>
      </c>
      <c r="B1671" s="9">
        <f t="shared" si="26"/>
        <v>7</v>
      </c>
      <c r="C1671" s="7">
        <v>6.6733333333333329</v>
      </c>
      <c r="D1671" s="7">
        <v>10.302857142857142</v>
      </c>
    </row>
    <row r="1672" spans="1:4" x14ac:dyDescent="0.25">
      <c r="A1672" s="8">
        <v>37101</v>
      </c>
      <c r="B1672" s="9">
        <f t="shared" si="26"/>
        <v>7</v>
      </c>
      <c r="C1672" s="7">
        <v>7.8241666666666667</v>
      </c>
      <c r="D1672" s="7">
        <v>10.408333333333335</v>
      </c>
    </row>
    <row r="1673" spans="1:4" x14ac:dyDescent="0.25">
      <c r="A1673" s="8">
        <v>37102</v>
      </c>
      <c r="B1673" s="9">
        <f t="shared" si="26"/>
        <v>7</v>
      </c>
      <c r="C1673" s="7">
        <v>10.545833333333333</v>
      </c>
      <c r="D1673" s="7">
        <v>16.004583333333333</v>
      </c>
    </row>
    <row r="1674" spans="1:4" x14ac:dyDescent="0.25">
      <c r="A1674" s="8">
        <v>37103</v>
      </c>
      <c r="B1674" s="9">
        <f t="shared" si="26"/>
        <v>7</v>
      </c>
      <c r="C1674" s="7">
        <v>6.2850000000000001</v>
      </c>
      <c r="D1674" s="7">
        <v>8.9824999999999999</v>
      </c>
    </row>
    <row r="1675" spans="1:4" x14ac:dyDescent="0.25">
      <c r="A1675" s="8">
        <v>37104</v>
      </c>
      <c r="B1675" s="9">
        <f t="shared" si="26"/>
        <v>8</v>
      </c>
      <c r="C1675" s="7">
        <v>4.4783333333333326</v>
      </c>
      <c r="D1675" s="7">
        <v>6.520833333333333</v>
      </c>
    </row>
    <row r="1676" spans="1:4" x14ac:dyDescent="0.25">
      <c r="A1676" s="8">
        <v>37105</v>
      </c>
      <c r="B1676" s="9">
        <f t="shared" si="26"/>
        <v>8</v>
      </c>
      <c r="C1676" s="7">
        <v>5.4421739130434776</v>
      </c>
      <c r="D1676" s="7">
        <v>6.9217391304347835</v>
      </c>
    </row>
    <row r="1677" spans="1:4" x14ac:dyDescent="0.25">
      <c r="A1677" s="8">
        <v>37106</v>
      </c>
      <c r="B1677" s="9">
        <f t="shared" si="26"/>
        <v>8</v>
      </c>
      <c r="C1677" s="7">
        <v>8.2541666666666682</v>
      </c>
      <c r="D1677" s="7">
        <v>9.8979166666666671</v>
      </c>
    </row>
    <row r="1678" spans="1:4" x14ac:dyDescent="0.25">
      <c r="A1678" s="8">
        <v>37107</v>
      </c>
      <c r="B1678" s="9">
        <f t="shared" si="26"/>
        <v>8</v>
      </c>
      <c r="C1678" s="7">
        <v>11.09625</v>
      </c>
      <c r="D1678" s="7">
        <v>13.088750000000003</v>
      </c>
    </row>
    <row r="1679" spans="1:4" x14ac:dyDescent="0.25">
      <c r="A1679" s="8">
        <v>37108</v>
      </c>
      <c r="B1679" s="9">
        <f t="shared" si="26"/>
        <v>8</v>
      </c>
      <c r="C1679" s="7">
        <v>7.6058333333333321</v>
      </c>
      <c r="D1679" s="7">
        <v>8.9245833333333344</v>
      </c>
    </row>
    <row r="1680" spans="1:4" x14ac:dyDescent="0.25">
      <c r="A1680" s="8">
        <v>37109</v>
      </c>
      <c r="B1680" s="9">
        <f t="shared" si="26"/>
        <v>8</v>
      </c>
      <c r="C1680" s="7">
        <v>7.2079166666666667</v>
      </c>
      <c r="D1680" s="7">
        <v>8.6666666666666679</v>
      </c>
    </row>
    <row r="1681" spans="1:4" x14ac:dyDescent="0.25">
      <c r="A1681" s="8">
        <v>37110</v>
      </c>
      <c r="B1681" s="9">
        <f t="shared" si="26"/>
        <v>8</v>
      </c>
      <c r="C1681" s="7">
        <v>5.5720833333333326</v>
      </c>
      <c r="D1681" s="7">
        <v>6.8441666666666672</v>
      </c>
    </row>
    <row r="1682" spans="1:4" x14ac:dyDescent="0.25">
      <c r="A1682" s="8">
        <v>37111</v>
      </c>
      <c r="B1682" s="9">
        <f t="shared" si="26"/>
        <v>8</v>
      </c>
      <c r="C1682" s="7">
        <v>2.3404166666666666</v>
      </c>
      <c r="D1682" s="7">
        <v>3.5479166666666662</v>
      </c>
    </row>
    <row r="1683" spans="1:4" x14ac:dyDescent="0.25">
      <c r="A1683" s="8">
        <v>37112</v>
      </c>
      <c r="B1683" s="9">
        <f t="shared" si="26"/>
        <v>8</v>
      </c>
      <c r="C1683" s="7">
        <v>5.2249999999999996</v>
      </c>
      <c r="D1683" s="7">
        <v>6.9487500000000013</v>
      </c>
    </row>
    <row r="1684" spans="1:4" x14ac:dyDescent="0.25">
      <c r="A1684" s="8">
        <v>37113</v>
      </c>
      <c r="B1684" s="9">
        <f t="shared" si="26"/>
        <v>8</v>
      </c>
      <c r="C1684" s="7">
        <v>11.46125</v>
      </c>
      <c r="D1684" s="7">
        <v>13.753333333333336</v>
      </c>
    </row>
    <row r="1685" spans="1:4" x14ac:dyDescent="0.25">
      <c r="A1685" s="8">
        <v>37114</v>
      </c>
      <c r="B1685" s="9">
        <f t="shared" si="26"/>
        <v>8</v>
      </c>
      <c r="C1685" s="7">
        <v>10.039565217391306</v>
      </c>
      <c r="D1685" s="7">
        <v>12.415217391304349</v>
      </c>
    </row>
    <row r="1686" spans="1:4" x14ac:dyDescent="0.25">
      <c r="A1686" s="8">
        <v>37115</v>
      </c>
      <c r="B1686" s="9">
        <f t="shared" si="26"/>
        <v>8</v>
      </c>
      <c r="C1686" s="7">
        <v>8.8977272727272734</v>
      </c>
      <c r="D1686" s="7">
        <v>11.75136363636364</v>
      </c>
    </row>
    <row r="1687" spans="1:4" x14ac:dyDescent="0.25">
      <c r="A1687" s="8">
        <v>37116</v>
      </c>
      <c r="B1687" s="9">
        <f t="shared" si="26"/>
        <v>8</v>
      </c>
      <c r="C1687" s="7">
        <v>10.867272727272731</v>
      </c>
      <c r="D1687" s="7">
        <v>13.279545454545456</v>
      </c>
    </row>
    <row r="1688" spans="1:4" x14ac:dyDescent="0.25">
      <c r="A1688" s="8">
        <v>37117</v>
      </c>
      <c r="B1688" s="9">
        <f t="shared" si="26"/>
        <v>8</v>
      </c>
      <c r="C1688" s="7">
        <v>9.1925000000000008</v>
      </c>
      <c r="D1688" s="7">
        <v>11.532083333333334</v>
      </c>
    </row>
    <row r="1689" spans="1:4" x14ac:dyDescent="0.25">
      <c r="A1689" s="8">
        <v>37118</v>
      </c>
      <c r="B1689" s="9">
        <f t="shared" si="26"/>
        <v>8</v>
      </c>
      <c r="C1689" s="7">
        <v>6.4681818181818178</v>
      </c>
      <c r="D1689" s="7">
        <v>9.6304545454545458</v>
      </c>
    </row>
    <row r="1690" spans="1:4" x14ac:dyDescent="0.25">
      <c r="A1690" s="8">
        <v>37119</v>
      </c>
      <c r="B1690" s="9">
        <f t="shared" si="26"/>
        <v>8</v>
      </c>
      <c r="C1690" s="7">
        <v>3.3370833333333327</v>
      </c>
      <c r="D1690" s="7">
        <v>4.6566666666666663</v>
      </c>
    </row>
    <row r="1691" spans="1:4" x14ac:dyDescent="0.25">
      <c r="A1691" s="8">
        <v>37120</v>
      </c>
      <c r="B1691" s="9">
        <f t="shared" si="26"/>
        <v>8</v>
      </c>
      <c r="C1691" s="7">
        <v>11.029130434782608</v>
      </c>
      <c r="D1691" s="7">
        <v>13.445652173913043</v>
      </c>
    </row>
    <row r="1692" spans="1:4" x14ac:dyDescent="0.25">
      <c r="A1692" s="8">
        <v>37121</v>
      </c>
      <c r="B1692" s="9">
        <f t="shared" si="26"/>
        <v>8</v>
      </c>
      <c r="C1692" s="7">
        <v>9.6791666666666654</v>
      </c>
      <c r="D1692" s="7">
        <v>11.937916666666668</v>
      </c>
    </row>
    <row r="1693" spans="1:4" x14ac:dyDescent="0.25">
      <c r="A1693" s="8">
        <v>37122</v>
      </c>
      <c r="B1693" s="9">
        <f t="shared" si="26"/>
        <v>8</v>
      </c>
      <c r="C1693" s="7">
        <v>12.761304347826089</v>
      </c>
      <c r="D1693" s="7">
        <v>15.349130434782612</v>
      </c>
    </row>
    <row r="1694" spans="1:4" x14ac:dyDescent="0.25">
      <c r="A1694" s="8">
        <v>37123</v>
      </c>
      <c r="B1694" s="9">
        <f t="shared" si="26"/>
        <v>8</v>
      </c>
      <c r="C1694" s="7">
        <v>9.9840909090909093</v>
      </c>
      <c r="D1694" s="7">
        <v>12.052272727272729</v>
      </c>
    </row>
    <row r="1695" spans="1:4" x14ac:dyDescent="0.25">
      <c r="A1695" s="8">
        <v>37124</v>
      </c>
      <c r="B1695" s="9">
        <f t="shared" si="26"/>
        <v>8</v>
      </c>
      <c r="C1695" s="7">
        <v>7.9328571428571415</v>
      </c>
      <c r="D1695" s="7">
        <v>10.385714285714286</v>
      </c>
    </row>
    <row r="1696" spans="1:4" x14ac:dyDescent="0.25">
      <c r="A1696" s="8">
        <v>37125</v>
      </c>
      <c r="B1696" s="9">
        <f t="shared" si="26"/>
        <v>8</v>
      </c>
      <c r="C1696" s="7">
        <v>4.9947826086956519</v>
      </c>
      <c r="D1696" s="7">
        <v>5.9243478260869562</v>
      </c>
    </row>
    <row r="1697" spans="1:4" x14ac:dyDescent="0.25">
      <c r="A1697" s="8">
        <v>37126</v>
      </c>
      <c r="B1697" s="9">
        <f t="shared" si="26"/>
        <v>8</v>
      </c>
      <c r="C1697" s="7">
        <v>8.5849999999999991</v>
      </c>
      <c r="D1697" s="7">
        <v>10.132916666666667</v>
      </c>
    </row>
    <row r="1698" spans="1:4" x14ac:dyDescent="0.25">
      <c r="A1698" s="8">
        <v>37127</v>
      </c>
      <c r="B1698" s="9">
        <f t="shared" si="26"/>
        <v>8</v>
      </c>
      <c r="C1698" s="7">
        <v>11.710416666666669</v>
      </c>
      <c r="D1698" s="7">
        <v>14.741250000000001</v>
      </c>
    </row>
    <row r="1699" spans="1:4" x14ac:dyDescent="0.25">
      <c r="A1699" s="8">
        <v>37128</v>
      </c>
      <c r="B1699" s="9">
        <f t="shared" si="26"/>
        <v>8</v>
      </c>
      <c r="C1699" s="7">
        <v>8.2652173913043505</v>
      </c>
      <c r="D1699" s="7">
        <v>12.069130434782608</v>
      </c>
    </row>
    <row r="1700" spans="1:4" x14ac:dyDescent="0.25">
      <c r="A1700" s="8">
        <v>37129</v>
      </c>
      <c r="B1700" s="9">
        <f t="shared" si="26"/>
        <v>8</v>
      </c>
      <c r="C1700" s="7">
        <v>5.3417391304347825</v>
      </c>
      <c r="D1700" s="7">
        <v>8.0956521739130451</v>
      </c>
    </row>
    <row r="1701" spans="1:4" x14ac:dyDescent="0.25">
      <c r="A1701" s="8">
        <v>37130</v>
      </c>
      <c r="B1701" s="9">
        <f t="shared" si="26"/>
        <v>8</v>
      </c>
      <c r="C1701" s="7">
        <v>6.1099999999999985</v>
      </c>
      <c r="D1701" s="7">
        <v>7.5391304347826091</v>
      </c>
    </row>
    <row r="1702" spans="1:4" x14ac:dyDescent="0.25">
      <c r="A1702" s="8">
        <v>37131</v>
      </c>
      <c r="B1702" s="9">
        <f t="shared" si="26"/>
        <v>8</v>
      </c>
      <c r="C1702" s="7">
        <v>6.6430434782608705</v>
      </c>
      <c r="D1702" s="7">
        <v>8.0204347826086959</v>
      </c>
    </row>
    <row r="1703" spans="1:4" x14ac:dyDescent="0.25">
      <c r="A1703" s="8">
        <v>37132</v>
      </c>
      <c r="B1703" s="9">
        <f t="shared" si="26"/>
        <v>8</v>
      </c>
      <c r="C1703" s="7">
        <v>4.7676190476190472</v>
      </c>
      <c r="D1703" s="7">
        <v>6.6466666666666656</v>
      </c>
    </row>
    <row r="1704" spans="1:4" x14ac:dyDescent="0.25">
      <c r="A1704" s="8">
        <v>37133</v>
      </c>
      <c r="B1704" s="9">
        <f t="shared" si="26"/>
        <v>8</v>
      </c>
      <c r="C1704" s="7">
        <v>7.254545454545454</v>
      </c>
      <c r="D1704" s="7">
        <v>8.5872727272727278</v>
      </c>
    </row>
    <row r="1705" spans="1:4" x14ac:dyDescent="0.25">
      <c r="A1705" s="8">
        <v>37134</v>
      </c>
      <c r="B1705" s="9">
        <f t="shared" si="26"/>
        <v>8</v>
      </c>
      <c r="C1705" s="7">
        <v>8.5449999999999999</v>
      </c>
      <c r="D1705" s="7">
        <v>10.585416666666667</v>
      </c>
    </row>
    <row r="1706" spans="1:4" x14ac:dyDescent="0.25">
      <c r="A1706" s="8">
        <v>37135</v>
      </c>
      <c r="B1706" s="9">
        <f t="shared" si="26"/>
        <v>9</v>
      </c>
      <c r="C1706" s="7">
        <v>12.099166666666669</v>
      </c>
      <c r="D1706" s="7">
        <v>15.120833333333335</v>
      </c>
    </row>
    <row r="1707" spans="1:4" x14ac:dyDescent="0.25">
      <c r="A1707" s="8">
        <v>37136</v>
      </c>
      <c r="B1707" s="9">
        <f t="shared" si="26"/>
        <v>9</v>
      </c>
      <c r="C1707" s="7">
        <v>5.4262499999999996</v>
      </c>
      <c r="D1707" s="7">
        <v>8.3187499999999996</v>
      </c>
    </row>
    <row r="1708" spans="1:4" x14ac:dyDescent="0.25">
      <c r="A1708" s="8">
        <v>37137</v>
      </c>
      <c r="B1708" s="9">
        <f t="shared" si="26"/>
        <v>9</v>
      </c>
      <c r="C1708" s="7">
        <v>3.9845833333333331</v>
      </c>
      <c r="D1708" s="7">
        <v>6.479166666666667</v>
      </c>
    </row>
    <row r="1709" spans="1:4" x14ac:dyDescent="0.25">
      <c r="A1709" s="8">
        <v>37138</v>
      </c>
      <c r="B1709" s="9">
        <f t="shared" si="26"/>
        <v>9</v>
      </c>
      <c r="C1709" s="7">
        <v>6.3258333333333319</v>
      </c>
      <c r="D1709" s="7">
        <v>7.912916666666665</v>
      </c>
    </row>
    <row r="1710" spans="1:4" x14ac:dyDescent="0.25">
      <c r="A1710" s="8">
        <v>37139</v>
      </c>
      <c r="B1710" s="9">
        <f t="shared" si="26"/>
        <v>9</v>
      </c>
      <c r="C1710" s="7">
        <v>9.7679166666666664</v>
      </c>
      <c r="D1710" s="7">
        <v>13.135833333333336</v>
      </c>
    </row>
    <row r="1711" spans="1:4" x14ac:dyDescent="0.25">
      <c r="A1711" s="8">
        <v>37140</v>
      </c>
      <c r="B1711" s="9">
        <f t="shared" si="26"/>
        <v>9</v>
      </c>
      <c r="C1711" s="7">
        <v>2.9966666666666661</v>
      </c>
      <c r="D1711" s="7">
        <v>4.8587499999999997</v>
      </c>
    </row>
    <row r="1712" spans="1:4" x14ac:dyDescent="0.25">
      <c r="A1712" s="8">
        <v>37141</v>
      </c>
      <c r="B1712" s="9">
        <f t="shared" si="26"/>
        <v>9</v>
      </c>
      <c r="C1712" s="7">
        <v>4.5045833333333336</v>
      </c>
      <c r="D1712" s="7">
        <v>6.8845833333333344</v>
      </c>
    </row>
    <row r="1713" spans="1:4" x14ac:dyDescent="0.25">
      <c r="A1713" s="8">
        <v>37142</v>
      </c>
      <c r="B1713" s="9">
        <f t="shared" si="26"/>
        <v>9</v>
      </c>
      <c r="C1713" s="7">
        <v>6.2608333333333333</v>
      </c>
      <c r="D1713" s="7">
        <v>8.1162500000000026</v>
      </c>
    </row>
    <row r="1714" spans="1:4" x14ac:dyDescent="0.25">
      <c r="A1714" s="8">
        <v>37143</v>
      </c>
      <c r="B1714" s="9">
        <f t="shared" si="26"/>
        <v>9</v>
      </c>
      <c r="C1714" s="7">
        <v>7.8724999999999996</v>
      </c>
      <c r="D1714" s="7">
        <v>11.663333333333332</v>
      </c>
    </row>
    <row r="1715" spans="1:4" x14ac:dyDescent="0.25">
      <c r="A1715" s="8">
        <v>37144</v>
      </c>
      <c r="B1715" s="9">
        <f t="shared" si="26"/>
        <v>9</v>
      </c>
      <c r="C1715" s="7">
        <v>8.4386363636363662</v>
      </c>
      <c r="D1715" s="7">
        <v>10.027727272727272</v>
      </c>
    </row>
    <row r="1716" spans="1:4" x14ac:dyDescent="0.25">
      <c r="A1716" s="8">
        <v>37145</v>
      </c>
      <c r="B1716" s="9">
        <f t="shared" si="26"/>
        <v>9</v>
      </c>
      <c r="C1716" s="7">
        <v>10.666086956521738</v>
      </c>
      <c r="D1716" s="7">
        <v>13.919565217391304</v>
      </c>
    </row>
    <row r="1717" spans="1:4" x14ac:dyDescent="0.25">
      <c r="A1717" s="8">
        <v>37146</v>
      </c>
      <c r="B1717" s="9">
        <f t="shared" si="26"/>
        <v>9</v>
      </c>
      <c r="C1717" s="7">
        <v>5.6109090909090904</v>
      </c>
      <c r="D1717" s="7">
        <v>7.8454545454545448</v>
      </c>
    </row>
    <row r="1718" spans="1:4" x14ac:dyDescent="0.25">
      <c r="A1718" s="8">
        <v>37147</v>
      </c>
      <c r="B1718" s="9">
        <f t="shared" si="26"/>
        <v>9</v>
      </c>
      <c r="C1718" s="7">
        <v>2.5017391304347827</v>
      </c>
      <c r="D1718" s="7">
        <v>4.1995652173913038</v>
      </c>
    </row>
    <row r="1719" spans="1:4" x14ac:dyDescent="0.25">
      <c r="A1719" s="8">
        <v>37148</v>
      </c>
      <c r="B1719" s="9">
        <f t="shared" si="26"/>
        <v>9</v>
      </c>
      <c r="C1719" s="7">
        <v>11.340869565217393</v>
      </c>
      <c r="D1719" s="7">
        <v>14.527391304347828</v>
      </c>
    </row>
    <row r="1720" spans="1:4" x14ac:dyDescent="0.25">
      <c r="A1720" s="8">
        <v>37149</v>
      </c>
      <c r="B1720" s="9">
        <f t="shared" si="26"/>
        <v>9</v>
      </c>
      <c r="C1720" s="7">
        <v>10.552916666666668</v>
      </c>
      <c r="D1720" s="7">
        <v>15.453333333333335</v>
      </c>
    </row>
    <row r="1721" spans="1:4" x14ac:dyDescent="0.25">
      <c r="A1721" s="8">
        <v>37150</v>
      </c>
      <c r="B1721" s="9">
        <f t="shared" si="26"/>
        <v>9</v>
      </c>
      <c r="C1721" s="7">
        <v>9.2900000000000009</v>
      </c>
      <c r="D1721" s="7">
        <v>14.002916666666666</v>
      </c>
    </row>
    <row r="1722" spans="1:4" x14ac:dyDescent="0.25">
      <c r="A1722" s="8">
        <v>37151</v>
      </c>
      <c r="B1722" s="9">
        <f t="shared" si="26"/>
        <v>9</v>
      </c>
      <c r="C1722" s="7">
        <v>6.5917391304347834</v>
      </c>
      <c r="D1722" s="7">
        <v>9.1791304347826106</v>
      </c>
    </row>
    <row r="1723" spans="1:4" x14ac:dyDescent="0.25">
      <c r="A1723" s="8">
        <v>37152</v>
      </c>
      <c r="B1723" s="9">
        <f t="shared" si="26"/>
        <v>9</v>
      </c>
      <c r="C1723" s="7">
        <v>3.4587499999999998</v>
      </c>
      <c r="D1723" s="7">
        <v>4.7787499999999996</v>
      </c>
    </row>
    <row r="1724" spans="1:4" x14ac:dyDescent="0.25">
      <c r="A1724" s="8">
        <v>37153</v>
      </c>
      <c r="B1724" s="9">
        <f t="shared" si="26"/>
        <v>9</v>
      </c>
      <c r="C1724" s="7">
        <v>7.2004545454545443</v>
      </c>
      <c r="D1724" s="7">
        <v>8.9590909090909108</v>
      </c>
    </row>
    <row r="1725" spans="1:4" x14ac:dyDescent="0.25">
      <c r="A1725" s="8">
        <v>37154</v>
      </c>
      <c r="B1725" s="9">
        <f t="shared" si="26"/>
        <v>9</v>
      </c>
      <c r="C1725" s="7">
        <v>10.247083333333334</v>
      </c>
      <c r="D1725" s="7">
        <v>12.342500000000003</v>
      </c>
    </row>
    <row r="1726" spans="1:4" x14ac:dyDescent="0.25">
      <c r="A1726" s="8">
        <v>37155</v>
      </c>
      <c r="B1726" s="9">
        <f t="shared" si="26"/>
        <v>9</v>
      </c>
      <c r="C1726" s="7">
        <v>6.7549999999999999</v>
      </c>
      <c r="D1726" s="7">
        <v>8.6087500000000006</v>
      </c>
    </row>
    <row r="1727" spans="1:4" x14ac:dyDescent="0.25">
      <c r="A1727" s="8">
        <v>37156</v>
      </c>
      <c r="B1727" s="9">
        <f t="shared" si="26"/>
        <v>9</v>
      </c>
      <c r="C1727" s="7">
        <v>3.4726086956521733</v>
      </c>
      <c r="D1727" s="7">
        <v>4.4617391304347818</v>
      </c>
    </row>
    <row r="1728" spans="1:4" x14ac:dyDescent="0.25">
      <c r="A1728" s="8">
        <v>37157</v>
      </c>
      <c r="B1728" s="9">
        <f t="shared" si="26"/>
        <v>9</v>
      </c>
      <c r="C1728" s="7">
        <v>5.1195833333333329</v>
      </c>
      <c r="D1728" s="7">
        <v>6.7387500000000005</v>
      </c>
    </row>
    <row r="1729" spans="1:4" x14ac:dyDescent="0.25">
      <c r="A1729" s="8">
        <v>37158</v>
      </c>
      <c r="B1729" s="9">
        <f t="shared" si="26"/>
        <v>9</v>
      </c>
      <c r="C1729" s="7">
        <v>12.758636363636366</v>
      </c>
      <c r="D1729" s="7">
        <v>15.497727272727273</v>
      </c>
    </row>
    <row r="1730" spans="1:4" x14ac:dyDescent="0.25">
      <c r="A1730" s="8">
        <v>37159</v>
      </c>
      <c r="B1730" s="9">
        <f t="shared" si="26"/>
        <v>9</v>
      </c>
      <c r="C1730" s="7">
        <v>11.097727272727274</v>
      </c>
      <c r="D1730" s="7">
        <v>14.138181818181822</v>
      </c>
    </row>
    <row r="1731" spans="1:4" x14ac:dyDescent="0.25">
      <c r="A1731" s="8">
        <v>37160</v>
      </c>
      <c r="B1731" s="9">
        <f t="shared" ref="B1731:B1794" si="27">MONTH(A1731)</f>
        <v>9</v>
      </c>
      <c r="C1731" s="7">
        <v>6.4660869565217389</v>
      </c>
      <c r="D1731" s="7">
        <v>9.2882608695652173</v>
      </c>
    </row>
    <row r="1732" spans="1:4" x14ac:dyDescent="0.25">
      <c r="A1732" s="8">
        <v>37161</v>
      </c>
      <c r="B1732" s="9">
        <f t="shared" si="27"/>
        <v>9</v>
      </c>
      <c r="C1732" s="7">
        <v>9.0779166666666669</v>
      </c>
      <c r="D1732" s="7">
        <v>11.208750000000002</v>
      </c>
    </row>
    <row r="1733" spans="1:4" x14ac:dyDescent="0.25">
      <c r="A1733" s="8">
        <v>37162</v>
      </c>
      <c r="B1733" s="9">
        <f t="shared" si="27"/>
        <v>9</v>
      </c>
      <c r="C1733" s="7">
        <v>8.7543478260869581</v>
      </c>
      <c r="D1733" s="7">
        <v>11.773043478260874</v>
      </c>
    </row>
    <row r="1734" spans="1:4" x14ac:dyDescent="0.25">
      <c r="A1734" s="8">
        <v>37163</v>
      </c>
      <c r="B1734" s="9">
        <f t="shared" si="27"/>
        <v>9</v>
      </c>
      <c r="C1734" s="7">
        <v>9.9754545454545465</v>
      </c>
      <c r="D1734" s="7">
        <v>13.951818181818181</v>
      </c>
    </row>
    <row r="1735" spans="1:4" x14ac:dyDescent="0.25">
      <c r="A1735" s="8">
        <v>37164</v>
      </c>
      <c r="B1735" s="9">
        <f t="shared" si="27"/>
        <v>9</v>
      </c>
      <c r="C1735" s="7">
        <v>14.287083333333333</v>
      </c>
      <c r="D1735" s="7">
        <v>20.037083333333332</v>
      </c>
    </row>
    <row r="1736" spans="1:4" x14ac:dyDescent="0.25">
      <c r="A1736" s="8">
        <v>37165</v>
      </c>
      <c r="B1736" s="9">
        <f t="shared" si="27"/>
        <v>10</v>
      </c>
      <c r="C1736" s="7">
        <v>12.990869565217393</v>
      </c>
      <c r="D1736" s="7">
        <v>18.576956521739127</v>
      </c>
    </row>
    <row r="1737" spans="1:4" x14ac:dyDescent="0.25">
      <c r="A1737" s="8">
        <v>37166</v>
      </c>
      <c r="B1737" s="9">
        <f t="shared" si="27"/>
        <v>10</v>
      </c>
      <c r="C1737" s="7">
        <v>5.5549999999999997</v>
      </c>
      <c r="D1737" s="7">
        <v>6.8029166666666683</v>
      </c>
    </row>
    <row r="1738" spans="1:4" x14ac:dyDescent="0.25">
      <c r="A1738" s="8">
        <v>37167</v>
      </c>
      <c r="B1738" s="9">
        <f t="shared" si="27"/>
        <v>10</v>
      </c>
      <c r="C1738" s="7">
        <v>3.8378260869565217</v>
      </c>
      <c r="D1738" s="7">
        <v>4.7669565217391305</v>
      </c>
    </row>
    <row r="1739" spans="1:4" x14ac:dyDescent="0.25">
      <c r="A1739" s="8">
        <v>37168</v>
      </c>
      <c r="B1739" s="9">
        <f t="shared" si="27"/>
        <v>10</v>
      </c>
      <c r="C1739" s="7">
        <v>7.8008695652173898</v>
      </c>
      <c r="D1739" s="7">
        <v>9.6265217391304354</v>
      </c>
    </row>
    <row r="1740" spans="1:4" x14ac:dyDescent="0.25">
      <c r="A1740" s="8">
        <v>37169</v>
      </c>
      <c r="B1740" s="9">
        <f t="shared" si="27"/>
        <v>10</v>
      </c>
      <c r="C1740" s="7">
        <v>7.9858333333333347</v>
      </c>
      <c r="D1740" s="7">
        <v>9.7349999999999994</v>
      </c>
    </row>
    <row r="1741" spans="1:4" x14ac:dyDescent="0.25">
      <c r="A1741" s="8">
        <v>37170</v>
      </c>
      <c r="B1741" s="9">
        <f t="shared" si="27"/>
        <v>10</v>
      </c>
      <c r="C1741" s="7">
        <v>11.485454545454543</v>
      </c>
      <c r="D1741" s="7">
        <v>16.186363636363637</v>
      </c>
    </row>
    <row r="1742" spans="1:4" x14ac:dyDescent="0.25">
      <c r="A1742" s="8">
        <v>37171</v>
      </c>
      <c r="B1742" s="9">
        <f t="shared" si="27"/>
        <v>10</v>
      </c>
      <c r="C1742" s="7">
        <v>14.198636363636364</v>
      </c>
      <c r="D1742" s="7">
        <v>18.970000000000002</v>
      </c>
    </row>
    <row r="1743" spans="1:4" x14ac:dyDescent="0.25">
      <c r="A1743" s="8">
        <v>37172</v>
      </c>
      <c r="B1743" s="9">
        <f t="shared" si="27"/>
        <v>10</v>
      </c>
      <c r="C1743" s="7">
        <v>8.9495652173913065</v>
      </c>
      <c r="D1743" s="7">
        <v>11.841304347826085</v>
      </c>
    </row>
    <row r="1744" spans="1:4" x14ac:dyDescent="0.25">
      <c r="A1744" s="8">
        <v>37173</v>
      </c>
      <c r="B1744" s="9">
        <f t="shared" si="27"/>
        <v>10</v>
      </c>
      <c r="C1744" s="7">
        <v>5.9604166666666663</v>
      </c>
      <c r="D1744" s="7">
        <v>8.6174999999999979</v>
      </c>
    </row>
    <row r="1745" spans="1:4" x14ac:dyDescent="0.25">
      <c r="A1745" s="8">
        <v>37174</v>
      </c>
      <c r="B1745" s="9">
        <f t="shared" si="27"/>
        <v>10</v>
      </c>
      <c r="C1745" s="7">
        <v>8.0465217391304353</v>
      </c>
      <c r="D1745" s="7">
        <v>9.5930434782608689</v>
      </c>
    </row>
    <row r="1746" spans="1:4" x14ac:dyDescent="0.25">
      <c r="A1746" s="8">
        <v>37175</v>
      </c>
      <c r="B1746" s="9">
        <f t="shared" si="27"/>
        <v>10</v>
      </c>
      <c r="C1746" s="7">
        <v>6.8116666666666665</v>
      </c>
      <c r="D1746" s="7">
        <v>8.8854166666666679</v>
      </c>
    </row>
    <row r="1747" spans="1:4" x14ac:dyDescent="0.25">
      <c r="A1747" s="8">
        <v>37176</v>
      </c>
      <c r="B1747" s="9">
        <f t="shared" si="27"/>
        <v>10</v>
      </c>
      <c r="C1747" s="7">
        <v>3.6199999999999997</v>
      </c>
      <c r="D1747" s="7">
        <v>4.7058333333333326</v>
      </c>
    </row>
    <row r="1748" spans="1:4" x14ac:dyDescent="0.25">
      <c r="A1748" s="8">
        <v>37177</v>
      </c>
      <c r="B1748" s="9">
        <f t="shared" si="27"/>
        <v>10</v>
      </c>
      <c r="C1748" s="7">
        <v>4.4312499999999995</v>
      </c>
      <c r="D1748" s="7">
        <v>5.9375</v>
      </c>
    </row>
    <row r="1749" spans="1:4" x14ac:dyDescent="0.25">
      <c r="A1749" s="8">
        <v>37178</v>
      </c>
      <c r="B1749" s="9">
        <f t="shared" si="27"/>
        <v>10</v>
      </c>
      <c r="C1749" s="7">
        <v>11.550833333333335</v>
      </c>
      <c r="D1749" s="7">
        <v>13.963749999999999</v>
      </c>
    </row>
    <row r="1750" spans="1:4" x14ac:dyDescent="0.25">
      <c r="A1750" s="8">
        <v>37179</v>
      </c>
      <c r="B1750" s="9">
        <f t="shared" si="27"/>
        <v>10</v>
      </c>
      <c r="C1750" s="7">
        <v>9.4354166666666686</v>
      </c>
      <c r="D1750" s="7">
        <v>11.582916666666668</v>
      </c>
    </row>
    <row r="1751" spans="1:4" x14ac:dyDescent="0.25">
      <c r="A1751" s="8">
        <v>37180</v>
      </c>
      <c r="B1751" s="9">
        <f t="shared" si="27"/>
        <v>10</v>
      </c>
      <c r="C1751" s="7">
        <v>8.3908333333333349</v>
      </c>
      <c r="D1751" s="7">
        <v>10.326666666666668</v>
      </c>
    </row>
    <row r="1752" spans="1:4" x14ac:dyDescent="0.25">
      <c r="A1752" s="8">
        <v>37181</v>
      </c>
      <c r="B1752" s="9">
        <f t="shared" si="27"/>
        <v>10</v>
      </c>
      <c r="C1752" s="7">
        <v>17.744583333333342</v>
      </c>
      <c r="D1752" s="7">
        <v>21.747083333333336</v>
      </c>
    </row>
    <row r="1753" spans="1:4" x14ac:dyDescent="0.25">
      <c r="A1753" s="8">
        <v>37182</v>
      </c>
      <c r="B1753" s="9">
        <f t="shared" si="27"/>
        <v>10</v>
      </c>
      <c r="C1753" s="7">
        <v>9.4433333333333351</v>
      </c>
      <c r="D1753" s="7">
        <v>12.432916666666669</v>
      </c>
    </row>
    <row r="1754" spans="1:4" x14ac:dyDescent="0.25">
      <c r="A1754" s="8">
        <v>37183</v>
      </c>
      <c r="B1754" s="9">
        <f t="shared" si="27"/>
        <v>10</v>
      </c>
      <c r="C1754" s="7">
        <v>6.0983333333333327</v>
      </c>
      <c r="D1754" s="7">
        <v>7.2250000000000005</v>
      </c>
    </row>
    <row r="1755" spans="1:4" x14ac:dyDescent="0.25">
      <c r="A1755" s="8">
        <v>37184</v>
      </c>
      <c r="B1755" s="9">
        <f t="shared" si="27"/>
        <v>10</v>
      </c>
      <c r="C1755" s="7">
        <v>7.4112500000000017</v>
      </c>
      <c r="D1755" s="7">
        <v>9.2166666666666668</v>
      </c>
    </row>
    <row r="1756" spans="1:4" x14ac:dyDescent="0.25">
      <c r="A1756" s="8">
        <v>37185</v>
      </c>
      <c r="B1756" s="9">
        <f t="shared" si="27"/>
        <v>10</v>
      </c>
      <c r="C1756" s="7">
        <v>7.8395833333333345</v>
      </c>
      <c r="D1756" s="7">
        <v>9.3383333333333347</v>
      </c>
    </row>
    <row r="1757" spans="1:4" x14ac:dyDescent="0.25">
      <c r="A1757" s="8">
        <v>37186</v>
      </c>
      <c r="B1757" s="9">
        <f t="shared" si="27"/>
        <v>10</v>
      </c>
      <c r="C1757" s="7">
        <v>5.8312499999999998</v>
      </c>
      <c r="D1757" s="7">
        <v>6.8845833333333353</v>
      </c>
    </row>
    <row r="1758" spans="1:4" x14ac:dyDescent="0.25">
      <c r="A1758" s="8">
        <v>37187</v>
      </c>
      <c r="B1758" s="9">
        <f t="shared" si="27"/>
        <v>10</v>
      </c>
      <c r="C1758" s="7">
        <v>5.3744999999999994</v>
      </c>
      <c r="D1758" s="7">
        <v>6.3169999999999993</v>
      </c>
    </row>
    <row r="1759" spans="1:4" x14ac:dyDescent="0.25">
      <c r="A1759" s="8">
        <v>37188</v>
      </c>
      <c r="B1759" s="9">
        <f t="shared" si="27"/>
        <v>10</v>
      </c>
      <c r="C1759" s="7">
        <v>7.6478260869565204</v>
      </c>
      <c r="D1759" s="7">
        <v>9.110434782608694</v>
      </c>
    </row>
    <row r="1760" spans="1:4" x14ac:dyDescent="0.25">
      <c r="A1760" s="8">
        <v>37189</v>
      </c>
      <c r="B1760" s="9">
        <f t="shared" si="27"/>
        <v>10</v>
      </c>
      <c r="C1760" s="7">
        <v>12.464999999999998</v>
      </c>
      <c r="D1760" s="7">
        <v>14.838333333333336</v>
      </c>
    </row>
    <row r="1761" spans="1:4" x14ac:dyDescent="0.25">
      <c r="A1761" s="8">
        <v>37190</v>
      </c>
      <c r="B1761" s="9">
        <f t="shared" si="27"/>
        <v>10</v>
      </c>
      <c r="C1761" s="7">
        <v>19.025416666666668</v>
      </c>
      <c r="D1761" s="7">
        <v>23.746249999999993</v>
      </c>
    </row>
    <row r="1762" spans="1:4" x14ac:dyDescent="0.25">
      <c r="A1762" s="8">
        <v>37191</v>
      </c>
      <c r="B1762" s="9">
        <f t="shared" si="27"/>
        <v>10</v>
      </c>
      <c r="C1762" s="7">
        <v>20.637083333333333</v>
      </c>
      <c r="D1762" s="7">
        <v>26.201250000000005</v>
      </c>
    </row>
    <row r="1763" spans="1:4" x14ac:dyDescent="0.25">
      <c r="A1763" s="8">
        <v>37192</v>
      </c>
      <c r="B1763" s="9">
        <f t="shared" si="27"/>
        <v>10</v>
      </c>
      <c r="C1763" s="7">
        <v>14.618749999999999</v>
      </c>
      <c r="D1763" s="7">
        <v>19.50375</v>
      </c>
    </row>
    <row r="1764" spans="1:4" x14ac:dyDescent="0.25">
      <c r="A1764" s="8">
        <v>37193</v>
      </c>
      <c r="B1764" s="9">
        <f t="shared" si="27"/>
        <v>10</v>
      </c>
      <c r="C1764" s="7">
        <v>5.3752173913043473</v>
      </c>
      <c r="D1764" s="7">
        <v>7.2091304347826091</v>
      </c>
    </row>
    <row r="1765" spans="1:4" x14ac:dyDescent="0.25">
      <c r="A1765" s="8">
        <v>37194</v>
      </c>
      <c r="B1765" s="9">
        <f t="shared" si="27"/>
        <v>10</v>
      </c>
      <c r="C1765" s="7">
        <v>8.6704347826086963</v>
      </c>
      <c r="D1765" s="7">
        <v>10.504782608695653</v>
      </c>
    </row>
    <row r="1766" spans="1:4" x14ac:dyDescent="0.25">
      <c r="A1766" s="8">
        <v>37195</v>
      </c>
      <c r="B1766" s="9">
        <f t="shared" si="27"/>
        <v>10</v>
      </c>
      <c r="C1766" s="7">
        <v>3.4595833333333332</v>
      </c>
      <c r="D1766" s="7">
        <v>5.8</v>
      </c>
    </row>
    <row r="1767" spans="1:4" x14ac:dyDescent="0.25">
      <c r="A1767" s="8">
        <v>37196</v>
      </c>
      <c r="B1767" s="9">
        <f t="shared" si="27"/>
        <v>11</v>
      </c>
      <c r="C1767" s="7">
        <v>3.3604166666666662</v>
      </c>
      <c r="D1767" s="7">
        <v>4.43</v>
      </c>
    </row>
    <row r="1768" spans="1:4" x14ac:dyDescent="0.25">
      <c r="A1768" s="8">
        <v>37197</v>
      </c>
      <c r="B1768" s="9">
        <f t="shared" si="27"/>
        <v>11</v>
      </c>
      <c r="C1768" s="7">
        <v>8.5537500000000009</v>
      </c>
      <c r="D1768" s="7">
        <v>9.8016666666666641</v>
      </c>
    </row>
    <row r="1769" spans="1:4" x14ac:dyDescent="0.25">
      <c r="A1769" s="8">
        <v>37198</v>
      </c>
      <c r="B1769" s="9">
        <f t="shared" si="27"/>
        <v>11</v>
      </c>
      <c r="C1769" s="7">
        <v>7.2808333333333346</v>
      </c>
      <c r="D1769" s="7">
        <v>8.9729166666666664</v>
      </c>
    </row>
    <row r="1770" spans="1:4" x14ac:dyDescent="0.25">
      <c r="A1770" s="8">
        <v>37199</v>
      </c>
      <c r="B1770" s="9">
        <f t="shared" si="27"/>
        <v>11</v>
      </c>
      <c r="C1770" s="7">
        <v>6.3416666666666677</v>
      </c>
      <c r="D1770" s="7">
        <v>8.6750000000000007</v>
      </c>
    </row>
    <row r="1771" spans="1:4" x14ac:dyDescent="0.25">
      <c r="A1771" s="8">
        <v>37200</v>
      </c>
      <c r="B1771" s="9">
        <f t="shared" si="27"/>
        <v>11</v>
      </c>
      <c r="C1771" s="7">
        <v>14.207083333333335</v>
      </c>
      <c r="D1771" s="7">
        <v>18.499166666666667</v>
      </c>
    </row>
    <row r="1772" spans="1:4" x14ac:dyDescent="0.25">
      <c r="A1772" s="8">
        <v>37201</v>
      </c>
      <c r="B1772" s="9">
        <f t="shared" si="27"/>
        <v>11</v>
      </c>
      <c r="C1772" s="7">
        <v>13.713333333333331</v>
      </c>
      <c r="D1772" s="7">
        <v>18.361666666666665</v>
      </c>
    </row>
    <row r="1773" spans="1:4" x14ac:dyDescent="0.25">
      <c r="A1773" s="8">
        <v>37202</v>
      </c>
      <c r="B1773" s="9">
        <f t="shared" si="27"/>
        <v>11</v>
      </c>
      <c r="C1773" s="7">
        <v>8.3104166666666668</v>
      </c>
      <c r="D1773" s="7">
        <v>10.293750000000001</v>
      </c>
    </row>
    <row r="1774" spans="1:4" x14ac:dyDescent="0.25">
      <c r="A1774" s="8">
        <v>37203</v>
      </c>
      <c r="B1774" s="9">
        <f t="shared" si="27"/>
        <v>11</v>
      </c>
      <c r="C1774" s="7">
        <v>6.3979166666666663</v>
      </c>
      <c r="D1774" s="7">
        <v>7.9695833333333335</v>
      </c>
    </row>
    <row r="1775" spans="1:4" x14ac:dyDescent="0.25">
      <c r="A1775" s="8">
        <v>37204</v>
      </c>
      <c r="B1775" s="9">
        <f t="shared" si="27"/>
        <v>11</v>
      </c>
      <c r="C1775" s="7">
        <v>12.359583333333335</v>
      </c>
      <c r="D1775" s="7">
        <v>15.599583333333337</v>
      </c>
    </row>
    <row r="1776" spans="1:4" x14ac:dyDescent="0.25">
      <c r="A1776" s="8">
        <v>37205</v>
      </c>
      <c r="B1776" s="9">
        <f t="shared" si="27"/>
        <v>11</v>
      </c>
      <c r="C1776" s="7">
        <v>8.9020833333333318</v>
      </c>
      <c r="D1776" s="7">
        <v>10.869166666666667</v>
      </c>
    </row>
    <row r="1777" spans="1:4" x14ac:dyDescent="0.25">
      <c r="A1777" s="8">
        <v>37206</v>
      </c>
      <c r="B1777" s="9">
        <f t="shared" si="27"/>
        <v>11</v>
      </c>
      <c r="C1777" s="7">
        <v>11.508333333333335</v>
      </c>
      <c r="D1777" s="7">
        <v>15.469166666666666</v>
      </c>
    </row>
    <row r="1778" spans="1:4" x14ac:dyDescent="0.25">
      <c r="A1778" s="8">
        <v>37207</v>
      </c>
      <c r="B1778" s="9">
        <f t="shared" si="27"/>
        <v>11</v>
      </c>
      <c r="C1778" s="7">
        <v>5.5479166666666666</v>
      </c>
      <c r="D1778" s="7">
        <v>8.1804166666666678</v>
      </c>
    </row>
    <row r="1779" spans="1:4" x14ac:dyDescent="0.25">
      <c r="A1779" s="8">
        <v>37208</v>
      </c>
      <c r="B1779" s="9">
        <f t="shared" si="27"/>
        <v>11</v>
      </c>
      <c r="C1779" s="7">
        <v>5.5716666666666654</v>
      </c>
      <c r="D1779" s="7">
        <v>7.5970833333333339</v>
      </c>
    </row>
    <row r="1780" spans="1:4" x14ac:dyDescent="0.25">
      <c r="A1780" s="8">
        <v>37209</v>
      </c>
      <c r="B1780" s="9">
        <f t="shared" si="27"/>
        <v>11</v>
      </c>
      <c r="C1780" s="7">
        <v>3.5791666666666662</v>
      </c>
      <c r="D1780" s="7">
        <v>4.4716666666666667</v>
      </c>
    </row>
    <row r="1781" spans="1:4" x14ac:dyDescent="0.25">
      <c r="A1781" s="8">
        <v>37210</v>
      </c>
      <c r="B1781" s="9">
        <f t="shared" si="27"/>
        <v>11</v>
      </c>
      <c r="C1781" s="7">
        <v>1.927083333333333</v>
      </c>
      <c r="D1781" s="7">
        <v>2.9324999999999997</v>
      </c>
    </row>
    <row r="1782" spans="1:4" x14ac:dyDescent="0.25">
      <c r="A1782" s="8">
        <v>37211</v>
      </c>
      <c r="B1782" s="9">
        <f t="shared" si="27"/>
        <v>11</v>
      </c>
      <c r="C1782" s="7">
        <v>2.3733333333333331</v>
      </c>
      <c r="D1782" s="7">
        <v>3.0287500000000001</v>
      </c>
    </row>
    <row r="1783" spans="1:4" x14ac:dyDescent="0.25">
      <c r="A1783" s="8">
        <v>37212</v>
      </c>
      <c r="B1783" s="9">
        <f t="shared" si="27"/>
        <v>11</v>
      </c>
      <c r="C1783" s="7">
        <v>7.8166666666666673</v>
      </c>
      <c r="D1783" s="7">
        <v>11.646666666666668</v>
      </c>
    </row>
    <row r="1784" spans="1:4" x14ac:dyDescent="0.25">
      <c r="A1784" s="8">
        <v>37213</v>
      </c>
      <c r="B1784" s="9">
        <f t="shared" si="27"/>
        <v>11</v>
      </c>
      <c r="C1784" s="7">
        <v>4.8183333333333325</v>
      </c>
      <c r="D1784" s="7">
        <v>7.5887500000000001</v>
      </c>
    </row>
    <row r="1785" spans="1:4" x14ac:dyDescent="0.25">
      <c r="A1785" s="8">
        <v>37214</v>
      </c>
      <c r="B1785" s="9">
        <f t="shared" si="27"/>
        <v>11</v>
      </c>
      <c r="C1785" s="7">
        <v>4.9808333333333321</v>
      </c>
      <c r="D1785" s="7">
        <v>5.7816666666666663</v>
      </c>
    </row>
    <row r="1786" spans="1:4" x14ac:dyDescent="0.25">
      <c r="A1786" s="8">
        <v>37215</v>
      </c>
      <c r="B1786" s="9">
        <f t="shared" si="27"/>
        <v>11</v>
      </c>
      <c r="C1786" s="7">
        <v>12.278750000000002</v>
      </c>
      <c r="D1786" s="7">
        <v>15.800833333333335</v>
      </c>
    </row>
    <row r="1787" spans="1:4" x14ac:dyDescent="0.25">
      <c r="A1787" s="8">
        <v>37216</v>
      </c>
      <c r="B1787" s="9">
        <f t="shared" si="27"/>
        <v>11</v>
      </c>
      <c r="C1787" s="7">
        <v>5.9766666666666666</v>
      </c>
      <c r="D1787" s="7">
        <v>8.6824999999999992</v>
      </c>
    </row>
    <row r="1788" spans="1:4" x14ac:dyDescent="0.25">
      <c r="A1788" s="8">
        <v>37217</v>
      </c>
      <c r="B1788" s="9">
        <f t="shared" si="27"/>
        <v>11</v>
      </c>
      <c r="C1788" s="7">
        <v>8.7225000000000019</v>
      </c>
      <c r="D1788" s="7">
        <v>10.383750000000004</v>
      </c>
    </row>
    <row r="1789" spans="1:4" x14ac:dyDescent="0.25">
      <c r="A1789" s="8">
        <v>37218</v>
      </c>
      <c r="B1789" s="9">
        <f t="shared" si="27"/>
        <v>11</v>
      </c>
      <c r="C1789" s="7">
        <v>4.8274999999999997</v>
      </c>
      <c r="D1789" s="7">
        <v>6.5691666666666668</v>
      </c>
    </row>
    <row r="1790" spans="1:4" x14ac:dyDescent="0.25">
      <c r="A1790" s="8">
        <v>37219</v>
      </c>
      <c r="B1790" s="9">
        <f t="shared" si="27"/>
        <v>11</v>
      </c>
      <c r="C1790" s="7">
        <v>11.15375</v>
      </c>
      <c r="D1790" s="7">
        <v>13.849583333333335</v>
      </c>
    </row>
    <row r="1791" spans="1:4" x14ac:dyDescent="0.25">
      <c r="A1791" s="8">
        <v>37220</v>
      </c>
      <c r="B1791" s="9">
        <f t="shared" si="27"/>
        <v>11</v>
      </c>
      <c r="C1791" s="7">
        <v>14.019583333333335</v>
      </c>
      <c r="D1791" s="7">
        <v>16.854999999999997</v>
      </c>
    </row>
    <row r="1792" spans="1:4" x14ac:dyDescent="0.25">
      <c r="A1792" s="8">
        <v>37221</v>
      </c>
      <c r="B1792" s="9">
        <f t="shared" si="27"/>
        <v>11</v>
      </c>
      <c r="C1792" s="7">
        <v>5.0695833333333331</v>
      </c>
      <c r="D1792" s="7">
        <v>6.5283333333333324</v>
      </c>
    </row>
    <row r="1793" spans="1:4" x14ac:dyDescent="0.25">
      <c r="A1793" s="8">
        <v>37222</v>
      </c>
      <c r="B1793" s="9">
        <f t="shared" si="27"/>
        <v>11</v>
      </c>
      <c r="C1793" s="7">
        <v>4.9320833333333329</v>
      </c>
      <c r="D1793" s="7">
        <v>6.5770833333333334</v>
      </c>
    </row>
    <row r="1794" spans="1:4" x14ac:dyDescent="0.25">
      <c r="A1794" s="8">
        <v>37223</v>
      </c>
      <c r="B1794" s="9">
        <f t="shared" si="27"/>
        <v>11</v>
      </c>
      <c r="C1794" s="7">
        <v>4.0333333333333323</v>
      </c>
      <c r="D1794" s="7">
        <v>5.1029166666666663</v>
      </c>
    </row>
    <row r="1795" spans="1:4" x14ac:dyDescent="0.25">
      <c r="A1795" s="8">
        <v>37224</v>
      </c>
      <c r="B1795" s="9">
        <f t="shared" ref="B1795:B1858" si="28">MONTH(A1795)</f>
        <v>11</v>
      </c>
      <c r="C1795" s="7">
        <v>7.5324999999999998</v>
      </c>
      <c r="D1795" s="7">
        <v>9.0062499999999996</v>
      </c>
    </row>
    <row r="1796" spans="1:4" x14ac:dyDescent="0.25">
      <c r="A1796" s="8">
        <v>37225</v>
      </c>
      <c r="B1796" s="9">
        <f t="shared" si="28"/>
        <v>11</v>
      </c>
      <c r="C1796" s="7">
        <v>11.619565217391306</v>
      </c>
      <c r="D1796" s="7">
        <v>13.141739130434782</v>
      </c>
    </row>
    <row r="1797" spans="1:4" x14ac:dyDescent="0.25">
      <c r="A1797" s="8">
        <v>37226</v>
      </c>
      <c r="B1797" s="9">
        <f t="shared" si="28"/>
        <v>12</v>
      </c>
      <c r="C1797" s="7">
        <v>6.0349999999999993</v>
      </c>
      <c r="D1797" s="7">
        <v>6.9622727272727278</v>
      </c>
    </row>
    <row r="1798" spans="1:4" x14ac:dyDescent="0.25">
      <c r="A1798" s="8">
        <v>37227</v>
      </c>
      <c r="B1798" s="9">
        <f t="shared" si="28"/>
        <v>12</v>
      </c>
      <c r="C1798" s="7">
        <v>6.4322727272727267</v>
      </c>
      <c r="D1798" s="7">
        <v>8.8790909090909089</v>
      </c>
    </row>
    <row r="1799" spans="1:4" x14ac:dyDescent="0.25">
      <c r="A1799" s="8">
        <v>37228</v>
      </c>
      <c r="B1799" s="9">
        <f t="shared" si="28"/>
        <v>12</v>
      </c>
      <c r="C1799" s="7">
        <v>5.3173913043478258</v>
      </c>
      <c r="D1799" s="7">
        <v>7.5804347826086964</v>
      </c>
    </row>
    <row r="1800" spans="1:4" x14ac:dyDescent="0.25">
      <c r="A1800" s="8">
        <v>37229</v>
      </c>
      <c r="B1800" s="9">
        <f t="shared" si="28"/>
        <v>12</v>
      </c>
      <c r="C1800" s="7">
        <v>1.6033333333333333</v>
      </c>
      <c r="D1800" s="7">
        <v>2.81</v>
      </c>
    </row>
    <row r="1801" spans="1:4" x14ac:dyDescent="0.25">
      <c r="A1801" s="8">
        <v>37230</v>
      </c>
      <c r="B1801" s="9">
        <f t="shared" si="28"/>
        <v>12</v>
      </c>
      <c r="C1801" s="7">
        <v>5.5723809523809518</v>
      </c>
      <c r="D1801" s="7">
        <v>6.5819047619047604</v>
      </c>
    </row>
    <row r="1802" spans="1:4" x14ac:dyDescent="0.25">
      <c r="A1802" s="8">
        <v>37231</v>
      </c>
      <c r="B1802" s="9">
        <f t="shared" si="28"/>
        <v>12</v>
      </c>
      <c r="C1802" s="7">
        <v>8.0365217391304355</v>
      </c>
      <c r="D1802" s="7">
        <v>9.6091304347826085</v>
      </c>
    </row>
    <row r="1803" spans="1:4" x14ac:dyDescent="0.25">
      <c r="A1803" s="8">
        <v>37232</v>
      </c>
      <c r="B1803" s="9">
        <f t="shared" si="28"/>
        <v>12</v>
      </c>
      <c r="C1803" s="7">
        <v>6.3286956521739146</v>
      </c>
      <c r="D1803" s="7">
        <v>7.7752173913043494</v>
      </c>
    </row>
    <row r="1804" spans="1:4" x14ac:dyDescent="0.25">
      <c r="A1804" s="8">
        <v>37233</v>
      </c>
      <c r="B1804" s="9">
        <f t="shared" si="28"/>
        <v>12</v>
      </c>
      <c r="C1804" s="7">
        <v>7.151250000000001</v>
      </c>
      <c r="D1804" s="7">
        <v>10.317916666666669</v>
      </c>
    </row>
    <row r="1805" spans="1:4" x14ac:dyDescent="0.25">
      <c r="A1805" s="8">
        <v>37234</v>
      </c>
      <c r="B1805" s="9">
        <f t="shared" si="28"/>
        <v>12</v>
      </c>
      <c r="C1805" s="7">
        <v>12.359583333333333</v>
      </c>
      <c r="D1805" s="7">
        <v>16.781250000000004</v>
      </c>
    </row>
    <row r="1806" spans="1:4" x14ac:dyDescent="0.25">
      <c r="A1806" s="8">
        <v>37235</v>
      </c>
      <c r="B1806" s="9">
        <f t="shared" si="28"/>
        <v>12</v>
      </c>
      <c r="C1806" s="7">
        <v>6.0824999999999987</v>
      </c>
      <c r="D1806" s="7">
        <v>9.2166666666666668</v>
      </c>
    </row>
    <row r="1807" spans="1:4" x14ac:dyDescent="0.25">
      <c r="A1807" s="8">
        <v>37236</v>
      </c>
      <c r="B1807" s="9">
        <f t="shared" si="28"/>
        <v>12</v>
      </c>
      <c r="C1807" s="7">
        <v>7.8339130434782609</v>
      </c>
      <c r="D1807" s="7">
        <v>11.967391304347826</v>
      </c>
    </row>
    <row r="1808" spans="1:4" x14ac:dyDescent="0.25">
      <c r="A1808" s="8">
        <v>37237</v>
      </c>
      <c r="B1808" s="9">
        <f t="shared" si="28"/>
        <v>12</v>
      </c>
      <c r="C1808" s="7">
        <v>6.9904166666666647</v>
      </c>
      <c r="D1808" s="7">
        <v>10.497083333333332</v>
      </c>
    </row>
    <row r="1809" spans="1:4" x14ac:dyDescent="0.25">
      <c r="A1809" s="8">
        <v>37238</v>
      </c>
      <c r="B1809" s="9">
        <f t="shared" si="28"/>
        <v>12</v>
      </c>
      <c r="C1809" s="7">
        <v>5.8654545454545453</v>
      </c>
      <c r="D1809" s="7">
        <v>7.615909090909093</v>
      </c>
    </row>
    <row r="1810" spans="1:4" x14ac:dyDescent="0.25">
      <c r="A1810" s="8">
        <v>37239</v>
      </c>
      <c r="B1810" s="9">
        <f t="shared" si="28"/>
        <v>12</v>
      </c>
      <c r="C1810" s="7">
        <v>7.0054166666666662</v>
      </c>
      <c r="D1810" s="7">
        <v>8.3574999999999999</v>
      </c>
    </row>
    <row r="1811" spans="1:4" x14ac:dyDescent="0.25">
      <c r="A1811" s="8">
        <v>37240</v>
      </c>
      <c r="B1811" s="9">
        <f t="shared" si="28"/>
        <v>12</v>
      </c>
      <c r="C1811" s="7">
        <v>13.452916666666665</v>
      </c>
      <c r="D1811" s="7">
        <v>17.486250000000002</v>
      </c>
    </row>
    <row r="1812" spans="1:4" x14ac:dyDescent="0.25">
      <c r="A1812" s="8">
        <v>37241</v>
      </c>
      <c r="B1812" s="9">
        <f t="shared" si="28"/>
        <v>12</v>
      </c>
      <c r="C1812" s="7">
        <v>5.183749999999999</v>
      </c>
      <c r="D1812" s="7">
        <v>7.3133333333333335</v>
      </c>
    </row>
    <row r="1813" spans="1:4" x14ac:dyDescent="0.25">
      <c r="A1813" s="8">
        <v>37242</v>
      </c>
      <c r="B1813" s="9">
        <f t="shared" si="28"/>
        <v>12</v>
      </c>
      <c r="C1813" s="7">
        <v>8.4700000000000006</v>
      </c>
      <c r="D1813" s="7">
        <v>9.738095238095239</v>
      </c>
    </row>
    <row r="1814" spans="1:4" x14ac:dyDescent="0.25">
      <c r="A1814" s="8">
        <v>37243</v>
      </c>
      <c r="B1814" s="9">
        <f t="shared" si="28"/>
        <v>12</v>
      </c>
      <c r="C1814" s="7">
        <v>17.809047619047618</v>
      </c>
      <c r="D1814" s="7">
        <v>21.539999999999996</v>
      </c>
    </row>
    <row r="1815" spans="1:4" x14ac:dyDescent="0.25">
      <c r="A1815" s="8">
        <v>37244</v>
      </c>
      <c r="B1815" s="9">
        <f t="shared" si="28"/>
        <v>12</v>
      </c>
      <c r="C1815" s="7">
        <v>8.6282608695652172</v>
      </c>
      <c r="D1815" s="7">
        <v>10.572608695652175</v>
      </c>
    </row>
    <row r="1816" spans="1:4" x14ac:dyDescent="0.25">
      <c r="A1816" s="8">
        <v>37245</v>
      </c>
      <c r="B1816" s="9">
        <f t="shared" si="28"/>
        <v>12</v>
      </c>
      <c r="C1816" s="7">
        <v>16.279583333333335</v>
      </c>
      <c r="D1816" s="7">
        <v>19.932500000000001</v>
      </c>
    </row>
    <row r="1817" spans="1:4" x14ac:dyDescent="0.25">
      <c r="A1817" s="8">
        <v>37246</v>
      </c>
      <c r="B1817" s="9">
        <f t="shared" si="28"/>
        <v>12</v>
      </c>
      <c r="C1817" s="7">
        <v>17.934782608695656</v>
      </c>
      <c r="D1817" s="7">
        <v>21.584347826086958</v>
      </c>
    </row>
    <row r="1818" spans="1:4" x14ac:dyDescent="0.25">
      <c r="A1818" s="8">
        <v>37247</v>
      </c>
      <c r="B1818" s="9">
        <f t="shared" si="28"/>
        <v>12</v>
      </c>
      <c r="C1818" s="7">
        <v>10.624347826086955</v>
      </c>
      <c r="D1818" s="7">
        <v>14.898695652173913</v>
      </c>
    </row>
    <row r="1819" spans="1:4" x14ac:dyDescent="0.25">
      <c r="A1819" s="8">
        <v>37248</v>
      </c>
      <c r="B1819" s="9">
        <f t="shared" si="28"/>
        <v>12</v>
      </c>
      <c r="C1819" s="7">
        <v>10.311304347826088</v>
      </c>
      <c r="D1819" s="7">
        <v>12.111739130434783</v>
      </c>
    </row>
    <row r="1820" spans="1:4" x14ac:dyDescent="0.25">
      <c r="A1820" s="8">
        <v>37249</v>
      </c>
      <c r="B1820" s="9">
        <f t="shared" si="28"/>
        <v>12</v>
      </c>
      <c r="C1820" s="7">
        <v>10.816956521739129</v>
      </c>
      <c r="D1820" s="7">
        <v>13.201739130434783</v>
      </c>
    </row>
    <row r="1821" spans="1:4" x14ac:dyDescent="0.25">
      <c r="A1821" s="8">
        <v>37250</v>
      </c>
      <c r="B1821" s="9">
        <f t="shared" si="28"/>
        <v>12</v>
      </c>
      <c r="C1821" s="7">
        <v>4.7790909090909084</v>
      </c>
      <c r="D1821" s="7">
        <v>7.4572727272727271</v>
      </c>
    </row>
    <row r="1822" spans="1:4" x14ac:dyDescent="0.25">
      <c r="A1822" s="8">
        <v>37251</v>
      </c>
      <c r="B1822" s="9">
        <f t="shared" si="28"/>
        <v>12</v>
      </c>
      <c r="C1822" s="7">
        <v>7.4195833333333319</v>
      </c>
      <c r="D1822" s="7">
        <v>10.237916666666665</v>
      </c>
    </row>
    <row r="1823" spans="1:4" x14ac:dyDescent="0.25">
      <c r="A1823" s="8">
        <v>37252</v>
      </c>
      <c r="B1823" s="9">
        <f t="shared" si="28"/>
        <v>12</v>
      </c>
      <c r="C1823" s="7">
        <v>13.599565217391305</v>
      </c>
      <c r="D1823" s="7">
        <v>17.342608695652174</v>
      </c>
    </row>
    <row r="1824" spans="1:4" x14ac:dyDescent="0.25">
      <c r="A1824" s="8">
        <v>37253</v>
      </c>
      <c r="B1824" s="9">
        <f t="shared" si="28"/>
        <v>12</v>
      </c>
      <c r="C1824" s="7">
        <v>14.20541666666667</v>
      </c>
      <c r="D1824" s="7">
        <v>17.202083333333334</v>
      </c>
    </row>
    <row r="1825" spans="1:4" x14ac:dyDescent="0.25">
      <c r="A1825" s="8">
        <v>37254</v>
      </c>
      <c r="B1825" s="9">
        <f t="shared" si="28"/>
        <v>12</v>
      </c>
      <c r="C1825" s="7">
        <v>8.3761904761904749</v>
      </c>
      <c r="D1825" s="7">
        <v>10.209523809523811</v>
      </c>
    </row>
    <row r="1826" spans="1:4" x14ac:dyDescent="0.25">
      <c r="A1826" s="8">
        <v>37255</v>
      </c>
      <c r="B1826" s="9">
        <f t="shared" si="28"/>
        <v>12</v>
      </c>
      <c r="C1826" s="7">
        <v>14.621304347826088</v>
      </c>
      <c r="D1826" s="7">
        <v>19.033043478260868</v>
      </c>
    </row>
    <row r="1827" spans="1:4" x14ac:dyDescent="0.25">
      <c r="A1827" s="8">
        <v>37256</v>
      </c>
      <c r="B1827" s="9">
        <f t="shared" si="28"/>
        <v>12</v>
      </c>
      <c r="C1827" s="7">
        <v>7.3295833333333329</v>
      </c>
      <c r="D1827" s="7">
        <v>9.9220833333333367</v>
      </c>
    </row>
    <row r="1828" spans="1:4" x14ac:dyDescent="0.25">
      <c r="A1828" s="8">
        <v>37257</v>
      </c>
      <c r="B1828" s="9">
        <f t="shared" si="28"/>
        <v>1</v>
      </c>
      <c r="C1828" s="7">
        <v>8.1962500000000009</v>
      </c>
      <c r="D1828" s="7">
        <v>11.866250000000001</v>
      </c>
    </row>
    <row r="1829" spans="1:4" x14ac:dyDescent="0.25">
      <c r="A1829" s="8">
        <v>37258</v>
      </c>
      <c r="B1829" s="9">
        <f t="shared" si="28"/>
        <v>1</v>
      </c>
      <c r="C1829" s="7">
        <v>6.4734782608695642</v>
      </c>
      <c r="D1829" s="7">
        <v>9.2200000000000024</v>
      </c>
    </row>
    <row r="1830" spans="1:4" x14ac:dyDescent="0.25">
      <c r="A1830" s="8">
        <v>37259</v>
      </c>
      <c r="B1830" s="9">
        <f t="shared" si="28"/>
        <v>1</v>
      </c>
      <c r="C1830" s="7">
        <v>10.006956521739131</v>
      </c>
      <c r="D1830" s="7">
        <v>15.230000000000004</v>
      </c>
    </row>
    <row r="1831" spans="1:4" x14ac:dyDescent="0.25">
      <c r="A1831" s="8">
        <v>37260</v>
      </c>
      <c r="B1831" s="9">
        <f t="shared" si="28"/>
        <v>1</v>
      </c>
      <c r="C1831" s="7">
        <v>16.369565217391305</v>
      </c>
      <c r="D1831" s="7">
        <v>21.643478260869568</v>
      </c>
    </row>
    <row r="1832" spans="1:4" x14ac:dyDescent="0.25">
      <c r="A1832" s="8">
        <v>37261</v>
      </c>
      <c r="B1832" s="9">
        <f t="shared" si="28"/>
        <v>1</v>
      </c>
      <c r="C1832" s="7">
        <v>10.221666666666669</v>
      </c>
      <c r="D1832" s="7">
        <v>12.36</v>
      </c>
    </row>
    <row r="1833" spans="1:4" x14ac:dyDescent="0.25">
      <c r="A1833" s="8">
        <v>37262</v>
      </c>
      <c r="B1833" s="9">
        <f t="shared" si="28"/>
        <v>1</v>
      </c>
      <c r="C1833" s="7">
        <v>10.555652173913044</v>
      </c>
      <c r="D1833" s="7">
        <v>12.92217391304348</v>
      </c>
    </row>
    <row r="1834" spans="1:4" x14ac:dyDescent="0.25">
      <c r="A1834" s="8">
        <v>37263</v>
      </c>
      <c r="B1834" s="9">
        <f t="shared" si="28"/>
        <v>1</v>
      </c>
      <c r="C1834" s="7">
        <v>15.347142857142856</v>
      </c>
      <c r="D1834" s="7">
        <v>18.439047619047621</v>
      </c>
    </row>
    <row r="1835" spans="1:4" x14ac:dyDescent="0.25">
      <c r="A1835" s="8">
        <v>37264</v>
      </c>
      <c r="B1835" s="9">
        <f t="shared" si="28"/>
        <v>1</v>
      </c>
      <c r="C1835" s="7">
        <v>17.235416666666669</v>
      </c>
      <c r="D1835" s="7">
        <v>20.564583333333331</v>
      </c>
    </row>
    <row r="1836" spans="1:4" x14ac:dyDescent="0.25">
      <c r="A1836" s="8">
        <v>37265</v>
      </c>
      <c r="B1836" s="9">
        <f t="shared" si="28"/>
        <v>1</v>
      </c>
      <c r="C1836" s="7">
        <v>13.890833333333338</v>
      </c>
      <c r="D1836" s="7">
        <v>16.936666666666664</v>
      </c>
    </row>
    <row r="1837" spans="1:4" x14ac:dyDescent="0.25">
      <c r="A1837" s="8">
        <v>37266</v>
      </c>
      <c r="B1837" s="9">
        <f t="shared" si="28"/>
        <v>1</v>
      </c>
      <c r="C1837" s="7">
        <v>7.8808333333333342</v>
      </c>
      <c r="D1837" s="7">
        <v>10.245833333333332</v>
      </c>
    </row>
    <row r="1838" spans="1:4" x14ac:dyDescent="0.25">
      <c r="A1838" s="8">
        <v>37267</v>
      </c>
      <c r="B1838" s="9">
        <f t="shared" si="28"/>
        <v>1</v>
      </c>
      <c r="C1838" s="7">
        <v>9.2179166666666674</v>
      </c>
      <c r="D1838" s="7">
        <v>11.031666666666666</v>
      </c>
    </row>
    <row r="1839" spans="1:4" x14ac:dyDescent="0.25">
      <c r="A1839" s="8">
        <v>37268</v>
      </c>
      <c r="B1839" s="9">
        <f t="shared" si="28"/>
        <v>1</v>
      </c>
      <c r="C1839" s="7">
        <v>4.5920833333333331</v>
      </c>
      <c r="D1839" s="7">
        <v>6.131666666666665</v>
      </c>
    </row>
    <row r="1840" spans="1:4" x14ac:dyDescent="0.25">
      <c r="A1840" s="8">
        <v>37269</v>
      </c>
      <c r="B1840" s="9">
        <f t="shared" si="28"/>
        <v>1</v>
      </c>
      <c r="C1840" s="7">
        <v>11.193333333333335</v>
      </c>
      <c r="D1840" s="7">
        <v>13.679166666666667</v>
      </c>
    </row>
    <row r="1841" spans="1:4" x14ac:dyDescent="0.25">
      <c r="A1841" s="8">
        <v>37270</v>
      </c>
      <c r="B1841" s="9">
        <f t="shared" si="28"/>
        <v>1</v>
      </c>
      <c r="C1841" s="7">
        <v>6.7950000000000008</v>
      </c>
      <c r="D1841" s="7">
        <v>8.1483333333333352</v>
      </c>
    </row>
    <row r="1842" spans="1:4" x14ac:dyDescent="0.25">
      <c r="A1842" s="8">
        <v>37271</v>
      </c>
      <c r="B1842" s="9">
        <f t="shared" si="28"/>
        <v>1</v>
      </c>
      <c r="C1842" s="7">
        <v>4.0295454545454543</v>
      </c>
      <c r="D1842" s="7">
        <v>5.5481818181818179</v>
      </c>
    </row>
    <row r="1843" spans="1:4" x14ac:dyDescent="0.25">
      <c r="A1843" s="8">
        <v>37272</v>
      </c>
      <c r="B1843" s="9">
        <f t="shared" si="28"/>
        <v>1</v>
      </c>
      <c r="C1843" s="7">
        <v>7.7104166666666671</v>
      </c>
      <c r="D1843" s="7">
        <v>10.520833333333336</v>
      </c>
    </row>
    <row r="1844" spans="1:4" x14ac:dyDescent="0.25">
      <c r="A1844" s="8">
        <v>37273</v>
      </c>
      <c r="B1844" s="9">
        <f t="shared" si="28"/>
        <v>1</v>
      </c>
      <c r="C1844" s="7">
        <v>9.3791666666666682</v>
      </c>
      <c r="D1844" s="7">
        <v>11.370833333333335</v>
      </c>
    </row>
    <row r="1845" spans="1:4" x14ac:dyDescent="0.25">
      <c r="A1845" s="8">
        <v>37274</v>
      </c>
      <c r="B1845" s="9">
        <f t="shared" si="28"/>
        <v>1</v>
      </c>
      <c r="C1845" s="7">
        <v>5.4426086956521731</v>
      </c>
      <c r="D1845" s="7">
        <v>8.0708695652173894</v>
      </c>
    </row>
    <row r="1846" spans="1:4" x14ac:dyDescent="0.25">
      <c r="A1846" s="8">
        <v>37275</v>
      </c>
      <c r="B1846" s="9">
        <f t="shared" si="28"/>
        <v>1</v>
      </c>
      <c r="C1846" s="7">
        <v>7.0545833333333343</v>
      </c>
      <c r="D1846" s="7">
        <v>10.239166666666666</v>
      </c>
    </row>
    <row r="1847" spans="1:4" x14ac:dyDescent="0.25">
      <c r="A1847" s="8">
        <v>37276</v>
      </c>
      <c r="B1847" s="9">
        <f t="shared" si="28"/>
        <v>1</v>
      </c>
      <c r="C1847" s="7">
        <v>12.178260869565218</v>
      </c>
      <c r="D1847" s="7">
        <v>15.060000000000004</v>
      </c>
    </row>
    <row r="1848" spans="1:4" x14ac:dyDescent="0.25">
      <c r="A1848" s="8">
        <v>37277</v>
      </c>
      <c r="B1848" s="9">
        <f t="shared" si="28"/>
        <v>1</v>
      </c>
      <c r="C1848" s="7">
        <v>5.4591666666666656</v>
      </c>
      <c r="D1848" s="7">
        <v>6.8275000000000006</v>
      </c>
    </row>
    <row r="1849" spans="1:4" x14ac:dyDescent="0.25">
      <c r="A1849" s="8">
        <v>37278</v>
      </c>
      <c r="B1849" s="9">
        <f t="shared" si="28"/>
        <v>1</v>
      </c>
      <c r="C1849" s="7">
        <v>6.0169565217391314</v>
      </c>
      <c r="D1849" s="7">
        <v>7.6056521739130449</v>
      </c>
    </row>
    <row r="1850" spans="1:4" x14ac:dyDescent="0.25">
      <c r="A1850" s="8">
        <v>37279</v>
      </c>
      <c r="B1850" s="9">
        <f t="shared" si="28"/>
        <v>1</v>
      </c>
      <c r="C1850" s="7">
        <v>9.4739130434782606</v>
      </c>
      <c r="D1850" s="7">
        <v>10.791739130434783</v>
      </c>
    </row>
    <row r="1851" spans="1:4" x14ac:dyDescent="0.25">
      <c r="A1851" s="8">
        <v>37280</v>
      </c>
      <c r="B1851" s="9">
        <f t="shared" si="28"/>
        <v>1</v>
      </c>
      <c r="C1851" s="7">
        <v>10.107391304347827</v>
      </c>
      <c r="D1851" s="7">
        <v>12.30521739130435</v>
      </c>
    </row>
    <row r="1852" spans="1:4" x14ac:dyDescent="0.25">
      <c r="A1852" s="8">
        <v>37281</v>
      </c>
      <c r="B1852" s="9">
        <f t="shared" si="28"/>
        <v>1</v>
      </c>
      <c r="C1852" s="7">
        <v>10.215</v>
      </c>
      <c r="D1852" s="7">
        <v>13.355500000000001</v>
      </c>
    </row>
    <row r="1853" spans="1:4" x14ac:dyDescent="0.25">
      <c r="A1853" s="8">
        <v>37282</v>
      </c>
      <c r="B1853" s="9">
        <f t="shared" si="28"/>
        <v>1</v>
      </c>
      <c r="C1853" s="7">
        <v>4.8854545454545448</v>
      </c>
      <c r="D1853" s="7">
        <v>6.1145454545454534</v>
      </c>
    </row>
    <row r="1854" spans="1:4" x14ac:dyDescent="0.25">
      <c r="A1854" s="8">
        <v>37283</v>
      </c>
      <c r="B1854" s="9">
        <f t="shared" si="28"/>
        <v>1</v>
      </c>
      <c r="C1854" s="7">
        <v>5.807391304347826</v>
      </c>
      <c r="D1854" s="7">
        <v>6.879130434782609</v>
      </c>
    </row>
    <row r="1855" spans="1:4" x14ac:dyDescent="0.25">
      <c r="A1855" s="8">
        <v>37284</v>
      </c>
      <c r="B1855" s="9">
        <f t="shared" si="28"/>
        <v>1</v>
      </c>
      <c r="C1855" s="7">
        <v>5.5495000000000001</v>
      </c>
      <c r="D1855" s="7">
        <v>6.3569999999999993</v>
      </c>
    </row>
    <row r="1856" spans="1:4" x14ac:dyDescent="0.25">
      <c r="A1856" s="8">
        <v>37285</v>
      </c>
      <c r="B1856" s="9">
        <f t="shared" si="28"/>
        <v>1</v>
      </c>
      <c r="C1856" s="7">
        <v>3.9634782608695649</v>
      </c>
      <c r="D1856" s="7">
        <v>5.7639130434782606</v>
      </c>
    </row>
    <row r="1857" spans="1:4" x14ac:dyDescent="0.25">
      <c r="A1857" s="8">
        <v>37286</v>
      </c>
      <c r="B1857" s="9">
        <f t="shared" si="28"/>
        <v>1</v>
      </c>
      <c r="C1857" s="7">
        <v>7.8974999999999982</v>
      </c>
      <c r="D1857" s="7">
        <v>9.8087500000000016</v>
      </c>
    </row>
    <row r="1858" spans="1:4" x14ac:dyDescent="0.25">
      <c r="A1858" s="8">
        <v>37287</v>
      </c>
      <c r="B1858" s="9">
        <f t="shared" si="28"/>
        <v>1</v>
      </c>
      <c r="C1858" s="7">
        <v>6.4870833333333344</v>
      </c>
      <c r="D1858" s="7">
        <v>8.3262499999999999</v>
      </c>
    </row>
    <row r="1859" spans="1:4" x14ac:dyDescent="0.25">
      <c r="A1859" s="8">
        <v>37288</v>
      </c>
      <c r="B1859" s="9">
        <f t="shared" ref="B1859:B1922" si="29">MONTH(A1859)</f>
        <v>2</v>
      </c>
      <c r="C1859" s="7">
        <v>11.718749999999998</v>
      </c>
      <c r="D1859" s="7">
        <v>13.541666666666671</v>
      </c>
    </row>
    <row r="1860" spans="1:4" x14ac:dyDescent="0.25">
      <c r="A1860" s="8">
        <v>37289</v>
      </c>
      <c r="B1860" s="9">
        <f t="shared" si="29"/>
        <v>2</v>
      </c>
      <c r="C1860" s="7">
        <v>14.158333333333333</v>
      </c>
      <c r="D1860" s="7">
        <v>19.462083333333332</v>
      </c>
    </row>
    <row r="1861" spans="1:4" x14ac:dyDescent="0.25">
      <c r="A1861" s="8">
        <v>37290</v>
      </c>
      <c r="B1861" s="9">
        <f t="shared" si="29"/>
        <v>2</v>
      </c>
      <c r="C1861" s="7">
        <v>3.0612499999999994</v>
      </c>
      <c r="D1861" s="7">
        <v>4.4637500000000001</v>
      </c>
    </row>
    <row r="1862" spans="1:4" x14ac:dyDescent="0.25">
      <c r="A1862" s="8">
        <v>37291</v>
      </c>
      <c r="B1862" s="9">
        <f t="shared" si="29"/>
        <v>2</v>
      </c>
      <c r="C1862" s="7">
        <v>15.244761904761907</v>
      </c>
      <c r="D1862" s="7">
        <v>18.262857142857143</v>
      </c>
    </row>
    <row r="1863" spans="1:4" x14ac:dyDescent="0.25">
      <c r="A1863" s="8">
        <v>37292</v>
      </c>
      <c r="B1863" s="9">
        <f t="shared" si="29"/>
        <v>2</v>
      </c>
      <c r="C1863" s="7">
        <v>22.824166666666667</v>
      </c>
      <c r="D1863" s="7">
        <v>28.752500000000008</v>
      </c>
    </row>
    <row r="1864" spans="1:4" x14ac:dyDescent="0.25">
      <c r="A1864" s="8">
        <v>37293</v>
      </c>
      <c r="B1864" s="9">
        <f t="shared" si="29"/>
        <v>2</v>
      </c>
      <c r="C1864" s="7">
        <v>8.6574999999999989</v>
      </c>
      <c r="D1864" s="7">
        <v>11.015000000000002</v>
      </c>
    </row>
    <row r="1865" spans="1:4" x14ac:dyDescent="0.25">
      <c r="A1865" s="8">
        <v>37294</v>
      </c>
      <c r="B1865" s="9">
        <f t="shared" si="29"/>
        <v>2</v>
      </c>
      <c r="C1865" s="7">
        <v>9.2979166666666675</v>
      </c>
      <c r="D1865" s="7">
        <v>12.634166666666671</v>
      </c>
    </row>
    <row r="1866" spans="1:4" x14ac:dyDescent="0.25">
      <c r="A1866" s="8">
        <v>37295</v>
      </c>
      <c r="B1866" s="9">
        <f t="shared" si="29"/>
        <v>2</v>
      </c>
      <c r="C1866" s="7">
        <v>9.3766666666666687</v>
      </c>
      <c r="D1866" s="7">
        <v>11.673333333333332</v>
      </c>
    </row>
    <row r="1867" spans="1:4" x14ac:dyDescent="0.25">
      <c r="A1867" s="8">
        <v>37296</v>
      </c>
      <c r="B1867" s="9">
        <f t="shared" si="29"/>
        <v>2</v>
      </c>
      <c r="C1867" s="7">
        <v>7.9695652173913061</v>
      </c>
      <c r="D1867" s="7">
        <v>11.062608695652173</v>
      </c>
    </row>
    <row r="1868" spans="1:4" x14ac:dyDescent="0.25">
      <c r="A1868" s="8">
        <v>37297</v>
      </c>
      <c r="B1868" s="9">
        <f t="shared" si="29"/>
        <v>2</v>
      </c>
      <c r="C1868" s="7">
        <v>11.152083333333332</v>
      </c>
      <c r="D1868" s="7">
        <v>13.906666666666666</v>
      </c>
    </row>
    <row r="1869" spans="1:4" x14ac:dyDescent="0.25">
      <c r="A1869" s="8">
        <v>37298</v>
      </c>
      <c r="B1869" s="9">
        <f t="shared" si="29"/>
        <v>2</v>
      </c>
      <c r="C1869" s="7">
        <v>16.822272727272729</v>
      </c>
      <c r="D1869" s="7">
        <v>19.711818181818185</v>
      </c>
    </row>
    <row r="1870" spans="1:4" x14ac:dyDescent="0.25">
      <c r="A1870" s="8">
        <v>37299</v>
      </c>
      <c r="B1870" s="9">
        <f t="shared" si="29"/>
        <v>2</v>
      </c>
      <c r="C1870" s="7">
        <v>9.4647826086956517</v>
      </c>
      <c r="D1870" s="7">
        <v>11.976521739130433</v>
      </c>
    </row>
    <row r="1871" spans="1:4" x14ac:dyDescent="0.25">
      <c r="A1871" s="8">
        <v>37300</v>
      </c>
      <c r="B1871" s="9">
        <f t="shared" si="29"/>
        <v>2</v>
      </c>
      <c r="C1871" s="7">
        <v>8.2441666666666666</v>
      </c>
      <c r="D1871" s="7">
        <v>10.440833333333334</v>
      </c>
    </row>
    <row r="1872" spans="1:4" x14ac:dyDescent="0.25">
      <c r="A1872" s="8">
        <v>37301</v>
      </c>
      <c r="B1872" s="9">
        <f t="shared" si="29"/>
        <v>2</v>
      </c>
    </row>
    <row r="1873" spans="1:4" x14ac:dyDescent="0.25">
      <c r="A1873" s="8">
        <v>37302</v>
      </c>
      <c r="B1873" s="9">
        <f t="shared" si="29"/>
        <v>2</v>
      </c>
      <c r="C1873" s="7">
        <v>3.8562499999999997</v>
      </c>
      <c r="D1873" s="7">
        <v>4.907916666666666</v>
      </c>
    </row>
    <row r="1874" spans="1:4" x14ac:dyDescent="0.25">
      <c r="A1874" s="8">
        <v>37303</v>
      </c>
      <c r="B1874" s="9">
        <f t="shared" si="29"/>
        <v>2</v>
      </c>
      <c r="C1874" s="7">
        <v>3.03</v>
      </c>
      <c r="D1874" s="7">
        <v>4.8266666666666662</v>
      </c>
    </row>
    <row r="1875" spans="1:4" x14ac:dyDescent="0.25">
      <c r="A1875" s="8">
        <v>37304</v>
      </c>
      <c r="B1875" s="9">
        <f t="shared" si="29"/>
        <v>2</v>
      </c>
      <c r="C1875" s="7">
        <v>15.413333333333334</v>
      </c>
      <c r="D1875" s="7">
        <v>18.304166666666671</v>
      </c>
    </row>
    <row r="1876" spans="1:4" x14ac:dyDescent="0.25">
      <c r="A1876" s="8">
        <v>37305</v>
      </c>
      <c r="B1876" s="9">
        <f t="shared" si="29"/>
        <v>2</v>
      </c>
      <c r="C1876" s="7">
        <v>21.032000000000004</v>
      </c>
      <c r="D1876" s="7">
        <v>26.146000000000004</v>
      </c>
    </row>
    <row r="1877" spans="1:4" x14ac:dyDescent="0.25">
      <c r="A1877" s="8">
        <v>37306</v>
      </c>
      <c r="B1877" s="9">
        <f t="shared" si="29"/>
        <v>2</v>
      </c>
      <c r="C1877" s="7">
        <v>5.1833333333333327</v>
      </c>
      <c r="D1877" s="7">
        <v>6.1233333333333322</v>
      </c>
    </row>
    <row r="1878" spans="1:4" x14ac:dyDescent="0.25">
      <c r="A1878" s="8">
        <v>37307</v>
      </c>
      <c r="B1878" s="9">
        <f t="shared" si="29"/>
        <v>2</v>
      </c>
      <c r="C1878" s="7">
        <v>12.067916666666667</v>
      </c>
      <c r="D1878" s="7">
        <v>13.533333333333333</v>
      </c>
    </row>
    <row r="1879" spans="1:4" x14ac:dyDescent="0.25">
      <c r="A1879" s="8">
        <v>37308</v>
      </c>
      <c r="B1879" s="9">
        <f t="shared" si="29"/>
        <v>2</v>
      </c>
      <c r="C1879" s="7">
        <v>7.7218181818181799</v>
      </c>
      <c r="D1879" s="7">
        <v>9.27</v>
      </c>
    </row>
    <row r="1880" spans="1:4" x14ac:dyDescent="0.25">
      <c r="A1880" s="8">
        <v>37309</v>
      </c>
      <c r="B1880" s="9">
        <f t="shared" si="29"/>
        <v>2</v>
      </c>
      <c r="C1880" s="7">
        <v>5.2</v>
      </c>
      <c r="D1880" s="7">
        <v>6.7634999999999987</v>
      </c>
    </row>
    <row r="1881" spans="1:4" x14ac:dyDescent="0.25">
      <c r="A1881" s="8">
        <v>37310</v>
      </c>
      <c r="B1881" s="9">
        <f t="shared" si="29"/>
        <v>2</v>
      </c>
      <c r="C1881" s="7">
        <v>8.3416666666666668</v>
      </c>
      <c r="D1881" s="7">
        <v>11.637916666666669</v>
      </c>
    </row>
    <row r="1882" spans="1:4" x14ac:dyDescent="0.25">
      <c r="A1882" s="8">
        <v>37311</v>
      </c>
      <c r="B1882" s="9">
        <f t="shared" si="29"/>
        <v>2</v>
      </c>
      <c r="C1882" s="7">
        <v>6.7945833333333345</v>
      </c>
      <c r="D1882" s="7">
        <v>10.075833333333334</v>
      </c>
    </row>
    <row r="1883" spans="1:4" x14ac:dyDescent="0.25">
      <c r="A1883" s="8">
        <v>37312</v>
      </c>
      <c r="B1883" s="9">
        <f t="shared" si="29"/>
        <v>2</v>
      </c>
      <c r="C1883" s="7">
        <v>4.6412500000000003</v>
      </c>
      <c r="D1883" s="7">
        <v>6.2600000000000007</v>
      </c>
    </row>
    <row r="1884" spans="1:4" x14ac:dyDescent="0.25">
      <c r="A1884" s="8">
        <v>37313</v>
      </c>
      <c r="B1884" s="9">
        <f t="shared" si="29"/>
        <v>2</v>
      </c>
      <c r="C1884" s="7">
        <v>10.573043478260871</v>
      </c>
      <c r="D1884" s="7">
        <v>12.524782608695654</v>
      </c>
    </row>
    <row r="1885" spans="1:4" x14ac:dyDescent="0.25">
      <c r="A1885" s="8">
        <v>37314</v>
      </c>
      <c r="B1885" s="9">
        <f t="shared" si="29"/>
        <v>2</v>
      </c>
      <c r="C1885" s="7">
        <v>14.999583333333332</v>
      </c>
      <c r="D1885" s="7">
        <v>19.283750000000001</v>
      </c>
    </row>
    <row r="1886" spans="1:4" x14ac:dyDescent="0.25">
      <c r="A1886" s="8">
        <v>37315</v>
      </c>
      <c r="B1886" s="9">
        <f t="shared" si="29"/>
        <v>2</v>
      </c>
      <c r="C1886" s="7">
        <v>12.83</v>
      </c>
      <c r="D1886" s="7">
        <v>14.19</v>
      </c>
    </row>
    <row r="1887" spans="1:4" x14ac:dyDescent="0.25">
      <c r="A1887" s="8">
        <v>37316</v>
      </c>
      <c r="B1887" s="9">
        <f t="shared" si="29"/>
        <v>3</v>
      </c>
      <c r="C1887" s="7">
        <v>8.4716666666666676</v>
      </c>
      <c r="D1887" s="7">
        <v>11.143333333333336</v>
      </c>
    </row>
    <row r="1888" spans="1:4" x14ac:dyDescent="0.25">
      <c r="A1888" s="8">
        <v>37317</v>
      </c>
      <c r="B1888" s="9">
        <f t="shared" si="29"/>
        <v>3</v>
      </c>
      <c r="C1888" s="7">
        <v>10.974166666666667</v>
      </c>
      <c r="D1888" s="7">
        <v>14.684583333333334</v>
      </c>
    </row>
    <row r="1889" spans="1:4" x14ac:dyDescent="0.25">
      <c r="A1889" s="8">
        <v>37318</v>
      </c>
      <c r="B1889" s="9">
        <f t="shared" si="29"/>
        <v>3</v>
      </c>
      <c r="C1889" s="7">
        <v>13.687916666666666</v>
      </c>
      <c r="D1889" s="7">
        <v>16.450000000000006</v>
      </c>
    </row>
    <row r="1890" spans="1:4" x14ac:dyDescent="0.25">
      <c r="A1890" s="8">
        <v>37319</v>
      </c>
      <c r="B1890" s="9">
        <f t="shared" si="29"/>
        <v>3</v>
      </c>
      <c r="C1890" s="7">
        <v>12.481249999999998</v>
      </c>
      <c r="D1890" s="7">
        <v>16.352500000000003</v>
      </c>
    </row>
    <row r="1891" spans="1:4" x14ac:dyDescent="0.25">
      <c r="A1891" s="8">
        <v>37320</v>
      </c>
      <c r="B1891" s="9">
        <f t="shared" si="29"/>
        <v>3</v>
      </c>
      <c r="C1891" s="7">
        <v>10.293913043478261</v>
      </c>
      <c r="D1891" s="7">
        <v>13.023913043478261</v>
      </c>
    </row>
    <row r="1892" spans="1:4" x14ac:dyDescent="0.25">
      <c r="A1892" s="8">
        <v>37321</v>
      </c>
      <c r="B1892" s="9">
        <f t="shared" si="29"/>
        <v>3</v>
      </c>
      <c r="C1892" s="7">
        <v>12.63541666666667</v>
      </c>
      <c r="D1892" s="7">
        <v>15.023333333333335</v>
      </c>
    </row>
    <row r="1893" spans="1:4" x14ac:dyDescent="0.25">
      <c r="A1893" s="8">
        <v>37322</v>
      </c>
      <c r="B1893" s="9">
        <f t="shared" si="29"/>
        <v>3</v>
      </c>
      <c r="C1893" s="7">
        <v>9.2008333333333319</v>
      </c>
      <c r="D1893" s="7">
        <v>10.821250000000001</v>
      </c>
    </row>
    <row r="1894" spans="1:4" x14ac:dyDescent="0.25">
      <c r="A1894" s="8">
        <v>37323</v>
      </c>
      <c r="B1894" s="9">
        <f t="shared" si="29"/>
        <v>3</v>
      </c>
      <c r="C1894" s="7">
        <v>6.1191304347826092</v>
      </c>
      <c r="D1894" s="7">
        <v>7.9278260869565234</v>
      </c>
    </row>
    <row r="1895" spans="1:4" x14ac:dyDescent="0.25">
      <c r="A1895" s="8">
        <v>37324</v>
      </c>
      <c r="B1895" s="9">
        <f t="shared" si="29"/>
        <v>3</v>
      </c>
      <c r="C1895" s="7">
        <v>18.86</v>
      </c>
      <c r="D1895" s="7">
        <v>20.6</v>
      </c>
    </row>
    <row r="1896" spans="1:4" x14ac:dyDescent="0.25">
      <c r="A1896" s="8">
        <v>37325</v>
      </c>
      <c r="B1896" s="9">
        <f t="shared" si="29"/>
        <v>3</v>
      </c>
      <c r="C1896" s="7">
        <v>12.626250000000001</v>
      </c>
      <c r="D1896" s="7">
        <v>15.307499999999999</v>
      </c>
    </row>
    <row r="1897" spans="1:4" x14ac:dyDescent="0.25">
      <c r="A1897" s="8">
        <v>37326</v>
      </c>
      <c r="B1897" s="9">
        <f t="shared" si="29"/>
        <v>3</v>
      </c>
      <c r="C1897" s="7">
        <v>6.5533333333333337</v>
      </c>
      <c r="D1897" s="7">
        <v>8.8695833333333329</v>
      </c>
    </row>
    <row r="1898" spans="1:4" x14ac:dyDescent="0.25">
      <c r="A1898" s="8">
        <v>37327</v>
      </c>
      <c r="B1898" s="9">
        <f t="shared" si="29"/>
        <v>3</v>
      </c>
      <c r="C1898" s="7">
        <v>5.7670833333333329</v>
      </c>
      <c r="D1898" s="7">
        <v>7.4745833333333351</v>
      </c>
    </row>
    <row r="1899" spans="1:4" x14ac:dyDescent="0.25">
      <c r="A1899" s="8">
        <v>37328</v>
      </c>
      <c r="B1899" s="9">
        <f t="shared" si="29"/>
        <v>3</v>
      </c>
      <c r="C1899" s="7">
        <v>9.232916666666668</v>
      </c>
      <c r="D1899" s="7">
        <v>12.011666666666668</v>
      </c>
    </row>
    <row r="1900" spans="1:4" x14ac:dyDescent="0.25">
      <c r="A1900" s="8">
        <v>37329</v>
      </c>
      <c r="B1900" s="9">
        <f t="shared" si="29"/>
        <v>3</v>
      </c>
      <c r="C1900" s="7">
        <v>10.496363636363636</v>
      </c>
      <c r="D1900" s="7">
        <v>12.556363636363637</v>
      </c>
    </row>
    <row r="1901" spans="1:4" x14ac:dyDescent="0.25">
      <c r="A1901" s="8">
        <v>37330</v>
      </c>
      <c r="B1901" s="9">
        <f t="shared" si="29"/>
        <v>3</v>
      </c>
      <c r="C1901" s="7">
        <v>8.1395833333333325</v>
      </c>
      <c r="D1901" s="7">
        <v>9.9787499999999998</v>
      </c>
    </row>
    <row r="1902" spans="1:4" x14ac:dyDescent="0.25">
      <c r="A1902" s="8">
        <v>37331</v>
      </c>
      <c r="B1902" s="9">
        <f t="shared" si="29"/>
        <v>3</v>
      </c>
      <c r="C1902" s="7">
        <v>6.794999999999999</v>
      </c>
      <c r="D1902" s="7">
        <v>8.4883333333333333</v>
      </c>
    </row>
    <row r="1903" spans="1:4" x14ac:dyDescent="0.25">
      <c r="A1903" s="8">
        <v>37332</v>
      </c>
      <c r="B1903" s="9">
        <f t="shared" si="29"/>
        <v>3</v>
      </c>
      <c r="C1903" s="7">
        <v>12.069130434782609</v>
      </c>
      <c r="D1903" s="7">
        <v>19.303043478260872</v>
      </c>
    </row>
    <row r="1904" spans="1:4" x14ac:dyDescent="0.25">
      <c r="A1904" s="8">
        <v>37333</v>
      </c>
      <c r="B1904" s="9">
        <f t="shared" si="29"/>
        <v>3</v>
      </c>
      <c r="C1904" s="7">
        <v>14.97</v>
      </c>
      <c r="D1904" s="7">
        <v>17.3</v>
      </c>
    </row>
    <row r="1905" spans="1:4" x14ac:dyDescent="0.25">
      <c r="A1905" s="8">
        <v>37334</v>
      </c>
      <c r="B1905" s="9">
        <f t="shared" si="29"/>
        <v>3</v>
      </c>
      <c r="C1905" s="7">
        <v>7.7424999999999971</v>
      </c>
      <c r="D1905" s="7">
        <v>11.265833333333335</v>
      </c>
    </row>
    <row r="1906" spans="1:4" x14ac:dyDescent="0.25">
      <c r="A1906" s="8">
        <v>37335</v>
      </c>
      <c r="B1906" s="9">
        <f t="shared" si="29"/>
        <v>3</v>
      </c>
      <c r="C1906" s="7">
        <v>9.3978260869565222</v>
      </c>
      <c r="D1906" s="7">
        <v>13.041304347826085</v>
      </c>
    </row>
    <row r="1907" spans="1:4" x14ac:dyDescent="0.25">
      <c r="A1907" s="8">
        <v>37336</v>
      </c>
      <c r="B1907" s="9">
        <f t="shared" si="29"/>
        <v>3</v>
      </c>
      <c r="C1907" s="7">
        <v>6.3547826086956523</v>
      </c>
      <c r="D1907" s="7">
        <v>8.5534782608695661</v>
      </c>
    </row>
    <row r="1908" spans="1:4" x14ac:dyDescent="0.25">
      <c r="A1908" s="8">
        <v>37337</v>
      </c>
      <c r="B1908" s="9">
        <f t="shared" si="29"/>
        <v>3</v>
      </c>
      <c r="C1908" s="7">
        <v>14.384999999999998</v>
      </c>
      <c r="D1908" s="7">
        <v>19.294999999999998</v>
      </c>
    </row>
    <row r="1909" spans="1:4" x14ac:dyDescent="0.25">
      <c r="A1909" s="8">
        <v>37338</v>
      </c>
      <c r="B1909" s="9">
        <f t="shared" si="29"/>
        <v>3</v>
      </c>
      <c r="C1909" s="7">
        <v>6.6737499999999992</v>
      </c>
      <c r="D1909" s="7">
        <v>8.2612499999999986</v>
      </c>
    </row>
    <row r="1910" spans="1:4" x14ac:dyDescent="0.25">
      <c r="A1910" s="8">
        <v>37339</v>
      </c>
      <c r="B1910" s="9">
        <f t="shared" si="29"/>
        <v>3</v>
      </c>
      <c r="C1910" s="7">
        <v>7.8079166666666646</v>
      </c>
      <c r="D1910" s="7">
        <v>9.4037500000000005</v>
      </c>
    </row>
    <row r="1911" spans="1:4" x14ac:dyDescent="0.25">
      <c r="A1911" s="8">
        <v>37340</v>
      </c>
      <c r="B1911" s="9">
        <f t="shared" si="29"/>
        <v>3</v>
      </c>
      <c r="C1911" s="7">
        <v>8.569583333333334</v>
      </c>
      <c r="D1911" s="7">
        <v>11.079999999999998</v>
      </c>
    </row>
    <row r="1912" spans="1:4" x14ac:dyDescent="0.25">
      <c r="A1912" s="8">
        <v>37341</v>
      </c>
      <c r="B1912" s="9">
        <f t="shared" si="29"/>
        <v>3</v>
      </c>
      <c r="C1912" s="7">
        <v>7.6537499999999996</v>
      </c>
      <c r="D1912" s="7">
        <v>9.4191666666666674</v>
      </c>
    </row>
    <row r="1913" spans="1:4" x14ac:dyDescent="0.25">
      <c r="A1913" s="8">
        <v>37342</v>
      </c>
      <c r="B1913" s="9">
        <f t="shared" si="29"/>
        <v>3</v>
      </c>
      <c r="C1913" s="7">
        <v>11.979583333333332</v>
      </c>
      <c r="D1913" s="7">
        <v>15.850000000000001</v>
      </c>
    </row>
    <row r="1914" spans="1:4" x14ac:dyDescent="0.25">
      <c r="A1914" s="8">
        <v>37343</v>
      </c>
      <c r="B1914" s="9">
        <f t="shared" si="29"/>
        <v>3</v>
      </c>
      <c r="C1914" s="7">
        <v>8.8129166666666681</v>
      </c>
      <c r="D1914" s="7">
        <v>11.9625</v>
      </c>
    </row>
    <row r="1915" spans="1:4" x14ac:dyDescent="0.25">
      <c r="A1915" s="8">
        <v>37344</v>
      </c>
      <c r="B1915" s="9">
        <f t="shared" si="29"/>
        <v>3</v>
      </c>
      <c r="C1915" s="7">
        <v>9.7437500000000004</v>
      </c>
      <c r="D1915" s="7">
        <v>11.873750000000001</v>
      </c>
    </row>
    <row r="1916" spans="1:4" x14ac:dyDescent="0.25">
      <c r="A1916" s="8">
        <v>37345</v>
      </c>
      <c r="B1916" s="9">
        <f t="shared" si="29"/>
        <v>3</v>
      </c>
      <c r="C1916" s="7">
        <v>11.558333333333332</v>
      </c>
      <c r="D1916" s="7">
        <v>13.752916666666664</v>
      </c>
    </row>
    <row r="1917" spans="1:4" x14ac:dyDescent="0.25">
      <c r="A1917" s="8">
        <v>37346</v>
      </c>
      <c r="B1917" s="9">
        <f t="shared" si="29"/>
        <v>3</v>
      </c>
      <c r="C1917" s="7">
        <v>8.3987500000000015</v>
      </c>
      <c r="D1917" s="7">
        <v>11.112083333333331</v>
      </c>
    </row>
    <row r="1918" spans="1:4" x14ac:dyDescent="0.25">
      <c r="A1918" s="8">
        <v>37347</v>
      </c>
      <c r="B1918" s="9">
        <f t="shared" si="29"/>
        <v>4</v>
      </c>
      <c r="C1918" s="7">
        <v>6.0016666666666678</v>
      </c>
      <c r="D1918" s="7">
        <v>8.5366666666666671</v>
      </c>
    </row>
    <row r="1919" spans="1:4" x14ac:dyDescent="0.25">
      <c r="A1919" s="8">
        <v>37348</v>
      </c>
      <c r="B1919" s="9">
        <f t="shared" si="29"/>
        <v>4</v>
      </c>
      <c r="C1919" s="7">
        <v>7.4274999999999993</v>
      </c>
      <c r="D1919" s="7">
        <v>9.1029166666666654</v>
      </c>
    </row>
    <row r="1920" spans="1:4" x14ac:dyDescent="0.25">
      <c r="A1920" s="8">
        <v>37349</v>
      </c>
      <c r="B1920" s="9">
        <f t="shared" si="29"/>
        <v>4</v>
      </c>
      <c r="C1920" s="7">
        <v>10.123750000000001</v>
      </c>
      <c r="D1920" s="7">
        <v>11.76041666666667</v>
      </c>
    </row>
    <row r="1921" spans="1:4" x14ac:dyDescent="0.25">
      <c r="A1921" s="8">
        <v>37350</v>
      </c>
      <c r="B1921" s="9">
        <f t="shared" si="29"/>
        <v>4</v>
      </c>
      <c r="C1921" s="7">
        <v>14.987</v>
      </c>
      <c r="D1921" s="7">
        <v>21.479000000000006</v>
      </c>
    </row>
    <row r="1922" spans="1:4" x14ac:dyDescent="0.25">
      <c r="A1922" s="8">
        <v>37351</v>
      </c>
      <c r="B1922" s="9">
        <f t="shared" si="29"/>
        <v>4</v>
      </c>
    </row>
    <row r="1923" spans="1:4" x14ac:dyDescent="0.25">
      <c r="A1923" s="8">
        <v>37352</v>
      </c>
      <c r="B1923" s="9">
        <f t="shared" ref="B1923:B1986" si="30">MONTH(A1923)</f>
        <v>4</v>
      </c>
    </row>
    <row r="1924" spans="1:4" x14ac:dyDescent="0.25">
      <c r="A1924" s="8">
        <v>37353</v>
      </c>
      <c r="B1924" s="9">
        <f t="shared" si="30"/>
        <v>4</v>
      </c>
    </row>
    <row r="1925" spans="1:4" x14ac:dyDescent="0.25">
      <c r="A1925" s="8">
        <v>37354</v>
      </c>
      <c r="B1925" s="9">
        <f t="shared" si="30"/>
        <v>4</v>
      </c>
      <c r="C1925" s="7">
        <v>10.433333333333334</v>
      </c>
      <c r="D1925" s="7">
        <v>11.596666666666666</v>
      </c>
    </row>
    <row r="1926" spans="1:4" x14ac:dyDescent="0.25">
      <c r="A1926" s="8">
        <v>37355</v>
      </c>
      <c r="B1926" s="9">
        <f t="shared" si="30"/>
        <v>4</v>
      </c>
    </row>
    <row r="1927" spans="1:4" x14ac:dyDescent="0.25">
      <c r="A1927" s="8">
        <v>37356</v>
      </c>
      <c r="B1927" s="9">
        <f t="shared" si="30"/>
        <v>4</v>
      </c>
      <c r="C1927" s="7">
        <v>7</v>
      </c>
      <c r="D1927" s="7">
        <v>10.5</v>
      </c>
    </row>
    <row r="1928" spans="1:4" x14ac:dyDescent="0.25">
      <c r="A1928" s="8">
        <v>37357</v>
      </c>
      <c r="B1928" s="9">
        <f t="shared" si="30"/>
        <v>4</v>
      </c>
      <c r="C1928" s="7">
        <v>8.9012499999999992</v>
      </c>
      <c r="D1928" s="7">
        <v>13.590000000000002</v>
      </c>
    </row>
    <row r="1929" spans="1:4" x14ac:dyDescent="0.25">
      <c r="A1929" s="8">
        <v>37358</v>
      </c>
      <c r="B1929" s="9">
        <f t="shared" si="30"/>
        <v>4</v>
      </c>
      <c r="C1929" s="7">
        <v>8.0266666666666673</v>
      </c>
      <c r="D1929" s="7">
        <v>11.007083333333334</v>
      </c>
    </row>
    <row r="1930" spans="1:4" x14ac:dyDescent="0.25">
      <c r="A1930" s="8">
        <v>37359</v>
      </c>
      <c r="B1930" s="9">
        <f t="shared" si="30"/>
        <v>4</v>
      </c>
      <c r="C1930" s="7">
        <v>10.213333333333333</v>
      </c>
      <c r="D1930" s="7">
        <v>11.751250000000001</v>
      </c>
    </row>
    <row r="1931" spans="1:4" x14ac:dyDescent="0.25">
      <c r="A1931" s="8">
        <v>37360</v>
      </c>
      <c r="B1931" s="9">
        <f t="shared" si="30"/>
        <v>4</v>
      </c>
      <c r="C1931" s="7">
        <v>8.6617391304347819</v>
      </c>
      <c r="D1931" s="7">
        <v>10.419565217391302</v>
      </c>
    </row>
    <row r="1932" spans="1:4" x14ac:dyDescent="0.25">
      <c r="A1932" s="8">
        <v>37361</v>
      </c>
      <c r="B1932" s="9">
        <f t="shared" si="30"/>
        <v>4</v>
      </c>
      <c r="C1932" s="7">
        <v>9.5416666666666661</v>
      </c>
      <c r="D1932" s="7">
        <v>11.072083333333333</v>
      </c>
    </row>
    <row r="1933" spans="1:4" x14ac:dyDescent="0.25">
      <c r="A1933" s="8">
        <v>37362</v>
      </c>
      <c r="B1933" s="9">
        <f t="shared" si="30"/>
        <v>4</v>
      </c>
      <c r="C1933" s="7">
        <v>3.8333333333333335</v>
      </c>
      <c r="D1933" s="7">
        <v>4.8277777777777784</v>
      </c>
    </row>
    <row r="1934" spans="1:4" x14ac:dyDescent="0.25">
      <c r="A1934" s="8">
        <v>37363</v>
      </c>
      <c r="B1934" s="9">
        <f t="shared" si="30"/>
        <v>4</v>
      </c>
      <c r="C1934" s="7">
        <v>5.6363636363636358</v>
      </c>
      <c r="D1934" s="7">
        <v>7.1304545454545458</v>
      </c>
    </row>
    <row r="1935" spans="1:4" x14ac:dyDescent="0.25">
      <c r="A1935" s="8">
        <v>37364</v>
      </c>
      <c r="B1935" s="9">
        <f t="shared" si="30"/>
        <v>4</v>
      </c>
      <c r="C1935" s="7">
        <v>6.506842105263158</v>
      </c>
      <c r="D1935" s="7">
        <v>8.9010526315789456</v>
      </c>
    </row>
    <row r="1936" spans="1:4" x14ac:dyDescent="0.25">
      <c r="A1936" s="8">
        <v>37365</v>
      </c>
      <c r="B1936" s="9">
        <f t="shared" si="30"/>
        <v>4</v>
      </c>
      <c r="C1936" s="7">
        <v>5.3917391304347815</v>
      </c>
      <c r="D1936" s="7">
        <v>7.0143478260869561</v>
      </c>
    </row>
    <row r="1937" spans="1:4" x14ac:dyDescent="0.25">
      <c r="A1937" s="8">
        <v>37366</v>
      </c>
      <c r="B1937" s="9">
        <f t="shared" si="30"/>
        <v>4</v>
      </c>
      <c r="C1937" s="7">
        <v>3.7287499999999998</v>
      </c>
      <c r="D1937" s="7">
        <v>4.88375</v>
      </c>
    </row>
    <row r="1938" spans="1:4" x14ac:dyDescent="0.25">
      <c r="A1938" s="8">
        <v>37367</v>
      </c>
      <c r="B1938" s="9">
        <f t="shared" si="30"/>
        <v>4</v>
      </c>
      <c r="C1938" s="7">
        <v>6.4941176470588227</v>
      </c>
      <c r="D1938" s="7">
        <v>9.7535294117647027</v>
      </c>
    </row>
    <row r="1939" spans="1:4" x14ac:dyDescent="0.25">
      <c r="A1939" s="8">
        <v>37368</v>
      </c>
      <c r="B1939" s="9">
        <f t="shared" si="30"/>
        <v>4</v>
      </c>
      <c r="C1939" s="7">
        <v>8.1371428571428588</v>
      </c>
      <c r="D1939" s="7">
        <v>11.20095238095238</v>
      </c>
    </row>
    <row r="1940" spans="1:4" x14ac:dyDescent="0.25">
      <c r="A1940" s="8">
        <v>37369</v>
      </c>
      <c r="B1940" s="9">
        <f t="shared" si="30"/>
        <v>4</v>
      </c>
      <c r="C1940" s="7">
        <v>14.682666666666668</v>
      </c>
      <c r="D1940" s="7">
        <v>19.64533333333333</v>
      </c>
    </row>
    <row r="1941" spans="1:4" x14ac:dyDescent="0.25">
      <c r="A1941" s="8">
        <v>37370</v>
      </c>
      <c r="B1941" s="9">
        <f t="shared" si="30"/>
        <v>4</v>
      </c>
      <c r="C1941" s="7">
        <v>5.6291304347826072</v>
      </c>
      <c r="D1941" s="7">
        <v>7.1995652173913047</v>
      </c>
    </row>
    <row r="1942" spans="1:4" x14ac:dyDescent="0.25">
      <c r="A1942" s="8">
        <v>37371</v>
      </c>
      <c r="B1942" s="9">
        <f t="shared" si="30"/>
        <v>4</v>
      </c>
      <c r="C1942" s="7">
        <v>13.793333333333335</v>
      </c>
      <c r="D1942" s="7">
        <v>17.073750000000008</v>
      </c>
    </row>
    <row r="1943" spans="1:4" x14ac:dyDescent="0.25">
      <c r="A1943" s="8">
        <v>37372</v>
      </c>
      <c r="B1943" s="9">
        <f t="shared" si="30"/>
        <v>4</v>
      </c>
      <c r="C1943" s="7">
        <v>6.4477777777777767</v>
      </c>
      <c r="D1943" s="7">
        <v>8.2944444444444443</v>
      </c>
    </row>
    <row r="1944" spans="1:4" x14ac:dyDescent="0.25">
      <c r="A1944" s="8">
        <v>37373</v>
      </c>
      <c r="B1944" s="9">
        <f t="shared" si="30"/>
        <v>4</v>
      </c>
      <c r="C1944" s="7">
        <v>6.5962499999999995</v>
      </c>
      <c r="D1944" s="7">
        <v>8.2849999999999984</v>
      </c>
    </row>
    <row r="1945" spans="1:4" x14ac:dyDescent="0.25">
      <c r="A1945" s="8">
        <v>37374</v>
      </c>
      <c r="B1945" s="9">
        <f t="shared" si="30"/>
        <v>4</v>
      </c>
      <c r="C1945" s="7">
        <v>12.04105263157895</v>
      </c>
      <c r="D1945" s="7">
        <v>13.884210526315787</v>
      </c>
    </row>
    <row r="1946" spans="1:4" x14ac:dyDescent="0.25">
      <c r="A1946" s="8">
        <v>37375</v>
      </c>
      <c r="B1946" s="9">
        <f t="shared" si="30"/>
        <v>4</v>
      </c>
      <c r="C1946" s="7">
        <v>13.312380952380956</v>
      </c>
      <c r="D1946" s="7">
        <v>16.422380952380951</v>
      </c>
    </row>
    <row r="1947" spans="1:4" x14ac:dyDescent="0.25">
      <c r="A1947" s="8">
        <v>37376</v>
      </c>
      <c r="B1947" s="9">
        <f t="shared" si="30"/>
        <v>4</v>
      </c>
      <c r="C1947" s="7">
        <v>12.126190476190478</v>
      </c>
      <c r="D1947" s="7">
        <v>15.272857142857143</v>
      </c>
    </row>
    <row r="1948" spans="1:4" x14ac:dyDescent="0.25">
      <c r="A1948" s="8">
        <v>37377</v>
      </c>
      <c r="B1948" s="9">
        <f t="shared" si="30"/>
        <v>5</v>
      </c>
      <c r="C1948" s="7">
        <v>9.1999999999999993</v>
      </c>
      <c r="D1948" s="7">
        <v>11.533333333333333</v>
      </c>
    </row>
    <row r="1949" spans="1:4" x14ac:dyDescent="0.25">
      <c r="A1949" s="8">
        <v>37378</v>
      </c>
      <c r="B1949" s="9">
        <f t="shared" si="30"/>
        <v>5</v>
      </c>
      <c r="C1949" s="7">
        <v>11.375789473684209</v>
      </c>
      <c r="D1949" s="7">
        <v>14.108421052631579</v>
      </c>
    </row>
    <row r="1950" spans="1:4" x14ac:dyDescent="0.25">
      <c r="A1950" s="8">
        <v>37379</v>
      </c>
      <c r="B1950" s="9">
        <f t="shared" si="30"/>
        <v>5</v>
      </c>
      <c r="C1950" s="7">
        <v>9.7585000000000015</v>
      </c>
      <c r="D1950" s="7">
        <v>13.256499999999999</v>
      </c>
    </row>
    <row r="1951" spans="1:4" x14ac:dyDescent="0.25">
      <c r="A1951" s="8">
        <v>37380</v>
      </c>
      <c r="B1951" s="9">
        <f t="shared" si="30"/>
        <v>5</v>
      </c>
      <c r="C1951" s="7">
        <v>6.8893749999999994</v>
      </c>
      <c r="D1951" s="7">
        <v>10.35125</v>
      </c>
    </row>
    <row r="1952" spans="1:4" x14ac:dyDescent="0.25">
      <c r="A1952" s="8">
        <v>37381</v>
      </c>
      <c r="B1952" s="9">
        <f t="shared" si="30"/>
        <v>5</v>
      </c>
      <c r="C1952" s="7">
        <v>8.8369230769230747</v>
      </c>
      <c r="D1952" s="7">
        <v>12.812307692307693</v>
      </c>
    </row>
    <row r="1953" spans="1:4" x14ac:dyDescent="0.25">
      <c r="A1953" s="8">
        <v>37382</v>
      </c>
      <c r="B1953" s="9">
        <f t="shared" si="30"/>
        <v>5</v>
      </c>
      <c r="C1953" s="7">
        <v>4.331428571428571</v>
      </c>
      <c r="D1953" s="7">
        <v>5.6738095238095232</v>
      </c>
    </row>
    <row r="1954" spans="1:4" x14ac:dyDescent="0.25">
      <c r="A1954" s="8">
        <v>37383</v>
      </c>
      <c r="B1954" s="9">
        <f t="shared" si="30"/>
        <v>5</v>
      </c>
      <c r="C1954" s="7">
        <v>8.9510526315789463</v>
      </c>
      <c r="D1954" s="7">
        <v>11.038947368421054</v>
      </c>
    </row>
    <row r="1955" spans="1:4" x14ac:dyDescent="0.25">
      <c r="A1955" s="8">
        <v>37384</v>
      </c>
      <c r="B1955" s="9">
        <f t="shared" si="30"/>
        <v>5</v>
      </c>
      <c r="C1955" s="7">
        <v>5.5158333333333331</v>
      </c>
      <c r="D1955" s="7">
        <v>7.8562500000000002</v>
      </c>
    </row>
    <row r="1956" spans="1:4" x14ac:dyDescent="0.25">
      <c r="A1956" s="8">
        <v>37385</v>
      </c>
      <c r="B1956" s="9">
        <f t="shared" si="30"/>
        <v>5</v>
      </c>
      <c r="C1956" s="7">
        <v>5.507083333333334</v>
      </c>
      <c r="D1956" s="7">
        <v>7.53125</v>
      </c>
    </row>
    <row r="1957" spans="1:4" x14ac:dyDescent="0.25">
      <c r="A1957" s="8">
        <v>37386</v>
      </c>
      <c r="B1957" s="9">
        <f t="shared" si="30"/>
        <v>5</v>
      </c>
      <c r="C1957" s="7">
        <v>6.669130434782609</v>
      </c>
      <c r="D1957" s="7">
        <v>8.6965217391304357</v>
      </c>
    </row>
    <row r="1958" spans="1:4" x14ac:dyDescent="0.25">
      <c r="A1958" s="8">
        <v>37387</v>
      </c>
      <c r="B1958" s="9">
        <f t="shared" si="30"/>
        <v>5</v>
      </c>
      <c r="C1958" s="7">
        <v>8.3917391304347841</v>
      </c>
      <c r="D1958" s="7">
        <v>11.85782608695652</v>
      </c>
    </row>
    <row r="1959" spans="1:4" x14ac:dyDescent="0.25">
      <c r="A1959" s="8">
        <v>37388</v>
      </c>
      <c r="B1959" s="9">
        <f t="shared" si="30"/>
        <v>5</v>
      </c>
      <c r="C1959" s="7">
        <v>4.8187499999999996</v>
      </c>
      <c r="D1959" s="7">
        <v>6.4633333333333338</v>
      </c>
    </row>
    <row r="1960" spans="1:4" x14ac:dyDescent="0.25">
      <c r="A1960" s="8">
        <v>37389</v>
      </c>
      <c r="B1960" s="9">
        <f t="shared" si="30"/>
        <v>5</v>
      </c>
      <c r="C1960" s="7">
        <v>10.294166666666666</v>
      </c>
      <c r="D1960" s="7">
        <v>12.287083333333335</v>
      </c>
    </row>
    <row r="1961" spans="1:4" x14ac:dyDescent="0.25">
      <c r="A1961" s="8">
        <v>37390</v>
      </c>
      <c r="B1961" s="9">
        <f t="shared" si="30"/>
        <v>5</v>
      </c>
      <c r="C1961" s="7">
        <v>15.688333333333338</v>
      </c>
      <c r="D1961" s="7">
        <v>18.953333333333337</v>
      </c>
    </row>
    <row r="1962" spans="1:4" x14ac:dyDescent="0.25">
      <c r="A1962" s="8">
        <v>37391</v>
      </c>
      <c r="B1962" s="9">
        <f t="shared" si="30"/>
        <v>5</v>
      </c>
      <c r="C1962" s="7">
        <v>13.720833333333333</v>
      </c>
      <c r="D1962" s="7">
        <v>17.024583333333336</v>
      </c>
    </row>
    <row r="1963" spans="1:4" x14ac:dyDescent="0.25">
      <c r="A1963" s="8">
        <v>37392</v>
      </c>
      <c r="B1963" s="9">
        <f t="shared" si="30"/>
        <v>5</v>
      </c>
      <c r="C1963" s="7">
        <v>9.6541666666666668</v>
      </c>
      <c r="D1963" s="7">
        <v>11.59041666666667</v>
      </c>
    </row>
    <row r="1964" spans="1:4" x14ac:dyDescent="0.25">
      <c r="A1964" s="8">
        <v>37393</v>
      </c>
      <c r="B1964" s="9">
        <f t="shared" si="30"/>
        <v>5</v>
      </c>
      <c r="C1964" s="7">
        <v>12.277916666666668</v>
      </c>
      <c r="D1964" s="7">
        <v>15.056250000000006</v>
      </c>
    </row>
    <row r="1965" spans="1:4" x14ac:dyDescent="0.25">
      <c r="A1965" s="8">
        <v>37394</v>
      </c>
      <c r="B1965" s="9">
        <f t="shared" si="30"/>
        <v>5</v>
      </c>
      <c r="C1965" s="7">
        <v>14.012500000000001</v>
      </c>
      <c r="D1965" s="7">
        <v>17.267500000000002</v>
      </c>
    </row>
    <row r="1966" spans="1:4" x14ac:dyDescent="0.25">
      <c r="A1966" s="8">
        <v>37395</v>
      </c>
      <c r="B1966" s="9">
        <f t="shared" si="30"/>
        <v>5</v>
      </c>
      <c r="C1966" s="7">
        <v>5.7745833333333323</v>
      </c>
      <c r="D1966" s="7">
        <v>8.1079166666666662</v>
      </c>
    </row>
    <row r="1967" spans="1:4" x14ac:dyDescent="0.25">
      <c r="A1967" s="8">
        <v>37396</v>
      </c>
      <c r="B1967" s="9">
        <f t="shared" si="30"/>
        <v>5</v>
      </c>
      <c r="C1967" s="7">
        <v>5.0133333333333328</v>
      </c>
      <c r="D1967" s="7">
        <v>6.8999999999999995</v>
      </c>
    </row>
    <row r="1968" spans="1:4" x14ac:dyDescent="0.25">
      <c r="A1968" s="8">
        <v>37397</v>
      </c>
      <c r="B1968" s="9">
        <f t="shared" si="30"/>
        <v>5</v>
      </c>
      <c r="C1968" s="7">
        <v>4.4541666666666666</v>
      </c>
      <c r="D1968" s="7">
        <v>6.7141666666666673</v>
      </c>
    </row>
    <row r="1969" spans="1:4" x14ac:dyDescent="0.25">
      <c r="A1969" s="8">
        <v>37398</v>
      </c>
      <c r="B1969" s="9">
        <f t="shared" si="30"/>
        <v>5</v>
      </c>
      <c r="C1969" s="7">
        <v>6.7549999999999999</v>
      </c>
      <c r="D1969" s="7">
        <v>9.3391666666666655</v>
      </c>
    </row>
    <row r="1970" spans="1:4" x14ac:dyDescent="0.25">
      <c r="A1970" s="8">
        <v>37399</v>
      </c>
      <c r="B1970" s="9">
        <f t="shared" si="30"/>
        <v>5</v>
      </c>
      <c r="C1970" s="7">
        <v>3.9366666666666661</v>
      </c>
      <c r="D1970" s="7">
        <v>4.907916666666666</v>
      </c>
    </row>
    <row r="1971" spans="1:4" x14ac:dyDescent="0.25">
      <c r="A1971" s="8">
        <v>37400</v>
      </c>
      <c r="B1971" s="9">
        <f t="shared" si="30"/>
        <v>5</v>
      </c>
      <c r="C1971" s="7">
        <v>5.6454166666666659</v>
      </c>
      <c r="D1971" s="7">
        <v>7.1512500000000001</v>
      </c>
    </row>
    <row r="1972" spans="1:4" x14ac:dyDescent="0.25">
      <c r="A1972" s="8">
        <v>37401</v>
      </c>
      <c r="B1972" s="9">
        <f t="shared" si="30"/>
        <v>5</v>
      </c>
      <c r="C1972" s="7">
        <v>6.7633333333333328</v>
      </c>
      <c r="D1972" s="7">
        <v>9.663333333333334</v>
      </c>
    </row>
    <row r="1973" spans="1:4" x14ac:dyDescent="0.25">
      <c r="A1973" s="8">
        <v>37402</v>
      </c>
      <c r="B1973" s="9">
        <f t="shared" si="30"/>
        <v>5</v>
      </c>
      <c r="C1973" s="7">
        <v>6.3091666666666661</v>
      </c>
      <c r="D1973" s="7">
        <v>8.0024999999999977</v>
      </c>
    </row>
    <row r="1974" spans="1:4" x14ac:dyDescent="0.25">
      <c r="A1974" s="8">
        <v>37403</v>
      </c>
      <c r="B1974" s="9">
        <f t="shared" si="30"/>
        <v>5</v>
      </c>
      <c r="C1974" s="7">
        <v>8.1466666666666665</v>
      </c>
      <c r="D1974" s="7">
        <v>9.711666666666666</v>
      </c>
    </row>
    <row r="1975" spans="1:4" x14ac:dyDescent="0.25">
      <c r="A1975" s="8">
        <v>37404</v>
      </c>
      <c r="B1975" s="9">
        <f t="shared" si="30"/>
        <v>5</v>
      </c>
      <c r="C1975" s="7">
        <v>5.8637499999999996</v>
      </c>
      <c r="D1975" s="7">
        <v>7.4833333333333343</v>
      </c>
    </row>
    <row r="1976" spans="1:4" x14ac:dyDescent="0.25">
      <c r="A1976" s="8">
        <v>37405</v>
      </c>
      <c r="B1976" s="9">
        <f t="shared" si="30"/>
        <v>5</v>
      </c>
      <c r="C1976" s="7">
        <v>6.4308333333333323</v>
      </c>
      <c r="D1976" s="7">
        <v>8.4804166666666667</v>
      </c>
    </row>
    <row r="1977" spans="1:4" x14ac:dyDescent="0.25">
      <c r="A1977" s="8">
        <v>37406</v>
      </c>
      <c r="B1977" s="9">
        <f t="shared" si="30"/>
        <v>5</v>
      </c>
      <c r="C1977" s="7">
        <v>4.7866666666666662</v>
      </c>
      <c r="D1977" s="7">
        <v>6.6174999999999997</v>
      </c>
    </row>
    <row r="1978" spans="1:4" x14ac:dyDescent="0.25">
      <c r="A1978" s="8">
        <v>37407</v>
      </c>
      <c r="B1978" s="9">
        <f t="shared" si="30"/>
        <v>5</v>
      </c>
      <c r="C1978" s="7">
        <v>6.0249999999999995</v>
      </c>
      <c r="D1978" s="7">
        <v>7.3708333333333336</v>
      </c>
    </row>
    <row r="1979" spans="1:4" x14ac:dyDescent="0.25">
      <c r="A1979" s="8">
        <v>37408</v>
      </c>
      <c r="B1979" s="9">
        <f t="shared" si="30"/>
        <v>6</v>
      </c>
      <c r="C1979" s="7">
        <v>8.5924999999999994</v>
      </c>
      <c r="D1979" s="7">
        <v>10.366666666666667</v>
      </c>
    </row>
    <row r="1980" spans="1:4" x14ac:dyDescent="0.25">
      <c r="A1980" s="8">
        <v>37409</v>
      </c>
      <c r="B1980" s="9">
        <f t="shared" si="30"/>
        <v>6</v>
      </c>
      <c r="C1980" s="7">
        <v>9.1283333333333321</v>
      </c>
      <c r="D1980" s="7">
        <v>11.817083333333336</v>
      </c>
    </row>
    <row r="1981" spans="1:4" x14ac:dyDescent="0.25">
      <c r="A1981" s="8">
        <v>37410</v>
      </c>
      <c r="B1981" s="9">
        <f t="shared" si="30"/>
        <v>6</v>
      </c>
      <c r="C1981" s="7">
        <v>8.5445833333333354</v>
      </c>
      <c r="D1981" s="7">
        <v>11.906250000000002</v>
      </c>
    </row>
    <row r="1982" spans="1:4" x14ac:dyDescent="0.25">
      <c r="A1982" s="8">
        <v>37411</v>
      </c>
      <c r="B1982" s="9">
        <f t="shared" si="30"/>
        <v>6</v>
      </c>
      <c r="C1982" s="7">
        <v>10.870416666666666</v>
      </c>
      <c r="D1982" s="7">
        <v>13.890416666666667</v>
      </c>
    </row>
    <row r="1983" spans="1:4" x14ac:dyDescent="0.25">
      <c r="A1983" s="8">
        <v>37412</v>
      </c>
      <c r="B1983" s="9">
        <f t="shared" si="30"/>
        <v>6</v>
      </c>
      <c r="C1983" s="7">
        <v>13.233333333333336</v>
      </c>
      <c r="D1983" s="7">
        <v>15.3575</v>
      </c>
    </row>
    <row r="1984" spans="1:4" x14ac:dyDescent="0.25">
      <c r="A1984" s="8">
        <v>37413</v>
      </c>
      <c r="B1984" s="9">
        <f t="shared" si="30"/>
        <v>6</v>
      </c>
      <c r="C1984" s="7">
        <v>11.687083333333334</v>
      </c>
      <c r="D1984" s="7">
        <v>14.238750000000001</v>
      </c>
    </row>
    <row r="1985" spans="1:4" x14ac:dyDescent="0.25">
      <c r="A1985" s="8">
        <v>37414</v>
      </c>
      <c r="B1985" s="9">
        <f t="shared" si="30"/>
        <v>6</v>
      </c>
      <c r="C1985" s="7">
        <v>11.645833333333336</v>
      </c>
      <c r="D1985" s="7">
        <v>16.280416666666664</v>
      </c>
    </row>
    <row r="1986" spans="1:4" x14ac:dyDescent="0.25">
      <c r="A1986" s="8">
        <v>37415</v>
      </c>
      <c r="B1986" s="9">
        <f t="shared" si="30"/>
        <v>6</v>
      </c>
      <c r="C1986" s="7">
        <v>9.5016666666666669</v>
      </c>
      <c r="D1986" s="7">
        <v>14.245416666666666</v>
      </c>
    </row>
    <row r="1987" spans="1:4" x14ac:dyDescent="0.25">
      <c r="A1987" s="8">
        <v>37416</v>
      </c>
      <c r="B1987" s="9">
        <f t="shared" ref="B1987:B2050" si="31">MONTH(A1987)</f>
        <v>6</v>
      </c>
      <c r="C1987" s="7">
        <v>4.097083333333333</v>
      </c>
      <c r="D1987" s="7">
        <v>5.6537499999999996</v>
      </c>
    </row>
    <row r="1988" spans="1:4" x14ac:dyDescent="0.25">
      <c r="A1988" s="8">
        <v>37417</v>
      </c>
      <c r="B1988" s="9">
        <f t="shared" si="31"/>
        <v>6</v>
      </c>
      <c r="C1988" s="7">
        <v>7.5320833333333326</v>
      </c>
      <c r="D1988" s="7">
        <v>8.8270833333333325</v>
      </c>
    </row>
    <row r="1989" spans="1:4" x14ac:dyDescent="0.25">
      <c r="A1989" s="8">
        <v>37418</v>
      </c>
      <c r="B1989" s="9">
        <f t="shared" si="31"/>
        <v>6</v>
      </c>
      <c r="C1989" s="7">
        <v>9.7529166666666658</v>
      </c>
      <c r="D1989" s="7">
        <v>11.590416666666668</v>
      </c>
    </row>
    <row r="1990" spans="1:4" x14ac:dyDescent="0.25">
      <c r="A1990" s="8">
        <v>37419</v>
      </c>
      <c r="B1990" s="9">
        <f t="shared" si="31"/>
        <v>6</v>
      </c>
      <c r="C1990" s="7">
        <v>11.168333333333337</v>
      </c>
      <c r="D1990" s="7">
        <v>13.842083333333335</v>
      </c>
    </row>
    <row r="1991" spans="1:4" x14ac:dyDescent="0.25">
      <c r="A1991" s="8">
        <v>37420</v>
      </c>
      <c r="B1991" s="9">
        <f t="shared" si="31"/>
        <v>6</v>
      </c>
      <c r="C1991" s="7">
        <v>9.1441666666666688</v>
      </c>
      <c r="D1991" s="7">
        <v>11.856666666666664</v>
      </c>
    </row>
    <row r="1992" spans="1:4" x14ac:dyDescent="0.25">
      <c r="A1992" s="8">
        <v>37421</v>
      </c>
      <c r="B1992" s="9">
        <f t="shared" si="31"/>
        <v>6</v>
      </c>
      <c r="C1992" s="7">
        <v>6.2687499999999998</v>
      </c>
      <c r="D1992" s="7">
        <v>8.5608333333333331</v>
      </c>
    </row>
    <row r="1993" spans="1:4" x14ac:dyDescent="0.25">
      <c r="A1993" s="8">
        <v>37422</v>
      </c>
      <c r="B1993" s="9">
        <f t="shared" si="31"/>
        <v>6</v>
      </c>
      <c r="C1993" s="7">
        <v>7.5000000000000009</v>
      </c>
      <c r="D1993" s="7">
        <v>9.33</v>
      </c>
    </row>
    <row r="1994" spans="1:4" x14ac:dyDescent="0.25">
      <c r="A1994" s="8">
        <v>37423</v>
      </c>
      <c r="B1994" s="9">
        <f t="shared" si="31"/>
        <v>6</v>
      </c>
      <c r="C1994" s="7">
        <v>6.260416666666667</v>
      </c>
      <c r="D1994" s="7">
        <v>7.6937500000000014</v>
      </c>
    </row>
    <row r="1995" spans="1:4" x14ac:dyDescent="0.25">
      <c r="A1995" s="8">
        <v>37424</v>
      </c>
      <c r="B1995" s="9">
        <f t="shared" si="31"/>
        <v>6</v>
      </c>
      <c r="C1995" s="7">
        <v>7.4204347826086954</v>
      </c>
      <c r="D1995" s="7">
        <v>9.6343478260869571</v>
      </c>
    </row>
    <row r="1996" spans="1:4" x14ac:dyDescent="0.25">
      <c r="A1996" s="8">
        <v>37425</v>
      </c>
      <c r="B1996" s="9">
        <f t="shared" si="31"/>
        <v>6</v>
      </c>
      <c r="C1996" s="7">
        <v>4.5240909090909094</v>
      </c>
      <c r="D1996" s="7">
        <v>6.4045454545454552</v>
      </c>
    </row>
    <row r="1997" spans="1:4" x14ac:dyDescent="0.25">
      <c r="A1997" s="8">
        <v>37426</v>
      </c>
      <c r="B1997" s="9">
        <f t="shared" si="31"/>
        <v>6</v>
      </c>
      <c r="C1997" s="7">
        <v>6.7299999999999995</v>
      </c>
      <c r="D1997" s="7">
        <v>8.9654166666666679</v>
      </c>
    </row>
    <row r="1998" spans="1:4" x14ac:dyDescent="0.25">
      <c r="A1998" s="8">
        <v>37427</v>
      </c>
      <c r="B1998" s="9">
        <f t="shared" si="31"/>
        <v>6</v>
      </c>
      <c r="C1998" s="7">
        <v>8.1361904761904746</v>
      </c>
      <c r="D1998" s="7">
        <v>11.83</v>
      </c>
    </row>
    <row r="1999" spans="1:4" x14ac:dyDescent="0.25">
      <c r="A1999" s="8">
        <v>37428</v>
      </c>
      <c r="B1999" s="9">
        <f t="shared" si="31"/>
        <v>6</v>
      </c>
      <c r="C1999" s="7">
        <v>7.6862500000000002</v>
      </c>
      <c r="D1999" s="7">
        <v>11.436249999999999</v>
      </c>
    </row>
    <row r="2000" spans="1:4" x14ac:dyDescent="0.25">
      <c r="A2000" s="8">
        <v>37429</v>
      </c>
      <c r="B2000" s="9">
        <f t="shared" si="31"/>
        <v>6</v>
      </c>
      <c r="C2000" s="7">
        <v>7.3960869565217386</v>
      </c>
      <c r="D2000" s="7">
        <v>10.462608695652175</v>
      </c>
    </row>
    <row r="2001" spans="1:4" x14ac:dyDescent="0.25">
      <c r="A2001" s="8">
        <v>37430</v>
      </c>
      <c r="B2001" s="9">
        <f t="shared" si="31"/>
        <v>6</v>
      </c>
      <c r="C2001" s="7">
        <v>5.0216666666666665</v>
      </c>
      <c r="D2001" s="7">
        <v>6.4870833333333318</v>
      </c>
    </row>
    <row r="2002" spans="1:4" x14ac:dyDescent="0.25">
      <c r="A2002" s="8">
        <v>37431</v>
      </c>
      <c r="B2002" s="9">
        <f t="shared" si="31"/>
        <v>6</v>
      </c>
      <c r="C2002" s="7">
        <v>8.4716666666666658</v>
      </c>
      <c r="D2002" s="7">
        <v>10.424166666666666</v>
      </c>
    </row>
    <row r="2003" spans="1:4" x14ac:dyDescent="0.25">
      <c r="A2003" s="8">
        <v>37432</v>
      </c>
      <c r="B2003" s="9">
        <f t="shared" si="31"/>
        <v>6</v>
      </c>
      <c r="C2003" s="7">
        <v>7.224166666666668</v>
      </c>
      <c r="D2003" s="7">
        <v>9.0462500000000006</v>
      </c>
    </row>
    <row r="2004" spans="1:4" x14ac:dyDescent="0.25">
      <c r="A2004" s="8">
        <v>37433</v>
      </c>
      <c r="B2004" s="9">
        <f t="shared" si="31"/>
        <v>6</v>
      </c>
      <c r="C2004" s="7">
        <v>8.4075000000000024</v>
      </c>
      <c r="D2004" s="7">
        <v>10.667083333333332</v>
      </c>
    </row>
    <row r="2005" spans="1:4" x14ac:dyDescent="0.25">
      <c r="A2005" s="8">
        <v>37434</v>
      </c>
      <c r="B2005" s="9">
        <f t="shared" si="31"/>
        <v>6</v>
      </c>
      <c r="C2005" s="7">
        <v>15.710869565217395</v>
      </c>
      <c r="D2005" s="7">
        <v>19.175652173913043</v>
      </c>
    </row>
    <row r="2006" spans="1:4" x14ac:dyDescent="0.25">
      <c r="A2006" s="8">
        <v>37435</v>
      </c>
      <c r="B2006" s="9">
        <f t="shared" si="31"/>
        <v>6</v>
      </c>
      <c r="C2006" s="7">
        <v>12.043913043478263</v>
      </c>
      <c r="D2006" s="7">
        <v>15.043478260869568</v>
      </c>
    </row>
    <row r="2007" spans="1:4" x14ac:dyDescent="0.25">
      <c r="A2007" s="8">
        <v>37436</v>
      </c>
      <c r="B2007" s="9">
        <f t="shared" si="31"/>
        <v>6</v>
      </c>
      <c r="C2007" s="7">
        <v>6.5377272727272695</v>
      </c>
      <c r="D2007" s="7">
        <v>8.9854545454545462</v>
      </c>
    </row>
    <row r="2008" spans="1:4" x14ac:dyDescent="0.25">
      <c r="A2008" s="8">
        <v>37437</v>
      </c>
      <c r="B2008" s="9">
        <f t="shared" si="31"/>
        <v>6</v>
      </c>
      <c r="C2008" s="7">
        <v>2.6447826086956523</v>
      </c>
      <c r="D2008" s="7">
        <v>4.2760869565217385</v>
      </c>
    </row>
    <row r="2009" spans="1:4" x14ac:dyDescent="0.25">
      <c r="A2009" s="8">
        <v>37438</v>
      </c>
      <c r="B2009" s="9">
        <f t="shared" si="31"/>
        <v>7</v>
      </c>
      <c r="C2009" s="7">
        <v>3.9382608695652168</v>
      </c>
      <c r="D2009" s="7">
        <v>5.0373913043478264</v>
      </c>
    </row>
    <row r="2010" spans="1:4" x14ac:dyDescent="0.25">
      <c r="A2010" s="8">
        <v>37439</v>
      </c>
      <c r="B2010" s="9">
        <f t="shared" si="31"/>
        <v>7</v>
      </c>
      <c r="C2010" s="7">
        <v>8.1558333333333355</v>
      </c>
      <c r="D2010" s="7">
        <v>9.8812500000000014</v>
      </c>
    </row>
    <row r="2011" spans="1:4" x14ac:dyDescent="0.25">
      <c r="A2011" s="8">
        <v>37440</v>
      </c>
      <c r="B2011" s="9">
        <f t="shared" si="31"/>
        <v>7</v>
      </c>
      <c r="C2011" s="7">
        <v>7.7266666666666666</v>
      </c>
      <c r="D2011" s="7">
        <v>9.4595833333333346</v>
      </c>
    </row>
    <row r="2012" spans="1:4" x14ac:dyDescent="0.25">
      <c r="A2012" s="8">
        <v>37441</v>
      </c>
      <c r="B2012" s="9">
        <f t="shared" si="31"/>
        <v>7</v>
      </c>
      <c r="C2012" s="7">
        <v>5.5887500000000001</v>
      </c>
      <c r="D2012" s="7">
        <v>6.9983333333333348</v>
      </c>
    </row>
    <row r="2013" spans="1:4" x14ac:dyDescent="0.25">
      <c r="A2013" s="8">
        <v>37442</v>
      </c>
      <c r="B2013" s="9">
        <f t="shared" si="31"/>
        <v>7</v>
      </c>
      <c r="C2013" s="7">
        <v>6.107499999999999</v>
      </c>
      <c r="D2013" s="7">
        <v>8.8758333333333344</v>
      </c>
    </row>
    <row r="2014" spans="1:4" x14ac:dyDescent="0.25">
      <c r="A2014" s="8">
        <v>37443</v>
      </c>
      <c r="B2014" s="9">
        <f t="shared" si="31"/>
        <v>7</v>
      </c>
      <c r="C2014" s="7">
        <v>8.2129166666666666</v>
      </c>
      <c r="D2014" s="7">
        <v>11.832916666666668</v>
      </c>
    </row>
    <row r="2015" spans="1:4" x14ac:dyDescent="0.25">
      <c r="A2015" s="8">
        <v>37444</v>
      </c>
      <c r="B2015" s="9">
        <f t="shared" si="31"/>
        <v>7</v>
      </c>
      <c r="C2015" s="7">
        <v>4.5274999999999999</v>
      </c>
      <c r="D2015" s="7">
        <v>6.0670833333333336</v>
      </c>
    </row>
    <row r="2016" spans="1:4" x14ac:dyDescent="0.25">
      <c r="A2016" s="8">
        <v>37445</v>
      </c>
      <c r="B2016" s="9">
        <f t="shared" si="31"/>
        <v>7</v>
      </c>
      <c r="C2016" s="7">
        <v>10.529166666666667</v>
      </c>
      <c r="D2016" s="7">
        <v>12.554166666666669</v>
      </c>
    </row>
    <row r="2017" spans="1:4" x14ac:dyDescent="0.25">
      <c r="A2017" s="8">
        <v>37446</v>
      </c>
      <c r="B2017" s="9">
        <f t="shared" si="31"/>
        <v>7</v>
      </c>
      <c r="C2017" s="7">
        <v>13.533750000000003</v>
      </c>
      <c r="D2017" s="7">
        <v>16.498750000000001</v>
      </c>
    </row>
    <row r="2018" spans="1:4" x14ac:dyDescent="0.25">
      <c r="A2018" s="8">
        <v>37447</v>
      </c>
      <c r="B2018" s="9">
        <f t="shared" si="31"/>
        <v>7</v>
      </c>
      <c r="C2018" s="7">
        <v>8.8766666666666687</v>
      </c>
      <c r="D2018" s="7">
        <v>11.265833333333335</v>
      </c>
    </row>
    <row r="2019" spans="1:4" x14ac:dyDescent="0.25">
      <c r="A2019" s="8">
        <v>37448</v>
      </c>
      <c r="B2019" s="9">
        <f t="shared" si="31"/>
        <v>7</v>
      </c>
      <c r="C2019" s="7">
        <v>9.7108333333333352</v>
      </c>
      <c r="D2019" s="7">
        <v>14.424583333333333</v>
      </c>
    </row>
    <row r="2020" spans="1:4" x14ac:dyDescent="0.25">
      <c r="A2020" s="8">
        <v>37449</v>
      </c>
      <c r="B2020" s="9">
        <f t="shared" si="31"/>
        <v>7</v>
      </c>
      <c r="C2020" s="7">
        <v>5.54</v>
      </c>
      <c r="D2020" s="7">
        <v>8.2454166666666691</v>
      </c>
    </row>
    <row r="2021" spans="1:4" x14ac:dyDescent="0.25">
      <c r="A2021" s="8">
        <v>37450</v>
      </c>
      <c r="B2021" s="9">
        <f t="shared" si="31"/>
        <v>7</v>
      </c>
      <c r="C2021" s="7">
        <v>6.1149999999999993</v>
      </c>
      <c r="D2021" s="7">
        <v>8.1483333333333334</v>
      </c>
    </row>
    <row r="2022" spans="1:4" x14ac:dyDescent="0.25">
      <c r="A2022" s="8">
        <v>37451</v>
      </c>
      <c r="B2022" s="9">
        <f t="shared" si="31"/>
        <v>7</v>
      </c>
      <c r="C2022" s="7">
        <v>7.3952173913043469</v>
      </c>
      <c r="D2022" s="7">
        <v>10.396521739130435</v>
      </c>
    </row>
    <row r="2023" spans="1:4" x14ac:dyDescent="0.25">
      <c r="A2023" s="8">
        <v>37452</v>
      </c>
      <c r="B2023" s="9">
        <f t="shared" si="31"/>
        <v>7</v>
      </c>
      <c r="C2023" s="7">
        <v>6.9491666666666658</v>
      </c>
      <c r="D2023" s="7">
        <v>8.9662500000000005</v>
      </c>
    </row>
    <row r="2024" spans="1:4" x14ac:dyDescent="0.25">
      <c r="A2024" s="8">
        <v>37453</v>
      </c>
      <c r="B2024" s="9">
        <f t="shared" si="31"/>
        <v>7</v>
      </c>
      <c r="C2024" s="7">
        <v>6.9904166666666674</v>
      </c>
      <c r="D2024" s="7">
        <v>8.5533333333333346</v>
      </c>
    </row>
    <row r="2025" spans="1:4" x14ac:dyDescent="0.25">
      <c r="A2025" s="8">
        <v>37454</v>
      </c>
      <c r="B2025" s="9">
        <f t="shared" si="31"/>
        <v>7</v>
      </c>
      <c r="C2025" s="7">
        <v>3.1991666666666663</v>
      </c>
      <c r="D2025" s="7">
        <v>4.3583333333333334</v>
      </c>
    </row>
    <row r="2026" spans="1:4" x14ac:dyDescent="0.25">
      <c r="A2026" s="8">
        <v>37455</v>
      </c>
      <c r="B2026" s="9">
        <f t="shared" si="31"/>
        <v>7</v>
      </c>
      <c r="C2026" s="7">
        <v>7.1036363636363653</v>
      </c>
      <c r="D2026" s="7">
        <v>8.5340909090909101</v>
      </c>
    </row>
    <row r="2027" spans="1:4" x14ac:dyDescent="0.25">
      <c r="A2027" s="8">
        <v>37456</v>
      </c>
      <c r="B2027" s="9">
        <f t="shared" si="31"/>
        <v>7</v>
      </c>
      <c r="C2027" s="7">
        <v>6.932500000000001</v>
      </c>
      <c r="D2027" s="7">
        <v>8.9245833333333326</v>
      </c>
    </row>
    <row r="2028" spans="1:4" x14ac:dyDescent="0.25">
      <c r="A2028" s="8">
        <v>37457</v>
      </c>
      <c r="B2028" s="9">
        <f t="shared" si="31"/>
        <v>7</v>
      </c>
      <c r="C2028" s="7">
        <v>7.7516666666666652</v>
      </c>
      <c r="D2028" s="7">
        <v>10.310833333333333</v>
      </c>
    </row>
    <row r="2029" spans="1:4" x14ac:dyDescent="0.25">
      <c r="A2029" s="8">
        <v>37458</v>
      </c>
      <c r="B2029" s="9">
        <f t="shared" si="31"/>
        <v>7</v>
      </c>
      <c r="C2029" s="7">
        <v>5.9604166666666663</v>
      </c>
      <c r="D2029" s="7">
        <v>8.7312499999999975</v>
      </c>
    </row>
    <row r="2030" spans="1:4" x14ac:dyDescent="0.25">
      <c r="A2030" s="8">
        <v>37459</v>
      </c>
      <c r="B2030" s="9">
        <f t="shared" si="31"/>
        <v>7</v>
      </c>
      <c r="C2030" s="7">
        <v>6.1617391304347811</v>
      </c>
      <c r="D2030" s="7">
        <v>7.6152173913043466</v>
      </c>
    </row>
    <row r="2031" spans="1:4" x14ac:dyDescent="0.25">
      <c r="A2031" s="8">
        <v>37460</v>
      </c>
      <c r="B2031" s="9">
        <f t="shared" si="31"/>
        <v>7</v>
      </c>
      <c r="C2031" s="7">
        <v>12.626086956521737</v>
      </c>
      <c r="D2031" s="7">
        <v>15.306086956521737</v>
      </c>
    </row>
    <row r="2032" spans="1:4" x14ac:dyDescent="0.25">
      <c r="A2032" s="8">
        <v>37461</v>
      </c>
      <c r="B2032" s="9">
        <f t="shared" si="31"/>
        <v>7</v>
      </c>
      <c r="C2032" s="7">
        <v>10.213749999999999</v>
      </c>
      <c r="D2032" s="7">
        <v>13.283333333333337</v>
      </c>
    </row>
    <row r="2033" spans="1:4" x14ac:dyDescent="0.25">
      <c r="A2033" s="8">
        <v>37462</v>
      </c>
      <c r="B2033" s="9">
        <f t="shared" si="31"/>
        <v>7</v>
      </c>
      <c r="C2033" s="7">
        <v>5.4678260869565207</v>
      </c>
      <c r="D2033" s="7">
        <v>8.9408695652173904</v>
      </c>
    </row>
    <row r="2034" spans="1:4" x14ac:dyDescent="0.25">
      <c r="A2034" s="8">
        <v>37463</v>
      </c>
      <c r="B2034" s="9">
        <f t="shared" si="31"/>
        <v>7</v>
      </c>
      <c r="C2034" s="7">
        <v>6.8195652173913031</v>
      </c>
      <c r="D2034" s="7">
        <v>10.048695652173913</v>
      </c>
    </row>
    <row r="2035" spans="1:4" x14ac:dyDescent="0.25">
      <c r="A2035" s="8">
        <v>37464</v>
      </c>
      <c r="B2035" s="9">
        <f t="shared" si="31"/>
        <v>7</v>
      </c>
      <c r="C2035" s="7">
        <v>6.3337500000000011</v>
      </c>
      <c r="D2035" s="7">
        <v>8.1062500000000011</v>
      </c>
    </row>
    <row r="2036" spans="1:4" x14ac:dyDescent="0.25">
      <c r="A2036" s="8">
        <v>37465</v>
      </c>
      <c r="B2036" s="9">
        <f t="shared" si="31"/>
        <v>7</v>
      </c>
      <c r="C2036" s="7">
        <v>6.2543478260869563</v>
      </c>
      <c r="D2036" s="7">
        <v>7.7578260869565208</v>
      </c>
    </row>
    <row r="2037" spans="1:4" x14ac:dyDescent="0.25">
      <c r="A2037" s="8">
        <v>37466</v>
      </c>
      <c r="B2037" s="9">
        <f t="shared" si="31"/>
        <v>7</v>
      </c>
      <c r="C2037" s="7">
        <v>7.5</v>
      </c>
      <c r="D2037" s="7">
        <v>9.1845833333333342</v>
      </c>
    </row>
    <row r="2038" spans="1:4" x14ac:dyDescent="0.25">
      <c r="A2038" s="8">
        <v>37467</v>
      </c>
      <c r="B2038" s="9">
        <f t="shared" si="31"/>
        <v>7</v>
      </c>
      <c r="C2038" s="7">
        <v>7.9695652173913061</v>
      </c>
      <c r="D2038" s="7">
        <v>9.9713043478260879</v>
      </c>
    </row>
    <row r="2039" spans="1:4" x14ac:dyDescent="0.25">
      <c r="A2039" s="8">
        <v>37468</v>
      </c>
      <c r="B2039" s="9">
        <f t="shared" si="31"/>
        <v>7</v>
      </c>
      <c r="C2039" s="7">
        <v>4.8349999999999991</v>
      </c>
      <c r="D2039" s="7">
        <v>6.6416666666666657</v>
      </c>
    </row>
    <row r="2040" spans="1:4" x14ac:dyDescent="0.25">
      <c r="A2040" s="8">
        <v>37469</v>
      </c>
      <c r="B2040" s="9">
        <f t="shared" si="31"/>
        <v>8</v>
      </c>
      <c r="C2040" s="7">
        <v>6.155833333333331</v>
      </c>
      <c r="D2040" s="7">
        <v>7.4595833333333337</v>
      </c>
    </row>
    <row r="2041" spans="1:4" x14ac:dyDescent="0.25">
      <c r="A2041" s="8">
        <v>37470</v>
      </c>
      <c r="B2041" s="9">
        <f t="shared" si="31"/>
        <v>8</v>
      </c>
      <c r="C2041" s="7">
        <v>8.1126086956521739</v>
      </c>
      <c r="D2041" s="7">
        <v>9.6008695652173941</v>
      </c>
    </row>
    <row r="2042" spans="1:4" x14ac:dyDescent="0.25">
      <c r="A2042" s="8">
        <v>37471</v>
      </c>
      <c r="B2042" s="9">
        <f t="shared" si="31"/>
        <v>8</v>
      </c>
      <c r="C2042" s="7">
        <v>6.3916666666666666</v>
      </c>
      <c r="D2042" s="7">
        <v>7.8879166666666665</v>
      </c>
    </row>
    <row r="2043" spans="1:4" x14ac:dyDescent="0.25">
      <c r="A2043" s="8">
        <v>37472</v>
      </c>
      <c r="B2043" s="9">
        <f t="shared" si="31"/>
        <v>8</v>
      </c>
      <c r="C2043" s="7">
        <v>6.2841666666666676</v>
      </c>
      <c r="D2043" s="7">
        <v>8.2454166666666655</v>
      </c>
    </row>
    <row r="2044" spans="1:4" x14ac:dyDescent="0.25">
      <c r="A2044" s="8">
        <v>37473</v>
      </c>
      <c r="B2044" s="9">
        <f t="shared" si="31"/>
        <v>8</v>
      </c>
      <c r="C2044" s="7">
        <v>9.2276190476190472</v>
      </c>
      <c r="D2044" s="7">
        <v>10.895238095238097</v>
      </c>
    </row>
    <row r="2045" spans="1:4" x14ac:dyDescent="0.25">
      <c r="A2045" s="8">
        <v>37474</v>
      </c>
      <c r="B2045" s="9">
        <f t="shared" si="31"/>
        <v>8</v>
      </c>
      <c r="C2045" s="7">
        <v>13.218500000000001</v>
      </c>
      <c r="D2045" s="7">
        <v>16.950499999999998</v>
      </c>
    </row>
    <row r="2046" spans="1:4" x14ac:dyDescent="0.25">
      <c r="A2046" s="8">
        <v>37475</v>
      </c>
      <c r="B2046" s="9">
        <f t="shared" si="31"/>
        <v>8</v>
      </c>
      <c r="C2046" s="7">
        <v>8.173043478260869</v>
      </c>
      <c r="D2046" s="7">
        <v>11.933478260869567</v>
      </c>
    </row>
    <row r="2047" spans="1:4" x14ac:dyDescent="0.25">
      <c r="A2047" s="8">
        <v>37476</v>
      </c>
      <c r="B2047" s="9">
        <f t="shared" si="31"/>
        <v>8</v>
      </c>
      <c r="C2047" s="7">
        <v>5.9386363636363626</v>
      </c>
      <c r="D2047" s="7">
        <v>8.324090909090911</v>
      </c>
    </row>
    <row r="2048" spans="1:4" x14ac:dyDescent="0.25">
      <c r="A2048" s="8">
        <v>37477</v>
      </c>
      <c r="B2048" s="9">
        <f t="shared" si="31"/>
        <v>8</v>
      </c>
      <c r="C2048" s="7">
        <v>4.6245833333333328</v>
      </c>
      <c r="D2048" s="7">
        <v>7.0950000000000015</v>
      </c>
    </row>
    <row r="2049" spans="1:4" x14ac:dyDescent="0.25">
      <c r="A2049" s="8">
        <v>37478</v>
      </c>
      <c r="B2049" s="9">
        <f t="shared" si="31"/>
        <v>8</v>
      </c>
      <c r="C2049" s="7">
        <v>5.6456521739130432</v>
      </c>
      <c r="D2049" s="7">
        <v>7.7160869565217407</v>
      </c>
    </row>
    <row r="2050" spans="1:4" x14ac:dyDescent="0.25">
      <c r="A2050" s="8">
        <v>37479</v>
      </c>
      <c r="B2050" s="9">
        <f t="shared" si="31"/>
        <v>8</v>
      </c>
      <c r="C2050" s="7">
        <v>7.864583333333333</v>
      </c>
      <c r="D2050" s="7">
        <v>9.5008333333333344</v>
      </c>
    </row>
    <row r="2051" spans="1:4" x14ac:dyDescent="0.25">
      <c r="A2051" s="8">
        <v>37480</v>
      </c>
      <c r="B2051" s="9">
        <f t="shared" ref="B2051:B2114" si="32">MONTH(A2051)</f>
        <v>8</v>
      </c>
      <c r="C2051" s="7">
        <v>10.083043478260871</v>
      </c>
      <c r="D2051" s="7">
        <v>12.094782608695658</v>
      </c>
    </row>
    <row r="2052" spans="1:4" x14ac:dyDescent="0.25">
      <c r="A2052" s="8">
        <v>37481</v>
      </c>
      <c r="B2052" s="9">
        <f t="shared" si="32"/>
        <v>8</v>
      </c>
      <c r="C2052" s="7">
        <v>9.2500000000000018</v>
      </c>
      <c r="D2052" s="7">
        <v>11.112083333333336</v>
      </c>
    </row>
    <row r="2053" spans="1:4" x14ac:dyDescent="0.25">
      <c r="A2053" s="8">
        <v>37482</v>
      </c>
      <c r="B2053" s="9">
        <f t="shared" si="32"/>
        <v>8</v>
      </c>
      <c r="C2053" s="7">
        <v>12.918750000000001</v>
      </c>
      <c r="D2053" s="7">
        <v>15.518333333333336</v>
      </c>
    </row>
    <row r="2054" spans="1:4" x14ac:dyDescent="0.25">
      <c r="A2054" s="8">
        <v>37483</v>
      </c>
      <c r="B2054" s="9">
        <f t="shared" si="32"/>
        <v>8</v>
      </c>
      <c r="C2054" s="7">
        <v>12.668260869565218</v>
      </c>
      <c r="D2054" s="7">
        <v>15.247391304347829</v>
      </c>
    </row>
    <row r="2055" spans="1:4" x14ac:dyDescent="0.25">
      <c r="A2055" s="8">
        <v>37484</v>
      </c>
      <c r="B2055" s="9">
        <f t="shared" si="32"/>
        <v>8</v>
      </c>
      <c r="C2055" s="7">
        <v>12.763333333333341</v>
      </c>
      <c r="D2055" s="7">
        <v>15.671666666666667</v>
      </c>
    </row>
    <row r="2056" spans="1:4" x14ac:dyDescent="0.25">
      <c r="A2056" s="8">
        <v>37485</v>
      </c>
      <c r="B2056" s="9">
        <f t="shared" si="32"/>
        <v>8</v>
      </c>
      <c r="C2056" s="7">
        <v>7.725833333333334</v>
      </c>
      <c r="D2056" s="7">
        <v>9.5329166666666705</v>
      </c>
    </row>
    <row r="2057" spans="1:4" x14ac:dyDescent="0.25">
      <c r="A2057" s="8">
        <v>37486</v>
      </c>
      <c r="B2057" s="9">
        <f t="shared" si="32"/>
        <v>8</v>
      </c>
      <c r="C2057" s="7">
        <v>9.0629166666666681</v>
      </c>
      <c r="D2057" s="7">
        <v>11.249583333333335</v>
      </c>
    </row>
    <row r="2058" spans="1:4" x14ac:dyDescent="0.25">
      <c r="A2058" s="8">
        <v>37487</v>
      </c>
      <c r="B2058" s="9">
        <f t="shared" si="32"/>
        <v>8</v>
      </c>
      <c r="C2058" s="7">
        <v>5.5720833333333326</v>
      </c>
      <c r="D2058" s="7">
        <v>7.2737499999999997</v>
      </c>
    </row>
    <row r="2059" spans="1:4" x14ac:dyDescent="0.25">
      <c r="A2059" s="8">
        <v>37488</v>
      </c>
      <c r="B2059" s="9">
        <f t="shared" si="32"/>
        <v>8</v>
      </c>
      <c r="C2059" s="7">
        <v>10.156666666666666</v>
      </c>
      <c r="D2059" s="7">
        <v>12.50583333333333</v>
      </c>
    </row>
    <row r="2060" spans="1:4" x14ac:dyDescent="0.25">
      <c r="A2060" s="8">
        <v>37489</v>
      </c>
      <c r="B2060" s="9">
        <f t="shared" si="32"/>
        <v>8</v>
      </c>
      <c r="C2060" s="7">
        <v>8.5041666666666682</v>
      </c>
      <c r="D2060" s="7">
        <v>12.254583333333334</v>
      </c>
    </row>
    <row r="2061" spans="1:4" x14ac:dyDescent="0.25">
      <c r="A2061" s="8">
        <v>37490</v>
      </c>
      <c r="B2061" s="9">
        <f t="shared" si="32"/>
        <v>8</v>
      </c>
      <c r="C2061" s="7">
        <v>5.8637499999999996</v>
      </c>
      <c r="D2061" s="7">
        <v>7.6062499999999984</v>
      </c>
    </row>
    <row r="2062" spans="1:4" x14ac:dyDescent="0.25">
      <c r="A2062" s="8">
        <v>37491</v>
      </c>
      <c r="B2062" s="9">
        <f t="shared" si="32"/>
        <v>8</v>
      </c>
      <c r="C2062" s="7">
        <v>8.9333333333333336</v>
      </c>
      <c r="D2062" s="7">
        <v>11.063749999999999</v>
      </c>
    </row>
    <row r="2063" spans="1:4" x14ac:dyDescent="0.25">
      <c r="A2063" s="8">
        <v>37492</v>
      </c>
      <c r="B2063" s="9">
        <f t="shared" si="32"/>
        <v>8</v>
      </c>
      <c r="C2063" s="7">
        <v>6.9004166666666675</v>
      </c>
      <c r="D2063" s="7">
        <v>8.8020833333333357</v>
      </c>
    </row>
    <row r="2064" spans="1:4" x14ac:dyDescent="0.25">
      <c r="A2064" s="8">
        <v>37493</v>
      </c>
      <c r="B2064" s="9">
        <f t="shared" si="32"/>
        <v>8</v>
      </c>
      <c r="C2064" s="7">
        <v>8.6030434782608687</v>
      </c>
      <c r="D2064" s="7">
        <v>11.434347826086958</v>
      </c>
    </row>
    <row r="2065" spans="1:4" x14ac:dyDescent="0.25">
      <c r="A2065" s="8">
        <v>37494</v>
      </c>
      <c r="B2065" s="9">
        <f t="shared" si="32"/>
        <v>8</v>
      </c>
      <c r="C2065" s="7">
        <v>6.6245833333333328</v>
      </c>
      <c r="D2065" s="7">
        <v>9.7170833333333331</v>
      </c>
    </row>
    <row r="2066" spans="1:4" x14ac:dyDescent="0.25">
      <c r="A2066" s="8">
        <v>37495</v>
      </c>
      <c r="B2066" s="9">
        <f t="shared" si="32"/>
        <v>8</v>
      </c>
      <c r="C2066" s="7">
        <v>5.3133333333333335</v>
      </c>
      <c r="D2066" s="7">
        <v>8.1645833333333346</v>
      </c>
    </row>
    <row r="2067" spans="1:4" x14ac:dyDescent="0.25">
      <c r="A2067" s="8">
        <v>37496</v>
      </c>
      <c r="B2067" s="9">
        <f t="shared" si="32"/>
        <v>8</v>
      </c>
      <c r="C2067" s="7">
        <v>7.6949999999999994</v>
      </c>
      <c r="D2067" s="7">
        <v>11.064583333333333</v>
      </c>
    </row>
    <row r="2068" spans="1:4" x14ac:dyDescent="0.25">
      <c r="A2068" s="8">
        <v>37497</v>
      </c>
      <c r="B2068" s="9">
        <f t="shared" si="32"/>
        <v>8</v>
      </c>
      <c r="C2068" s="7">
        <v>6.7225000000000001</v>
      </c>
      <c r="D2068" s="7">
        <v>9.2324999999999999</v>
      </c>
    </row>
    <row r="2069" spans="1:4" x14ac:dyDescent="0.25">
      <c r="A2069" s="8">
        <v>37498</v>
      </c>
      <c r="B2069" s="9">
        <f t="shared" si="32"/>
        <v>8</v>
      </c>
      <c r="C2069" s="7">
        <v>5.524166666666666</v>
      </c>
      <c r="D2069" s="7">
        <v>8.35</v>
      </c>
    </row>
    <row r="2070" spans="1:4" x14ac:dyDescent="0.25">
      <c r="A2070" s="8">
        <v>37499</v>
      </c>
      <c r="B2070" s="9">
        <f t="shared" si="32"/>
        <v>8</v>
      </c>
      <c r="C2070" s="7">
        <v>6.6741666666666672</v>
      </c>
      <c r="D2070" s="7">
        <v>9.9608333333333334</v>
      </c>
    </row>
    <row r="2071" spans="1:4" x14ac:dyDescent="0.25">
      <c r="A2071" s="8">
        <v>37500</v>
      </c>
      <c r="B2071" s="9">
        <f t="shared" si="32"/>
        <v>9</v>
      </c>
      <c r="C2071" s="7">
        <v>8.074583333333333</v>
      </c>
      <c r="D2071" s="7">
        <v>10.998750000000001</v>
      </c>
    </row>
    <row r="2072" spans="1:4" x14ac:dyDescent="0.25">
      <c r="A2072" s="8">
        <v>37501</v>
      </c>
      <c r="B2072" s="9">
        <f t="shared" si="32"/>
        <v>9</v>
      </c>
      <c r="C2072" s="7">
        <v>11.970833333333337</v>
      </c>
      <c r="D2072" s="7">
        <v>15.331666666666669</v>
      </c>
    </row>
    <row r="2073" spans="1:4" x14ac:dyDescent="0.25">
      <c r="A2073" s="8">
        <v>37502</v>
      </c>
      <c r="B2073" s="9">
        <f t="shared" si="32"/>
        <v>9</v>
      </c>
      <c r="C2073" s="7">
        <v>5.7495833333333328</v>
      </c>
      <c r="D2073" s="7">
        <v>7.28125</v>
      </c>
    </row>
    <row r="2074" spans="1:4" x14ac:dyDescent="0.25">
      <c r="A2074" s="8">
        <v>37503</v>
      </c>
      <c r="B2074" s="9">
        <f t="shared" si="32"/>
        <v>9</v>
      </c>
      <c r="C2074" s="7">
        <v>7.1525000000000007</v>
      </c>
      <c r="D2074" s="7">
        <v>8.7879166666666659</v>
      </c>
    </row>
    <row r="2075" spans="1:4" x14ac:dyDescent="0.25">
      <c r="A2075" s="8">
        <v>37504</v>
      </c>
      <c r="B2075" s="9">
        <f t="shared" si="32"/>
        <v>9</v>
      </c>
      <c r="C2075" s="7">
        <v>7.6300000000000017</v>
      </c>
      <c r="D2075" s="7">
        <v>10.374583333333335</v>
      </c>
    </row>
    <row r="2076" spans="1:4" x14ac:dyDescent="0.25">
      <c r="A2076" s="8">
        <v>37505</v>
      </c>
      <c r="B2076" s="9">
        <f t="shared" si="32"/>
        <v>9</v>
      </c>
      <c r="C2076" s="7">
        <v>4.9558333333333326</v>
      </c>
      <c r="D2076" s="7">
        <v>7.5075000000000003</v>
      </c>
    </row>
    <row r="2077" spans="1:4" x14ac:dyDescent="0.25">
      <c r="A2077" s="8">
        <v>37506</v>
      </c>
      <c r="B2077" s="9">
        <f t="shared" si="32"/>
        <v>9</v>
      </c>
      <c r="C2077" s="7">
        <v>6.2695833333333333</v>
      </c>
      <c r="D2077" s="7">
        <v>9.6212500000000016</v>
      </c>
    </row>
    <row r="2078" spans="1:4" x14ac:dyDescent="0.25">
      <c r="A2078" s="8">
        <v>37507</v>
      </c>
      <c r="B2078" s="9">
        <f t="shared" si="32"/>
        <v>9</v>
      </c>
      <c r="C2078" s="7">
        <v>6.8850000000000007</v>
      </c>
      <c r="D2078" s="7">
        <v>10.553333333333333</v>
      </c>
    </row>
    <row r="2079" spans="1:4" x14ac:dyDescent="0.25">
      <c r="A2079" s="8">
        <v>37508</v>
      </c>
      <c r="B2079" s="9">
        <f t="shared" si="32"/>
        <v>9</v>
      </c>
      <c r="C2079" s="7">
        <v>7.3278260869565228</v>
      </c>
      <c r="D2079" s="7">
        <v>11.25782608695652</v>
      </c>
    </row>
    <row r="2080" spans="1:4" x14ac:dyDescent="0.25">
      <c r="A2080" s="8">
        <v>37509</v>
      </c>
      <c r="B2080" s="9">
        <f t="shared" si="32"/>
        <v>9</v>
      </c>
      <c r="C2080" s="7">
        <v>10.57217391304348</v>
      </c>
      <c r="D2080" s="7">
        <v>16.388260869565215</v>
      </c>
    </row>
    <row r="2081" spans="1:4" x14ac:dyDescent="0.25">
      <c r="A2081" s="8">
        <v>37510</v>
      </c>
      <c r="B2081" s="9">
        <f t="shared" si="32"/>
        <v>9</v>
      </c>
      <c r="C2081" s="7">
        <v>14.830000000000004</v>
      </c>
      <c r="D2081" s="7">
        <v>18.77416666666667</v>
      </c>
    </row>
    <row r="2082" spans="1:4" x14ac:dyDescent="0.25">
      <c r="A2082" s="8">
        <v>37511</v>
      </c>
      <c r="B2082" s="9">
        <f t="shared" si="32"/>
        <v>9</v>
      </c>
      <c r="C2082" s="7">
        <v>8.2683333333333362</v>
      </c>
      <c r="D2082" s="7">
        <v>11.193333333333335</v>
      </c>
    </row>
    <row r="2083" spans="1:4" x14ac:dyDescent="0.25">
      <c r="A2083" s="8">
        <v>37512</v>
      </c>
      <c r="B2083" s="9">
        <f t="shared" si="32"/>
        <v>9</v>
      </c>
      <c r="C2083" s="7">
        <v>5.2569565217391299</v>
      </c>
      <c r="D2083" s="7">
        <v>6.5486956521739117</v>
      </c>
    </row>
    <row r="2084" spans="1:4" x14ac:dyDescent="0.25">
      <c r="A2084" s="8">
        <v>37513</v>
      </c>
      <c r="B2084" s="9">
        <f t="shared" si="32"/>
        <v>9</v>
      </c>
      <c r="C2084" s="7">
        <v>12.432500000000003</v>
      </c>
      <c r="D2084" s="7">
        <v>14.587500000000004</v>
      </c>
    </row>
    <row r="2085" spans="1:4" x14ac:dyDescent="0.25">
      <c r="A2085" s="8">
        <v>37514</v>
      </c>
      <c r="B2085" s="9">
        <f t="shared" si="32"/>
        <v>9</v>
      </c>
      <c r="C2085" s="7">
        <v>11.096250000000003</v>
      </c>
      <c r="D2085" s="7">
        <v>13.30666666666667</v>
      </c>
    </row>
    <row r="2086" spans="1:4" x14ac:dyDescent="0.25">
      <c r="A2086" s="8">
        <v>37515</v>
      </c>
      <c r="B2086" s="9">
        <f t="shared" si="32"/>
        <v>9</v>
      </c>
      <c r="C2086" s="7">
        <v>7.548750000000001</v>
      </c>
      <c r="D2086" s="7">
        <v>9.3466666666666693</v>
      </c>
    </row>
    <row r="2087" spans="1:4" x14ac:dyDescent="0.25">
      <c r="A2087" s="8">
        <v>37516</v>
      </c>
      <c r="B2087" s="9">
        <f t="shared" si="32"/>
        <v>9</v>
      </c>
      <c r="C2087" s="7">
        <v>7.1275000000000004</v>
      </c>
      <c r="D2087" s="7">
        <v>9.2816666666666681</v>
      </c>
    </row>
    <row r="2088" spans="1:4" x14ac:dyDescent="0.25">
      <c r="A2088" s="8">
        <v>37517</v>
      </c>
      <c r="B2088" s="9">
        <f t="shared" si="32"/>
        <v>9</v>
      </c>
      <c r="C2088" s="7">
        <v>3.9445833333333336</v>
      </c>
      <c r="D2088" s="7">
        <v>5.2812499999999991</v>
      </c>
    </row>
    <row r="2089" spans="1:4" x14ac:dyDescent="0.25">
      <c r="A2089" s="8">
        <v>37518</v>
      </c>
      <c r="B2089" s="9">
        <f t="shared" si="32"/>
        <v>9</v>
      </c>
      <c r="C2089" s="7">
        <v>4.744583333333332</v>
      </c>
      <c r="D2089" s="7">
        <v>6.7383333333333324</v>
      </c>
    </row>
    <row r="2090" spans="1:4" x14ac:dyDescent="0.25">
      <c r="A2090" s="8">
        <v>37519</v>
      </c>
      <c r="B2090" s="9">
        <f t="shared" si="32"/>
        <v>9</v>
      </c>
      <c r="C2090" s="7">
        <v>5.8954166666666659</v>
      </c>
      <c r="D2090" s="7">
        <v>7.117916666666666</v>
      </c>
    </row>
    <row r="2091" spans="1:4" x14ac:dyDescent="0.25">
      <c r="A2091" s="8">
        <v>37520</v>
      </c>
      <c r="B2091" s="9">
        <f t="shared" si="32"/>
        <v>9</v>
      </c>
      <c r="C2091" s="7">
        <v>5.5629166666666663</v>
      </c>
      <c r="D2091" s="7">
        <v>7.248333333333334</v>
      </c>
    </row>
    <row r="2092" spans="1:4" x14ac:dyDescent="0.25">
      <c r="A2092" s="8">
        <v>37521</v>
      </c>
      <c r="B2092" s="9">
        <f t="shared" si="32"/>
        <v>9</v>
      </c>
      <c r="C2092" s="7">
        <v>5.6929166666666662</v>
      </c>
      <c r="D2092" s="7">
        <v>7.4925000000000006</v>
      </c>
    </row>
    <row r="2093" spans="1:4" x14ac:dyDescent="0.25">
      <c r="A2093" s="8">
        <v>37522</v>
      </c>
      <c r="B2093" s="9">
        <f t="shared" si="32"/>
        <v>9</v>
      </c>
      <c r="C2093" s="7">
        <v>7.9858333333333356</v>
      </c>
      <c r="D2093" s="7">
        <v>10.902083333333332</v>
      </c>
    </row>
    <row r="2094" spans="1:4" x14ac:dyDescent="0.25">
      <c r="A2094" s="8">
        <v>37523</v>
      </c>
      <c r="B2094" s="9">
        <f t="shared" si="32"/>
        <v>9</v>
      </c>
      <c r="C2094" s="7">
        <v>7.2975000000000003</v>
      </c>
      <c r="D2094" s="7">
        <v>9.5566666666666666</v>
      </c>
    </row>
    <row r="2095" spans="1:4" x14ac:dyDescent="0.25">
      <c r="A2095" s="8">
        <v>37524</v>
      </c>
      <c r="B2095" s="9">
        <f t="shared" si="32"/>
        <v>9</v>
      </c>
      <c r="C2095" s="7">
        <v>6.5112500000000004</v>
      </c>
      <c r="D2095" s="7">
        <v>10.44</v>
      </c>
    </row>
    <row r="2096" spans="1:4" x14ac:dyDescent="0.25">
      <c r="A2096" s="8">
        <v>37525</v>
      </c>
      <c r="B2096" s="9">
        <f t="shared" si="32"/>
        <v>9</v>
      </c>
      <c r="C2096" s="7">
        <v>7.6700000000000008</v>
      </c>
      <c r="D2096" s="7">
        <v>11.387499999999998</v>
      </c>
    </row>
    <row r="2097" spans="1:4" x14ac:dyDescent="0.25">
      <c r="A2097" s="8">
        <v>37526</v>
      </c>
      <c r="B2097" s="9">
        <f t="shared" si="32"/>
        <v>9</v>
      </c>
      <c r="C2097" s="7">
        <v>12.691250000000002</v>
      </c>
      <c r="D2097" s="7">
        <v>14.878749999999998</v>
      </c>
    </row>
    <row r="2098" spans="1:4" x14ac:dyDescent="0.25">
      <c r="A2098" s="8">
        <v>37527</v>
      </c>
      <c r="B2098" s="9">
        <f t="shared" si="32"/>
        <v>9</v>
      </c>
      <c r="C2098" s="7">
        <v>13.000416666666668</v>
      </c>
      <c r="D2098" s="7">
        <v>17.089583333333341</v>
      </c>
    </row>
    <row r="2099" spans="1:4" x14ac:dyDescent="0.25">
      <c r="A2099" s="8">
        <v>37528</v>
      </c>
      <c r="B2099" s="9">
        <f t="shared" si="32"/>
        <v>9</v>
      </c>
      <c r="C2099" s="7">
        <v>4.9947826086956519</v>
      </c>
      <c r="D2099" s="7">
        <v>7.9013043478260867</v>
      </c>
    </row>
    <row r="2100" spans="1:4" x14ac:dyDescent="0.25">
      <c r="A2100" s="8">
        <v>37529</v>
      </c>
      <c r="B2100" s="9">
        <f t="shared" si="32"/>
        <v>9</v>
      </c>
      <c r="C2100" s="7">
        <v>4.3195652173913039</v>
      </c>
      <c r="D2100" s="7">
        <v>6.6265217391304345</v>
      </c>
    </row>
    <row r="2101" spans="1:4" x14ac:dyDescent="0.25">
      <c r="A2101" s="8">
        <v>37530</v>
      </c>
      <c r="B2101" s="9">
        <f t="shared" si="32"/>
        <v>10</v>
      </c>
      <c r="C2101" s="7">
        <v>1.8633333333333333</v>
      </c>
      <c r="D2101" s="7">
        <v>2.9725000000000001</v>
      </c>
    </row>
    <row r="2102" spans="1:4" x14ac:dyDescent="0.25">
      <c r="A2102" s="8">
        <v>37531</v>
      </c>
      <c r="B2102" s="9">
        <f t="shared" si="32"/>
        <v>10</v>
      </c>
      <c r="C2102" s="7">
        <v>7.6595454545454551</v>
      </c>
      <c r="D2102" s="7">
        <v>9.3036363636363646</v>
      </c>
    </row>
    <row r="2103" spans="1:4" x14ac:dyDescent="0.25">
      <c r="A2103" s="8">
        <v>37532</v>
      </c>
      <c r="B2103" s="9">
        <f t="shared" si="32"/>
        <v>10</v>
      </c>
      <c r="C2103" s="7">
        <v>5.612608695652173</v>
      </c>
      <c r="D2103" s="7">
        <v>6.7943478260869554</v>
      </c>
    </row>
    <row r="2104" spans="1:4" x14ac:dyDescent="0.25">
      <c r="A2104" s="8">
        <v>37533</v>
      </c>
      <c r="B2104" s="9">
        <f t="shared" si="32"/>
        <v>10</v>
      </c>
      <c r="C2104" s="7">
        <v>6.8121739130434786</v>
      </c>
      <c r="D2104" s="7">
        <v>8.2908695652173918</v>
      </c>
    </row>
    <row r="2105" spans="1:4" x14ac:dyDescent="0.25">
      <c r="A2105" s="8">
        <v>37534</v>
      </c>
      <c r="B2105" s="9">
        <f t="shared" si="32"/>
        <v>10</v>
      </c>
      <c r="C2105" s="7">
        <v>9.074090909090911</v>
      </c>
      <c r="D2105" s="7">
        <v>11.035909090909092</v>
      </c>
    </row>
    <row r="2106" spans="1:4" x14ac:dyDescent="0.25">
      <c r="A2106" s="8">
        <v>37535</v>
      </c>
      <c r="B2106" s="9">
        <f t="shared" si="32"/>
        <v>10</v>
      </c>
      <c r="C2106" s="7">
        <v>7.5623809523809529</v>
      </c>
      <c r="D2106" s="7">
        <v>11.21952380952381</v>
      </c>
    </row>
    <row r="2107" spans="1:4" x14ac:dyDescent="0.25">
      <c r="A2107" s="8">
        <v>37536</v>
      </c>
      <c r="B2107" s="9">
        <f t="shared" si="32"/>
        <v>10</v>
      </c>
      <c r="C2107" s="7">
        <v>3.5558333333333327</v>
      </c>
      <c r="D2107" s="7">
        <v>5.1837499999999999</v>
      </c>
    </row>
    <row r="2108" spans="1:4" x14ac:dyDescent="0.25">
      <c r="A2108" s="8">
        <v>37537</v>
      </c>
      <c r="B2108" s="9">
        <f t="shared" si="32"/>
        <v>10</v>
      </c>
      <c r="C2108" s="7">
        <v>8.8033333333333328</v>
      </c>
      <c r="D2108" s="7">
        <v>13.347499999999998</v>
      </c>
    </row>
    <row r="2109" spans="1:4" x14ac:dyDescent="0.25">
      <c r="A2109" s="8">
        <v>37538</v>
      </c>
      <c r="B2109" s="9">
        <f t="shared" si="32"/>
        <v>10</v>
      </c>
      <c r="C2109" s="7">
        <v>5.2558333333333325</v>
      </c>
      <c r="D2109" s="7">
        <v>7.8720833333333324</v>
      </c>
    </row>
    <row r="2110" spans="1:4" x14ac:dyDescent="0.25">
      <c r="A2110" s="8">
        <v>37539</v>
      </c>
      <c r="B2110" s="9">
        <f t="shared" si="32"/>
        <v>10</v>
      </c>
      <c r="C2110" s="7">
        <v>7.621666666666667</v>
      </c>
      <c r="D2110" s="7">
        <v>9.7591666666666672</v>
      </c>
    </row>
    <row r="2111" spans="1:4" x14ac:dyDescent="0.25">
      <c r="A2111" s="8">
        <v>37540</v>
      </c>
      <c r="B2111" s="9">
        <f t="shared" si="32"/>
        <v>10</v>
      </c>
      <c r="C2111" s="7">
        <v>8.7799999999999994</v>
      </c>
      <c r="D2111" s="7">
        <v>11.639999999999999</v>
      </c>
    </row>
    <row r="2112" spans="1:4" x14ac:dyDescent="0.25">
      <c r="A2112" s="8">
        <v>37541</v>
      </c>
      <c r="B2112" s="9">
        <f t="shared" si="32"/>
        <v>10</v>
      </c>
      <c r="C2112" s="7">
        <v>12.967142857142857</v>
      </c>
      <c r="D2112" s="7">
        <v>18.467142857142854</v>
      </c>
    </row>
    <row r="2113" spans="1:4" x14ac:dyDescent="0.25">
      <c r="A2113" s="8">
        <v>37542</v>
      </c>
      <c r="B2113" s="9">
        <f t="shared" si="32"/>
        <v>10</v>
      </c>
      <c r="C2113" s="7">
        <v>6.0269999999999992</v>
      </c>
      <c r="D2113" s="7">
        <v>8.36</v>
      </c>
    </row>
    <row r="2114" spans="1:4" x14ac:dyDescent="0.25">
      <c r="A2114" s="8">
        <v>37543</v>
      </c>
      <c r="B2114" s="9">
        <f t="shared" si="32"/>
        <v>10</v>
      </c>
      <c r="C2114" s="7">
        <v>5.0566666666666658</v>
      </c>
      <c r="D2114" s="7">
        <v>6.9366666666666674</v>
      </c>
    </row>
    <row r="2115" spans="1:4" x14ac:dyDescent="0.25">
      <c r="A2115" s="8">
        <v>37544</v>
      </c>
      <c r="B2115" s="9">
        <f t="shared" ref="B2115:B2178" si="33">MONTH(A2115)</f>
        <v>10</v>
      </c>
      <c r="C2115" s="7">
        <v>6.1371428571428561</v>
      </c>
      <c r="D2115" s="7">
        <v>8.1928571428571448</v>
      </c>
    </row>
    <row r="2116" spans="1:4" x14ac:dyDescent="0.25">
      <c r="A2116" s="8">
        <v>37545</v>
      </c>
      <c r="B2116" s="9">
        <f t="shared" si="33"/>
        <v>10</v>
      </c>
      <c r="C2116" s="7">
        <v>15.997</v>
      </c>
      <c r="D2116" s="7">
        <v>19.633000000000003</v>
      </c>
    </row>
    <row r="2117" spans="1:4" x14ac:dyDescent="0.25">
      <c r="A2117" s="8">
        <v>37546</v>
      </c>
      <c r="B2117" s="9">
        <f t="shared" si="33"/>
        <v>10</v>
      </c>
      <c r="C2117" s="7">
        <v>8.1743749999999995</v>
      </c>
      <c r="D2117" s="7">
        <v>11.723125</v>
      </c>
    </row>
    <row r="2118" spans="1:4" x14ac:dyDescent="0.25">
      <c r="A2118" s="8">
        <v>37547</v>
      </c>
      <c r="B2118" s="9">
        <f t="shared" si="33"/>
        <v>10</v>
      </c>
      <c r="C2118" s="7">
        <v>11.372142857142853</v>
      </c>
      <c r="D2118" s="7">
        <v>14.44</v>
      </c>
    </row>
    <row r="2119" spans="1:4" x14ac:dyDescent="0.25">
      <c r="A2119" s="8">
        <v>37548</v>
      </c>
      <c r="B2119" s="9">
        <f t="shared" si="33"/>
        <v>10</v>
      </c>
      <c r="C2119" s="7">
        <v>12.626363636363635</v>
      </c>
      <c r="D2119" s="7">
        <v>15.303636363636365</v>
      </c>
    </row>
    <row r="2120" spans="1:4" x14ac:dyDescent="0.25">
      <c r="A2120" s="8">
        <v>37549</v>
      </c>
      <c r="B2120" s="9">
        <f t="shared" si="33"/>
        <v>10</v>
      </c>
      <c r="C2120" s="7">
        <v>11.303000000000001</v>
      </c>
      <c r="D2120" s="7">
        <v>14.025499999999997</v>
      </c>
    </row>
    <row r="2121" spans="1:4" x14ac:dyDescent="0.25">
      <c r="A2121" s="8">
        <v>37550</v>
      </c>
      <c r="B2121" s="9">
        <f t="shared" si="33"/>
        <v>10</v>
      </c>
      <c r="C2121" s="7">
        <v>6.7449999999999992</v>
      </c>
      <c r="D2121" s="7">
        <v>9.7575000000000021</v>
      </c>
    </row>
    <row r="2122" spans="1:4" x14ac:dyDescent="0.25">
      <c r="A2122" s="8">
        <v>37551</v>
      </c>
      <c r="B2122" s="9">
        <f t="shared" si="33"/>
        <v>10</v>
      </c>
      <c r="C2122" s="7">
        <v>5.8565217391304341</v>
      </c>
      <c r="D2122" s="7">
        <v>8.2317391304347822</v>
      </c>
    </row>
    <row r="2123" spans="1:4" x14ac:dyDescent="0.25">
      <c r="A2123" s="8">
        <v>37552</v>
      </c>
      <c r="B2123" s="9">
        <f t="shared" si="33"/>
        <v>10</v>
      </c>
      <c r="C2123" s="7">
        <v>3.5431818181818184</v>
      </c>
      <c r="D2123" s="7">
        <v>4.3304545454545451</v>
      </c>
    </row>
    <row r="2124" spans="1:4" x14ac:dyDescent="0.25">
      <c r="A2124" s="8">
        <v>37553</v>
      </c>
      <c r="B2124" s="9">
        <f t="shared" si="33"/>
        <v>10</v>
      </c>
      <c r="C2124" s="7">
        <v>7.1486363636363643</v>
      </c>
      <c r="D2124" s="7">
        <v>10.576363636363636</v>
      </c>
    </row>
    <row r="2125" spans="1:4" x14ac:dyDescent="0.25">
      <c r="A2125" s="8">
        <v>37554</v>
      </c>
      <c r="B2125" s="9">
        <f t="shared" si="33"/>
        <v>10</v>
      </c>
      <c r="C2125" s="7">
        <v>8.0621739130434786</v>
      </c>
      <c r="D2125" s="7">
        <v>12.592173913043478</v>
      </c>
    </row>
    <row r="2126" spans="1:4" x14ac:dyDescent="0.25">
      <c r="A2126" s="8">
        <v>37555</v>
      </c>
      <c r="B2126" s="9">
        <f t="shared" si="33"/>
        <v>10</v>
      </c>
      <c r="C2126" s="7">
        <v>10.783333333333335</v>
      </c>
      <c r="D2126" s="7">
        <v>13.393809523809523</v>
      </c>
    </row>
    <row r="2127" spans="1:4" x14ac:dyDescent="0.25">
      <c r="A2127" s="8">
        <v>37556</v>
      </c>
      <c r="B2127" s="9">
        <f t="shared" si="33"/>
        <v>10</v>
      </c>
      <c r="C2127" s="7">
        <v>3.2704347826086955</v>
      </c>
      <c r="D2127" s="7">
        <v>5.2982608695652162</v>
      </c>
    </row>
    <row r="2128" spans="1:4" x14ac:dyDescent="0.25">
      <c r="A2128" s="8">
        <v>37557</v>
      </c>
      <c r="B2128" s="9">
        <f t="shared" si="33"/>
        <v>10</v>
      </c>
      <c r="C2128" s="7">
        <v>5.2725</v>
      </c>
      <c r="D2128" s="7">
        <v>7.8970833333333346</v>
      </c>
    </row>
    <row r="2129" spans="1:4" x14ac:dyDescent="0.25">
      <c r="A2129" s="8">
        <v>37558</v>
      </c>
      <c r="B2129" s="9">
        <f t="shared" si="33"/>
        <v>10</v>
      </c>
      <c r="C2129" s="7">
        <v>9.0434782608695645</v>
      </c>
      <c r="D2129" s="7">
        <v>13.12521739130435</v>
      </c>
    </row>
    <row r="2130" spans="1:4" x14ac:dyDescent="0.25">
      <c r="A2130" s="8">
        <v>37559</v>
      </c>
      <c r="B2130" s="9">
        <f t="shared" si="33"/>
        <v>10</v>
      </c>
      <c r="C2130" s="7">
        <v>10.821249999999999</v>
      </c>
      <c r="D2130" s="7">
        <v>14.659999999999998</v>
      </c>
    </row>
    <row r="2131" spans="1:4" x14ac:dyDescent="0.25">
      <c r="A2131" s="8">
        <v>37560</v>
      </c>
      <c r="B2131" s="9">
        <f t="shared" si="33"/>
        <v>10</v>
      </c>
      <c r="C2131" s="7">
        <v>17.707619047619048</v>
      </c>
      <c r="D2131" s="7">
        <v>21.955714285714286</v>
      </c>
    </row>
    <row r="2132" spans="1:4" x14ac:dyDescent="0.25">
      <c r="A2132" s="8">
        <v>37561</v>
      </c>
      <c r="B2132" s="9">
        <f t="shared" si="33"/>
        <v>11</v>
      </c>
      <c r="C2132" s="7">
        <v>12.716666666666669</v>
      </c>
      <c r="D2132" s="7">
        <v>16.239583333333336</v>
      </c>
    </row>
    <row r="2133" spans="1:4" x14ac:dyDescent="0.25">
      <c r="A2133" s="8">
        <v>37562</v>
      </c>
      <c r="B2133" s="9">
        <f t="shared" si="33"/>
        <v>11</v>
      </c>
      <c r="C2133" s="7">
        <v>14.612173913043479</v>
      </c>
      <c r="D2133" s="7">
        <v>18.103478260869569</v>
      </c>
    </row>
    <row r="2134" spans="1:4" x14ac:dyDescent="0.25">
      <c r="A2134" s="8">
        <v>37563</v>
      </c>
      <c r="B2134" s="9">
        <f t="shared" si="33"/>
        <v>11</v>
      </c>
      <c r="C2134" s="7">
        <v>7.827727272727274</v>
      </c>
      <c r="D2134" s="7">
        <v>10.716363636363637</v>
      </c>
    </row>
    <row r="2135" spans="1:4" x14ac:dyDescent="0.25">
      <c r="A2135" s="8">
        <v>37564</v>
      </c>
      <c r="B2135" s="9">
        <f t="shared" si="33"/>
        <v>11</v>
      </c>
      <c r="C2135" s="7">
        <v>5.6278260869565218</v>
      </c>
      <c r="D2135" s="7">
        <v>7.9091304347826084</v>
      </c>
    </row>
    <row r="2136" spans="1:4" x14ac:dyDescent="0.25">
      <c r="A2136" s="8">
        <v>37565</v>
      </c>
      <c r="B2136" s="9">
        <f t="shared" si="33"/>
        <v>11</v>
      </c>
      <c r="C2136" s="7">
        <v>5.5237499999999997</v>
      </c>
      <c r="D2136" s="7">
        <v>7.8158333333333339</v>
      </c>
    </row>
    <row r="2137" spans="1:4" x14ac:dyDescent="0.25">
      <c r="A2137" s="8">
        <v>37566</v>
      </c>
      <c r="B2137" s="9">
        <f t="shared" si="33"/>
        <v>11</v>
      </c>
      <c r="C2137" s="7">
        <v>15.331250000000002</v>
      </c>
      <c r="D2137" s="7">
        <v>18.352500000000003</v>
      </c>
    </row>
    <row r="2138" spans="1:4" x14ac:dyDescent="0.25">
      <c r="A2138" s="8">
        <v>37567</v>
      </c>
      <c r="B2138" s="9">
        <f t="shared" si="33"/>
        <v>11</v>
      </c>
      <c r="C2138" s="7">
        <v>19.737916666666667</v>
      </c>
      <c r="D2138" s="7">
        <v>24.184583333333336</v>
      </c>
    </row>
    <row r="2139" spans="1:4" x14ac:dyDescent="0.25">
      <c r="A2139" s="8">
        <v>37568</v>
      </c>
      <c r="B2139" s="9">
        <f t="shared" si="33"/>
        <v>11</v>
      </c>
      <c r="C2139" s="7">
        <v>9.4762500000000003</v>
      </c>
      <c r="D2139" s="7">
        <v>11.542083333333332</v>
      </c>
    </row>
    <row r="2140" spans="1:4" x14ac:dyDescent="0.25">
      <c r="A2140" s="8">
        <v>37569</v>
      </c>
      <c r="B2140" s="9">
        <f t="shared" si="33"/>
        <v>11</v>
      </c>
      <c r="C2140" s="7">
        <v>11.264347826086956</v>
      </c>
      <c r="D2140" s="7">
        <v>13.385652173913046</v>
      </c>
    </row>
    <row r="2141" spans="1:4" x14ac:dyDescent="0.25">
      <c r="A2141" s="8">
        <v>37570</v>
      </c>
      <c r="B2141" s="9">
        <f t="shared" si="33"/>
        <v>11</v>
      </c>
      <c r="C2141" s="7">
        <v>10.034583333333336</v>
      </c>
      <c r="D2141" s="7">
        <v>11.356250000000001</v>
      </c>
    </row>
    <row r="2142" spans="1:4" x14ac:dyDescent="0.25">
      <c r="A2142" s="8">
        <v>37571</v>
      </c>
      <c r="B2142" s="9">
        <f t="shared" si="33"/>
        <v>11</v>
      </c>
      <c r="C2142" s="7">
        <v>11.143750000000002</v>
      </c>
      <c r="D2142" s="7">
        <v>12.755416666666667</v>
      </c>
    </row>
    <row r="2143" spans="1:4" x14ac:dyDescent="0.25">
      <c r="A2143" s="8">
        <v>37572</v>
      </c>
      <c r="B2143" s="9">
        <f t="shared" si="33"/>
        <v>11</v>
      </c>
      <c r="C2143" s="7">
        <v>7.8812499999999988</v>
      </c>
      <c r="D2143" s="7">
        <v>10.2125</v>
      </c>
    </row>
    <row r="2144" spans="1:4" x14ac:dyDescent="0.25">
      <c r="A2144" s="8">
        <v>37573</v>
      </c>
      <c r="B2144" s="9">
        <f t="shared" si="33"/>
        <v>11</v>
      </c>
      <c r="C2144" s="7">
        <v>12.991666666666669</v>
      </c>
      <c r="D2144" s="7">
        <v>17.712916666666668</v>
      </c>
    </row>
    <row r="2145" spans="1:4" x14ac:dyDescent="0.25">
      <c r="A2145" s="8">
        <v>37574</v>
      </c>
      <c r="B2145" s="9">
        <f t="shared" si="33"/>
        <v>11</v>
      </c>
      <c r="C2145" s="7">
        <v>8.8536363636363635</v>
      </c>
      <c r="D2145" s="7">
        <v>11.592727272727272</v>
      </c>
    </row>
    <row r="2146" spans="1:4" x14ac:dyDescent="0.25">
      <c r="A2146" s="8">
        <v>37575</v>
      </c>
      <c r="B2146" s="9">
        <f t="shared" si="33"/>
        <v>11</v>
      </c>
      <c r="C2146" s="7">
        <v>11.407272727272725</v>
      </c>
      <c r="D2146" s="7">
        <v>13.757727272727271</v>
      </c>
    </row>
    <row r="2147" spans="1:4" x14ac:dyDescent="0.25">
      <c r="A2147" s="8">
        <v>37576</v>
      </c>
      <c r="B2147" s="9">
        <f t="shared" si="33"/>
        <v>11</v>
      </c>
      <c r="C2147" s="7">
        <v>8.3091666666666679</v>
      </c>
      <c r="D2147" s="7">
        <v>10.141666666666667</v>
      </c>
    </row>
    <row r="2148" spans="1:4" x14ac:dyDescent="0.25">
      <c r="A2148" s="8">
        <v>37577</v>
      </c>
      <c r="B2148" s="9">
        <f t="shared" si="33"/>
        <v>11</v>
      </c>
      <c r="C2148" s="7">
        <v>11.53375</v>
      </c>
      <c r="D2148" s="7">
        <v>14.570833333333333</v>
      </c>
    </row>
    <row r="2149" spans="1:4" x14ac:dyDescent="0.25">
      <c r="A2149" s="8">
        <v>37578</v>
      </c>
      <c r="B2149" s="9">
        <f t="shared" si="33"/>
        <v>11</v>
      </c>
      <c r="C2149" s="7">
        <v>17.960000000000008</v>
      </c>
      <c r="D2149" s="7">
        <v>21.75391304347826</v>
      </c>
    </row>
    <row r="2150" spans="1:4" x14ac:dyDescent="0.25">
      <c r="A2150" s="8">
        <v>37579</v>
      </c>
      <c r="B2150" s="9">
        <f t="shared" si="33"/>
        <v>11</v>
      </c>
      <c r="C2150" s="7">
        <v>5.9586956521739127</v>
      </c>
      <c r="D2150" s="7">
        <v>7.4195652173913045</v>
      </c>
    </row>
    <row r="2151" spans="1:4" x14ac:dyDescent="0.25">
      <c r="A2151" s="8">
        <v>37580</v>
      </c>
      <c r="B2151" s="9">
        <f t="shared" si="33"/>
        <v>11</v>
      </c>
      <c r="C2151" s="7">
        <v>5.2808333333333328</v>
      </c>
      <c r="D2151" s="7">
        <v>6.9729166666666664</v>
      </c>
    </row>
    <row r="2152" spans="1:4" x14ac:dyDescent="0.25">
      <c r="A2152" s="8">
        <v>37581</v>
      </c>
      <c r="B2152" s="9">
        <f t="shared" si="33"/>
        <v>11</v>
      </c>
      <c r="C2152" s="7">
        <v>4.7874999999999996</v>
      </c>
      <c r="D2152" s="7">
        <v>6.034583333333333</v>
      </c>
    </row>
    <row r="2153" spans="1:4" x14ac:dyDescent="0.25">
      <c r="A2153" s="8">
        <v>37582</v>
      </c>
      <c r="B2153" s="9">
        <f t="shared" si="33"/>
        <v>11</v>
      </c>
      <c r="C2153" s="7">
        <v>7.4441666666666668</v>
      </c>
      <c r="D2153" s="7">
        <v>9.5083333333333329</v>
      </c>
    </row>
    <row r="2154" spans="1:4" x14ac:dyDescent="0.25">
      <c r="A2154" s="8">
        <v>37583</v>
      </c>
      <c r="B2154" s="9">
        <f t="shared" si="33"/>
        <v>11</v>
      </c>
      <c r="C2154" s="7">
        <v>20.394166666666663</v>
      </c>
      <c r="D2154" s="7">
        <v>25.877916666666675</v>
      </c>
    </row>
    <row r="2155" spans="1:4" x14ac:dyDescent="0.25">
      <c r="A2155" s="8">
        <v>37584</v>
      </c>
      <c r="B2155" s="9">
        <f t="shared" si="33"/>
        <v>11</v>
      </c>
      <c r="C2155" s="7">
        <v>9.0312500000000018</v>
      </c>
      <c r="D2155" s="7">
        <v>11.055</v>
      </c>
    </row>
    <row r="2156" spans="1:4" x14ac:dyDescent="0.25">
      <c r="A2156" s="8">
        <v>37585</v>
      </c>
      <c r="B2156" s="9">
        <f t="shared" si="33"/>
        <v>11</v>
      </c>
      <c r="C2156" s="7">
        <v>5.6286956521739118</v>
      </c>
      <c r="D2156" s="7">
        <v>7.0500000000000016</v>
      </c>
    </row>
    <row r="2157" spans="1:4" x14ac:dyDescent="0.25">
      <c r="A2157" s="8">
        <v>37586</v>
      </c>
      <c r="B2157" s="9">
        <f t="shared" si="33"/>
        <v>11</v>
      </c>
      <c r="C2157" s="7">
        <v>7.669999999999999</v>
      </c>
      <c r="D2157" s="7">
        <v>11.387083333333335</v>
      </c>
    </row>
    <row r="2158" spans="1:4" x14ac:dyDescent="0.25">
      <c r="A2158" s="8">
        <v>37587</v>
      </c>
      <c r="B2158" s="9">
        <f t="shared" si="33"/>
        <v>11</v>
      </c>
      <c r="C2158" s="7">
        <v>13.505217391304351</v>
      </c>
      <c r="D2158" s="7">
        <v>17.088695652173907</v>
      </c>
    </row>
    <row r="2159" spans="1:4" x14ac:dyDescent="0.25">
      <c r="A2159" s="8">
        <v>37588</v>
      </c>
      <c r="B2159" s="9">
        <f t="shared" si="33"/>
        <v>11</v>
      </c>
      <c r="C2159" s="7">
        <v>9.8162500000000019</v>
      </c>
      <c r="D2159" s="7">
        <v>13.6225</v>
      </c>
    </row>
    <row r="2160" spans="1:4" x14ac:dyDescent="0.25">
      <c r="A2160" s="8">
        <v>37589</v>
      </c>
      <c r="B2160" s="9">
        <f t="shared" si="33"/>
        <v>11</v>
      </c>
      <c r="C2160" s="7">
        <v>14.620416666666666</v>
      </c>
      <c r="D2160" s="7">
        <v>18.061666666666671</v>
      </c>
    </row>
    <row r="2161" spans="1:4" x14ac:dyDescent="0.25">
      <c r="A2161" s="8">
        <v>37590</v>
      </c>
      <c r="B2161" s="9">
        <f t="shared" si="33"/>
        <v>11</v>
      </c>
      <c r="C2161" s="7">
        <v>17.679583333333333</v>
      </c>
      <c r="D2161" s="7">
        <v>22.004999999999999</v>
      </c>
    </row>
    <row r="2162" spans="1:4" x14ac:dyDescent="0.25">
      <c r="A2162" s="8">
        <v>37591</v>
      </c>
      <c r="B2162" s="9">
        <f t="shared" si="33"/>
        <v>12</v>
      </c>
      <c r="C2162" s="7">
        <v>20.612500000000008</v>
      </c>
      <c r="D2162" s="7">
        <v>26.120833333333341</v>
      </c>
    </row>
    <row r="2163" spans="1:4" x14ac:dyDescent="0.25">
      <c r="A2163" s="8">
        <v>37592</v>
      </c>
      <c r="B2163" s="9">
        <f t="shared" si="33"/>
        <v>12</v>
      </c>
      <c r="C2163" s="7">
        <v>14.253750000000002</v>
      </c>
      <c r="D2163" s="7">
        <v>17.122083333333336</v>
      </c>
    </row>
    <row r="2164" spans="1:4" x14ac:dyDescent="0.25">
      <c r="A2164" s="8">
        <v>37593</v>
      </c>
      <c r="B2164" s="9">
        <f t="shared" si="33"/>
        <v>12</v>
      </c>
      <c r="C2164" s="7">
        <v>14.790000000000004</v>
      </c>
      <c r="D2164" s="7">
        <v>19.826666666666668</v>
      </c>
    </row>
    <row r="2165" spans="1:4" x14ac:dyDescent="0.25">
      <c r="A2165" s="8">
        <v>37594</v>
      </c>
      <c r="B2165" s="9">
        <f t="shared" si="33"/>
        <v>12</v>
      </c>
      <c r="C2165" s="7">
        <v>5.8565217391304332</v>
      </c>
      <c r="D2165" s="7">
        <v>8.2491304347826091</v>
      </c>
    </row>
    <row r="2166" spans="1:4" x14ac:dyDescent="0.25">
      <c r="A2166" s="8">
        <v>37595</v>
      </c>
      <c r="B2166" s="9">
        <f t="shared" si="33"/>
        <v>12</v>
      </c>
      <c r="C2166" s="7">
        <v>12.72458333333333</v>
      </c>
      <c r="D2166" s="7">
        <v>16.562500000000004</v>
      </c>
    </row>
    <row r="2167" spans="1:4" x14ac:dyDescent="0.25">
      <c r="A2167" s="8">
        <v>37596</v>
      </c>
      <c r="B2167" s="9">
        <f t="shared" si="33"/>
        <v>12</v>
      </c>
      <c r="C2167" s="7">
        <v>15.518333333333333</v>
      </c>
      <c r="D2167" s="7">
        <v>19.78583333333334</v>
      </c>
    </row>
    <row r="2168" spans="1:4" x14ac:dyDescent="0.25">
      <c r="A2168" s="8">
        <v>37597</v>
      </c>
      <c r="B2168" s="9">
        <f t="shared" si="33"/>
        <v>12</v>
      </c>
      <c r="C2168" s="7">
        <v>7.1991666666666667</v>
      </c>
      <c r="D2168" s="7">
        <v>8.8033333333333328</v>
      </c>
    </row>
    <row r="2169" spans="1:4" x14ac:dyDescent="0.25">
      <c r="A2169" s="8">
        <v>37598</v>
      </c>
      <c r="B2169" s="9">
        <f t="shared" si="33"/>
        <v>12</v>
      </c>
      <c r="C2169" s="7">
        <v>9.9370833333333319</v>
      </c>
      <c r="D2169" s="7">
        <v>12.204583333333334</v>
      </c>
    </row>
    <row r="2170" spans="1:4" x14ac:dyDescent="0.25">
      <c r="A2170" s="8">
        <v>37599</v>
      </c>
      <c r="B2170" s="9">
        <f t="shared" si="33"/>
        <v>12</v>
      </c>
      <c r="C2170" s="7">
        <v>8.4558333333333362</v>
      </c>
      <c r="D2170" s="7">
        <v>12.286666666666667</v>
      </c>
    </row>
    <row r="2171" spans="1:4" x14ac:dyDescent="0.25">
      <c r="A2171" s="8">
        <v>37600</v>
      </c>
      <c r="B2171" s="9">
        <f t="shared" si="33"/>
        <v>12</v>
      </c>
      <c r="C2171" s="7">
        <v>7.0413043478260864</v>
      </c>
      <c r="D2171" s="7">
        <v>10.285652173913045</v>
      </c>
    </row>
    <row r="2172" spans="1:4" x14ac:dyDescent="0.25">
      <c r="A2172" s="8">
        <v>37601</v>
      </c>
      <c r="B2172" s="9">
        <f t="shared" si="33"/>
        <v>12</v>
      </c>
      <c r="C2172" s="7">
        <v>12.076666666666668</v>
      </c>
      <c r="D2172" s="7">
        <v>16.481666666666669</v>
      </c>
    </row>
    <row r="2173" spans="1:4" x14ac:dyDescent="0.25">
      <c r="A2173" s="8">
        <v>37602</v>
      </c>
      <c r="B2173" s="9">
        <f t="shared" si="33"/>
        <v>12</v>
      </c>
      <c r="C2173" s="7">
        <v>9.7833333333333332</v>
      </c>
      <c r="D2173" s="7">
        <v>12.011249999999999</v>
      </c>
    </row>
    <row r="2174" spans="1:4" x14ac:dyDescent="0.25">
      <c r="A2174" s="8">
        <v>37603</v>
      </c>
      <c r="B2174" s="9">
        <f t="shared" si="33"/>
        <v>12</v>
      </c>
      <c r="C2174" s="7">
        <v>3.9370833333333333</v>
      </c>
      <c r="D2174" s="7">
        <v>6.1383333333333328</v>
      </c>
    </row>
    <row r="2175" spans="1:4" x14ac:dyDescent="0.25">
      <c r="A2175" s="8">
        <v>37604</v>
      </c>
      <c r="B2175" s="9">
        <f t="shared" si="33"/>
        <v>12</v>
      </c>
      <c r="C2175" s="7">
        <v>14.676666666666664</v>
      </c>
      <c r="D2175" s="7">
        <v>17.898750000000003</v>
      </c>
    </row>
    <row r="2176" spans="1:4" x14ac:dyDescent="0.25">
      <c r="A2176" s="8">
        <v>37605</v>
      </c>
      <c r="B2176" s="9">
        <f t="shared" si="33"/>
        <v>12</v>
      </c>
      <c r="C2176" s="7">
        <v>10.325833333333334</v>
      </c>
      <c r="D2176" s="7">
        <v>12.19791666666667</v>
      </c>
    </row>
    <row r="2177" spans="1:4" x14ac:dyDescent="0.25">
      <c r="A2177" s="8">
        <v>37606</v>
      </c>
      <c r="B2177" s="9">
        <f t="shared" si="33"/>
        <v>12</v>
      </c>
      <c r="C2177" s="7">
        <v>13.63083333333333</v>
      </c>
      <c r="D2177" s="7">
        <v>16.749166666666664</v>
      </c>
    </row>
    <row r="2178" spans="1:4" x14ac:dyDescent="0.25">
      <c r="A2178" s="8">
        <v>37607</v>
      </c>
      <c r="B2178" s="9">
        <f t="shared" si="33"/>
        <v>12</v>
      </c>
      <c r="C2178" s="7">
        <v>8.1954166666666683</v>
      </c>
      <c r="D2178" s="7">
        <v>11.274166666666671</v>
      </c>
    </row>
    <row r="2179" spans="1:4" x14ac:dyDescent="0.25">
      <c r="A2179" s="8">
        <v>37608</v>
      </c>
      <c r="B2179" s="9">
        <f t="shared" ref="B2179:B2242" si="34">MONTH(A2179)</f>
        <v>12</v>
      </c>
      <c r="C2179" s="7">
        <v>5.086666666666666</v>
      </c>
      <c r="D2179" s="7">
        <v>7.1595833333333347</v>
      </c>
    </row>
    <row r="2180" spans="1:4" x14ac:dyDescent="0.25">
      <c r="A2180" s="8">
        <v>37609</v>
      </c>
      <c r="B2180" s="9">
        <f t="shared" si="34"/>
        <v>12</v>
      </c>
      <c r="C2180" s="7">
        <v>6.7549999999999981</v>
      </c>
      <c r="D2180" s="7">
        <v>8.0424999999999986</v>
      </c>
    </row>
    <row r="2181" spans="1:4" x14ac:dyDescent="0.25">
      <c r="A2181" s="8">
        <v>37610</v>
      </c>
      <c r="B2181" s="9">
        <f t="shared" si="34"/>
        <v>12</v>
      </c>
      <c r="C2181" s="7">
        <v>13.937916666666672</v>
      </c>
      <c r="D2181" s="7">
        <v>16.077083333333334</v>
      </c>
    </row>
    <row r="2182" spans="1:4" x14ac:dyDescent="0.25">
      <c r="A2182" s="8">
        <v>37611</v>
      </c>
      <c r="B2182" s="9">
        <f t="shared" si="34"/>
        <v>12</v>
      </c>
      <c r="C2182" s="7">
        <v>13.266250000000001</v>
      </c>
      <c r="D2182" s="7">
        <v>15.875</v>
      </c>
    </row>
    <row r="2183" spans="1:4" x14ac:dyDescent="0.25">
      <c r="A2183" s="8">
        <v>37612</v>
      </c>
      <c r="B2183" s="9">
        <f t="shared" si="34"/>
        <v>12</v>
      </c>
      <c r="C2183" s="7">
        <v>11.890833333333333</v>
      </c>
      <c r="D2183" s="7">
        <v>14.603333333333333</v>
      </c>
    </row>
    <row r="2184" spans="1:4" x14ac:dyDescent="0.25">
      <c r="A2184" s="8">
        <v>37613</v>
      </c>
      <c r="B2184" s="9">
        <f t="shared" si="34"/>
        <v>12</v>
      </c>
      <c r="C2184" s="7">
        <v>10.278333333333334</v>
      </c>
      <c r="D2184" s="7">
        <v>12.327500000000001</v>
      </c>
    </row>
    <row r="2185" spans="1:4" x14ac:dyDescent="0.25">
      <c r="A2185" s="8">
        <v>37614</v>
      </c>
      <c r="B2185" s="9">
        <f t="shared" si="34"/>
        <v>12</v>
      </c>
      <c r="C2185" s="7">
        <v>7.3017391304347834</v>
      </c>
      <c r="D2185" s="7">
        <v>9.9052173913043493</v>
      </c>
    </row>
    <row r="2186" spans="1:4" x14ac:dyDescent="0.25">
      <c r="A2186" s="8">
        <v>37615</v>
      </c>
      <c r="B2186" s="9">
        <f t="shared" si="34"/>
        <v>12</v>
      </c>
      <c r="C2186" s="7">
        <v>15.446666666666667</v>
      </c>
      <c r="D2186" s="7">
        <v>20.565000000000001</v>
      </c>
    </row>
    <row r="2187" spans="1:4" x14ac:dyDescent="0.25">
      <c r="A2187" s="8">
        <v>37616</v>
      </c>
      <c r="B2187" s="9">
        <f t="shared" si="34"/>
        <v>12</v>
      </c>
      <c r="C2187" s="7">
        <v>20.434166666666663</v>
      </c>
      <c r="D2187" s="7">
        <v>24.799583333333342</v>
      </c>
    </row>
    <row r="2188" spans="1:4" x14ac:dyDescent="0.25">
      <c r="A2188" s="8">
        <v>37617</v>
      </c>
      <c r="B2188" s="9">
        <f t="shared" si="34"/>
        <v>12</v>
      </c>
      <c r="C2188" s="7">
        <v>3.2645833333333329</v>
      </c>
      <c r="D2188" s="7">
        <v>5.0049999999999999</v>
      </c>
    </row>
    <row r="2189" spans="1:4" x14ac:dyDescent="0.25">
      <c r="A2189" s="8">
        <v>37618</v>
      </c>
      <c r="B2189" s="9">
        <f t="shared" si="34"/>
        <v>12</v>
      </c>
      <c r="C2189" s="7">
        <v>7.6454166666666659</v>
      </c>
      <c r="D2189" s="7">
        <v>9.2245833333333334</v>
      </c>
    </row>
    <row r="2190" spans="1:4" x14ac:dyDescent="0.25">
      <c r="A2190" s="8">
        <v>37619</v>
      </c>
      <c r="B2190" s="9">
        <f t="shared" si="34"/>
        <v>12</v>
      </c>
      <c r="C2190" s="7">
        <v>10.2125</v>
      </c>
      <c r="D2190" s="7">
        <v>12.64291666666667</v>
      </c>
    </row>
    <row r="2191" spans="1:4" x14ac:dyDescent="0.25">
      <c r="A2191" s="8">
        <v>37620</v>
      </c>
      <c r="B2191" s="9">
        <f t="shared" si="34"/>
        <v>12</v>
      </c>
      <c r="C2191" s="7">
        <v>6.2045833333333347</v>
      </c>
      <c r="D2191" s="7">
        <v>8.0424999999999986</v>
      </c>
    </row>
    <row r="2192" spans="1:4" x14ac:dyDescent="0.25">
      <c r="A2192" s="8">
        <v>37621</v>
      </c>
      <c r="B2192" s="9">
        <f t="shared" si="34"/>
        <v>12</v>
      </c>
      <c r="C2192" s="7">
        <v>7.7350000000000003</v>
      </c>
      <c r="D2192" s="7">
        <v>9.3954166666666676</v>
      </c>
    </row>
    <row r="2193" spans="1:4" x14ac:dyDescent="0.25">
      <c r="A2193" s="8">
        <v>37622</v>
      </c>
      <c r="B2193" s="9">
        <f t="shared" si="34"/>
        <v>1</v>
      </c>
      <c r="C2193" s="7">
        <v>11.387083333333335</v>
      </c>
      <c r="D2193" s="7">
        <v>13.314583333333337</v>
      </c>
    </row>
    <row r="2194" spans="1:4" x14ac:dyDescent="0.25">
      <c r="A2194" s="8">
        <v>37623</v>
      </c>
      <c r="B2194" s="9">
        <f t="shared" si="34"/>
        <v>1</v>
      </c>
      <c r="C2194" s="7">
        <v>8.4066666666666681</v>
      </c>
      <c r="D2194" s="7">
        <v>11.290416666666665</v>
      </c>
    </row>
    <row r="2195" spans="1:4" x14ac:dyDescent="0.25">
      <c r="A2195" s="8">
        <v>37624</v>
      </c>
      <c r="B2195" s="9">
        <f t="shared" si="34"/>
        <v>1</v>
      </c>
      <c r="C2195" s="7">
        <v>6.3008333333333342</v>
      </c>
      <c r="D2195" s="7">
        <v>8.5037500000000001</v>
      </c>
    </row>
    <row r="2196" spans="1:4" x14ac:dyDescent="0.25">
      <c r="A2196" s="8">
        <v>37625</v>
      </c>
      <c r="B2196" s="9">
        <f t="shared" si="34"/>
        <v>1</v>
      </c>
      <c r="C2196" s="7">
        <v>20.330000000000002</v>
      </c>
      <c r="D2196" s="7">
        <v>23.852916666666673</v>
      </c>
    </row>
    <row r="2197" spans="1:4" x14ac:dyDescent="0.25">
      <c r="A2197" s="8">
        <v>37626</v>
      </c>
      <c r="B2197" s="9">
        <f t="shared" si="34"/>
        <v>1</v>
      </c>
      <c r="C2197" s="7">
        <v>4.8266666666666671</v>
      </c>
      <c r="D2197" s="7">
        <v>6.4954166666666664</v>
      </c>
    </row>
    <row r="2198" spans="1:4" x14ac:dyDescent="0.25">
      <c r="A2198" s="8">
        <v>37627</v>
      </c>
      <c r="B2198" s="9">
        <f t="shared" si="34"/>
        <v>1</v>
      </c>
      <c r="C2198" s="7">
        <v>4.1062500000000002</v>
      </c>
      <c r="D2198" s="7">
        <v>5.385416666666667</v>
      </c>
    </row>
    <row r="2199" spans="1:4" x14ac:dyDescent="0.25">
      <c r="A2199" s="8">
        <v>37628</v>
      </c>
      <c r="B2199" s="9">
        <f t="shared" si="34"/>
        <v>1</v>
      </c>
      <c r="C2199" s="7">
        <v>22.759166666666669</v>
      </c>
      <c r="D2199" s="7">
        <v>27.335416666666664</v>
      </c>
    </row>
    <row r="2200" spans="1:4" x14ac:dyDescent="0.25">
      <c r="A2200" s="8">
        <v>37629</v>
      </c>
      <c r="B2200" s="9">
        <f t="shared" si="34"/>
        <v>1</v>
      </c>
      <c r="C2200" s="7">
        <v>15.873750000000003</v>
      </c>
      <c r="D2200" s="7">
        <v>19.592083333333335</v>
      </c>
    </row>
    <row r="2201" spans="1:4" x14ac:dyDescent="0.25">
      <c r="A2201" s="8">
        <v>37630</v>
      </c>
      <c r="B2201" s="9">
        <f t="shared" si="34"/>
        <v>1</v>
      </c>
      <c r="C2201" s="7">
        <v>12.391250000000001</v>
      </c>
      <c r="D2201" s="7">
        <v>14.821250000000001</v>
      </c>
    </row>
    <row r="2202" spans="1:4" x14ac:dyDescent="0.25">
      <c r="A2202" s="8">
        <v>37631</v>
      </c>
      <c r="B2202" s="9">
        <f t="shared" si="34"/>
        <v>1</v>
      </c>
      <c r="C2202" s="7">
        <v>7.0062499999999979</v>
      </c>
      <c r="D2202" s="7">
        <v>8.7470833333333324</v>
      </c>
    </row>
    <row r="2203" spans="1:4" x14ac:dyDescent="0.25">
      <c r="A2203" s="8">
        <v>37632</v>
      </c>
      <c r="B2203" s="9">
        <f t="shared" si="34"/>
        <v>1</v>
      </c>
      <c r="C2203" s="7">
        <v>11.417391304347827</v>
      </c>
      <c r="D2203" s="7">
        <v>14.595217391304351</v>
      </c>
    </row>
    <row r="2204" spans="1:4" x14ac:dyDescent="0.25">
      <c r="A2204" s="8">
        <v>37633</v>
      </c>
      <c r="B2204" s="9">
        <f t="shared" si="34"/>
        <v>1</v>
      </c>
      <c r="C2204" s="7">
        <v>14.043750000000001</v>
      </c>
      <c r="D2204" s="7">
        <v>17.729583333333334</v>
      </c>
    </row>
    <row r="2205" spans="1:4" x14ac:dyDescent="0.25">
      <c r="A2205" s="8">
        <v>37634</v>
      </c>
      <c r="B2205" s="9">
        <f t="shared" si="34"/>
        <v>1</v>
      </c>
      <c r="C2205" s="7">
        <v>11.566666666666668</v>
      </c>
      <c r="D2205" s="7">
        <v>14.035833333333331</v>
      </c>
    </row>
    <row r="2206" spans="1:4" x14ac:dyDescent="0.25">
      <c r="A2206" s="8">
        <v>37635</v>
      </c>
      <c r="B2206" s="9">
        <f t="shared" si="34"/>
        <v>1</v>
      </c>
      <c r="C2206" s="7">
        <v>6.074583333333333</v>
      </c>
      <c r="D2206" s="7">
        <v>8.8529166666666672</v>
      </c>
    </row>
    <row r="2207" spans="1:4" x14ac:dyDescent="0.25">
      <c r="A2207" s="8">
        <v>37636</v>
      </c>
      <c r="B2207" s="9">
        <f t="shared" si="34"/>
        <v>1</v>
      </c>
      <c r="C2207" s="7">
        <v>8.7712500000000002</v>
      </c>
      <c r="D2207" s="7">
        <v>11.623750000000001</v>
      </c>
    </row>
    <row r="2208" spans="1:4" x14ac:dyDescent="0.25">
      <c r="A2208" s="8">
        <v>37637</v>
      </c>
      <c r="B2208" s="9">
        <f t="shared" si="34"/>
        <v>1</v>
      </c>
      <c r="C2208" s="7">
        <v>7.3695833333333338</v>
      </c>
      <c r="D2208" s="7">
        <v>9.9137500000000003</v>
      </c>
    </row>
    <row r="2209" spans="1:4" x14ac:dyDescent="0.25">
      <c r="A2209" s="8">
        <v>37638</v>
      </c>
      <c r="B2209" s="9">
        <f t="shared" si="34"/>
        <v>1</v>
      </c>
      <c r="C2209" s="7">
        <v>15.93125</v>
      </c>
      <c r="D2209" s="7">
        <v>21.260416666666671</v>
      </c>
    </row>
    <row r="2210" spans="1:4" x14ac:dyDescent="0.25">
      <c r="A2210" s="8">
        <v>37639</v>
      </c>
      <c r="B2210" s="9">
        <f t="shared" si="34"/>
        <v>1</v>
      </c>
      <c r="C2210" s="7">
        <v>10.034583333333334</v>
      </c>
      <c r="D2210" s="7">
        <v>14.166250000000003</v>
      </c>
    </row>
    <row r="2211" spans="1:4" x14ac:dyDescent="0.25">
      <c r="A2211" s="8">
        <v>37640</v>
      </c>
      <c r="B2211" s="9">
        <f t="shared" si="34"/>
        <v>1</v>
      </c>
      <c r="C2211" s="7">
        <v>14.011666666666665</v>
      </c>
      <c r="D2211" s="7">
        <v>17.195833333333333</v>
      </c>
    </row>
    <row r="2212" spans="1:4" x14ac:dyDescent="0.25">
      <c r="A2212" s="8">
        <v>37641</v>
      </c>
      <c r="B2212" s="9">
        <f t="shared" si="34"/>
        <v>1</v>
      </c>
      <c r="C2212" s="7">
        <v>16.10958333333333</v>
      </c>
      <c r="D2212" s="7">
        <v>20.102083333333333</v>
      </c>
    </row>
    <row r="2213" spans="1:4" x14ac:dyDescent="0.25">
      <c r="A2213" s="8">
        <v>37642</v>
      </c>
      <c r="B2213" s="9">
        <f t="shared" si="34"/>
        <v>1</v>
      </c>
      <c r="C2213" s="7">
        <v>5.8549999999999995</v>
      </c>
      <c r="D2213" s="7">
        <v>9.2491666666666674</v>
      </c>
    </row>
    <row r="2214" spans="1:4" x14ac:dyDescent="0.25">
      <c r="A2214" s="8">
        <v>37643</v>
      </c>
      <c r="B2214" s="9">
        <f t="shared" si="34"/>
        <v>1</v>
      </c>
      <c r="C2214" s="7">
        <v>7.6937500000000014</v>
      </c>
      <c r="D2214" s="7">
        <v>11.290416666666667</v>
      </c>
    </row>
    <row r="2215" spans="1:4" x14ac:dyDescent="0.25">
      <c r="A2215" s="8">
        <v>37644</v>
      </c>
      <c r="B2215" s="9">
        <f t="shared" si="34"/>
        <v>1</v>
      </c>
      <c r="C2215" s="7">
        <v>16.936250000000001</v>
      </c>
      <c r="D2215" s="7">
        <v>21.770416666666666</v>
      </c>
    </row>
    <row r="2216" spans="1:4" x14ac:dyDescent="0.25">
      <c r="A2216" s="8">
        <v>37645</v>
      </c>
      <c r="B2216" s="9">
        <f t="shared" si="34"/>
        <v>1</v>
      </c>
      <c r="C2216" s="7">
        <v>22.127500000000001</v>
      </c>
      <c r="D2216" s="7">
        <v>28.202083333333338</v>
      </c>
    </row>
    <row r="2217" spans="1:4" x14ac:dyDescent="0.25">
      <c r="A2217" s="8">
        <v>37646</v>
      </c>
      <c r="B2217" s="9">
        <f t="shared" si="34"/>
        <v>1</v>
      </c>
      <c r="C2217" s="7">
        <v>3.125833333333333</v>
      </c>
      <c r="D2217" s="7">
        <v>4.3420833333333331</v>
      </c>
    </row>
    <row r="2218" spans="1:4" x14ac:dyDescent="0.25">
      <c r="A2218" s="8">
        <v>37647</v>
      </c>
      <c r="B2218" s="9">
        <f t="shared" si="34"/>
        <v>1</v>
      </c>
      <c r="C2218" s="7">
        <v>7.2400000000000011</v>
      </c>
      <c r="D2218" s="7">
        <v>8.9016666666666655</v>
      </c>
    </row>
    <row r="2219" spans="1:4" x14ac:dyDescent="0.25">
      <c r="A2219" s="8">
        <v>37648</v>
      </c>
      <c r="B2219" s="9">
        <f t="shared" si="34"/>
        <v>1</v>
      </c>
      <c r="C2219" s="7">
        <v>18.612916666666667</v>
      </c>
      <c r="D2219" s="7">
        <v>24.127916666666664</v>
      </c>
    </row>
    <row r="2220" spans="1:4" x14ac:dyDescent="0.25">
      <c r="A2220" s="8">
        <v>37649</v>
      </c>
      <c r="B2220" s="9">
        <f t="shared" si="34"/>
        <v>1</v>
      </c>
      <c r="C2220" s="7">
        <v>5.3374999999999995</v>
      </c>
      <c r="D2220" s="7">
        <v>7.1604166666666691</v>
      </c>
    </row>
    <row r="2221" spans="1:4" x14ac:dyDescent="0.25">
      <c r="A2221" s="8">
        <v>37650</v>
      </c>
      <c r="B2221" s="9">
        <f t="shared" si="34"/>
        <v>1</v>
      </c>
      <c r="C2221" s="7">
        <v>6.2449999999999983</v>
      </c>
      <c r="D2221" s="7">
        <v>7.6045833333333341</v>
      </c>
    </row>
    <row r="2222" spans="1:4" x14ac:dyDescent="0.25">
      <c r="A2222" s="8">
        <v>37651</v>
      </c>
      <c r="B2222" s="9">
        <f t="shared" si="34"/>
        <v>1</v>
      </c>
      <c r="C2222" s="7">
        <v>9.2543478260869563</v>
      </c>
      <c r="D2222" s="7">
        <v>13.963043478260868</v>
      </c>
    </row>
    <row r="2223" spans="1:4" x14ac:dyDescent="0.25">
      <c r="A2223" s="8">
        <v>37652</v>
      </c>
      <c r="B2223" s="9">
        <f t="shared" si="34"/>
        <v>1</v>
      </c>
      <c r="C2223" s="7">
        <v>9.8158333333333356</v>
      </c>
      <c r="D2223" s="7">
        <v>13.890833333333335</v>
      </c>
    </row>
    <row r="2224" spans="1:4" x14ac:dyDescent="0.25">
      <c r="A2224" s="8">
        <v>37653</v>
      </c>
      <c r="B2224" s="9">
        <f t="shared" si="34"/>
        <v>2</v>
      </c>
      <c r="C2224" s="7">
        <v>9.3958333333333339</v>
      </c>
      <c r="D2224" s="7">
        <v>11.282916666666667</v>
      </c>
    </row>
    <row r="2225" spans="1:4" x14ac:dyDescent="0.25">
      <c r="A2225" s="8">
        <v>37654</v>
      </c>
      <c r="B2225" s="9">
        <f t="shared" si="34"/>
        <v>2</v>
      </c>
      <c r="C2225" s="7">
        <v>9.5487500000000001</v>
      </c>
      <c r="D2225" s="7">
        <v>11.524166666666666</v>
      </c>
    </row>
    <row r="2226" spans="1:4" x14ac:dyDescent="0.25">
      <c r="A2226" s="8">
        <v>37655</v>
      </c>
      <c r="B2226" s="9">
        <f t="shared" si="34"/>
        <v>2</v>
      </c>
      <c r="C2226" s="7">
        <v>4.7466666666666661</v>
      </c>
      <c r="D2226" s="7">
        <v>6.5195833333333333</v>
      </c>
    </row>
    <row r="2227" spans="1:4" x14ac:dyDescent="0.25">
      <c r="A2227" s="8">
        <v>37656</v>
      </c>
      <c r="B2227" s="9">
        <f t="shared" si="34"/>
        <v>2</v>
      </c>
      <c r="C2227" s="7">
        <v>12.635</v>
      </c>
      <c r="D2227" s="7">
        <v>14.967083333333335</v>
      </c>
    </row>
    <row r="2228" spans="1:4" x14ac:dyDescent="0.25">
      <c r="A2228" s="8">
        <v>37657</v>
      </c>
      <c r="B2228" s="9">
        <f t="shared" si="34"/>
        <v>2</v>
      </c>
      <c r="C2228" s="7">
        <v>7.7108333333333334</v>
      </c>
      <c r="D2228" s="7">
        <v>9.4516666666666698</v>
      </c>
    </row>
    <row r="2229" spans="1:4" x14ac:dyDescent="0.25">
      <c r="A2229" s="8">
        <v>37658</v>
      </c>
      <c r="B2229" s="9">
        <f t="shared" si="34"/>
        <v>2</v>
      </c>
      <c r="C2229" s="7">
        <v>4.9320833333333329</v>
      </c>
      <c r="D2229" s="7">
        <v>7.8566666666666665</v>
      </c>
    </row>
    <row r="2230" spans="1:4" x14ac:dyDescent="0.25">
      <c r="A2230" s="8">
        <v>37659</v>
      </c>
      <c r="B2230" s="9">
        <f t="shared" si="34"/>
        <v>2</v>
      </c>
      <c r="C2230" s="7">
        <v>12.64291666666667</v>
      </c>
      <c r="D2230" s="7">
        <v>16.79</v>
      </c>
    </row>
    <row r="2231" spans="1:4" x14ac:dyDescent="0.25">
      <c r="A2231" s="8">
        <v>37660</v>
      </c>
      <c r="B2231" s="9">
        <f t="shared" si="34"/>
        <v>2</v>
      </c>
      <c r="C2231" s="7">
        <v>8.3183333333333351</v>
      </c>
      <c r="D2231" s="7">
        <v>10.717083333333333</v>
      </c>
    </row>
    <row r="2232" spans="1:4" x14ac:dyDescent="0.25">
      <c r="A2232" s="8">
        <v>37661</v>
      </c>
      <c r="B2232" s="9">
        <f t="shared" si="34"/>
        <v>2</v>
      </c>
      <c r="C2232" s="7">
        <v>8.2212499999999995</v>
      </c>
      <c r="D2232" s="7">
        <v>10.002083333333333</v>
      </c>
    </row>
    <row r="2233" spans="1:4" x14ac:dyDescent="0.25">
      <c r="A2233" s="8">
        <v>37662</v>
      </c>
      <c r="B2233" s="9">
        <f t="shared" si="34"/>
        <v>2</v>
      </c>
      <c r="C2233" s="7">
        <v>6.2279166666666663</v>
      </c>
      <c r="D2233" s="7">
        <v>7.7749999999999995</v>
      </c>
    </row>
    <row r="2234" spans="1:4" x14ac:dyDescent="0.25">
      <c r="A2234" s="8">
        <v>37663</v>
      </c>
      <c r="B2234" s="9">
        <f t="shared" si="34"/>
        <v>2</v>
      </c>
      <c r="C2234" s="7">
        <v>10.885416666666666</v>
      </c>
      <c r="D2234" s="7">
        <v>13.039166666666668</v>
      </c>
    </row>
    <row r="2235" spans="1:4" x14ac:dyDescent="0.25">
      <c r="A2235" s="8">
        <v>37664</v>
      </c>
      <c r="B2235" s="9">
        <f t="shared" si="34"/>
        <v>2</v>
      </c>
      <c r="C2235" s="7">
        <v>13.363333333333335</v>
      </c>
      <c r="D2235" s="7">
        <v>15.963749999999997</v>
      </c>
    </row>
    <row r="2236" spans="1:4" x14ac:dyDescent="0.25">
      <c r="A2236" s="8">
        <v>37665</v>
      </c>
      <c r="B2236" s="9">
        <f t="shared" si="34"/>
        <v>2</v>
      </c>
      <c r="C2236" s="7">
        <v>12.310416666666669</v>
      </c>
      <c r="D2236" s="7">
        <v>14.862916666666669</v>
      </c>
    </row>
    <row r="2237" spans="1:4" x14ac:dyDescent="0.25">
      <c r="A2237" s="8">
        <v>37666</v>
      </c>
      <c r="B2237" s="9">
        <f t="shared" si="34"/>
        <v>2</v>
      </c>
      <c r="C2237" s="7">
        <v>7.2575000000000003</v>
      </c>
      <c r="D2237" s="7">
        <v>9.0220833333333346</v>
      </c>
    </row>
    <row r="2238" spans="1:4" x14ac:dyDescent="0.25">
      <c r="A2238" s="8">
        <v>37667</v>
      </c>
      <c r="B2238" s="9">
        <f t="shared" si="34"/>
        <v>2</v>
      </c>
      <c r="C2238" s="7">
        <v>7.97</v>
      </c>
      <c r="D2238" s="7">
        <v>11.849583333333335</v>
      </c>
    </row>
    <row r="2239" spans="1:4" x14ac:dyDescent="0.25">
      <c r="A2239" s="8">
        <v>37668</v>
      </c>
      <c r="B2239" s="9">
        <f t="shared" si="34"/>
        <v>2</v>
      </c>
      <c r="C2239" s="7">
        <v>11.516249999999998</v>
      </c>
      <c r="D2239" s="7">
        <v>18.498750000000001</v>
      </c>
    </row>
    <row r="2240" spans="1:4" x14ac:dyDescent="0.25">
      <c r="A2240" s="8">
        <v>37669</v>
      </c>
      <c r="B2240" s="9">
        <f t="shared" si="34"/>
        <v>2</v>
      </c>
      <c r="C2240" s="7">
        <v>20.613333333333333</v>
      </c>
      <c r="D2240" s="7">
        <v>27.837083333333336</v>
      </c>
    </row>
    <row r="2241" spans="1:4" x14ac:dyDescent="0.25">
      <c r="A2241" s="8">
        <v>37670</v>
      </c>
      <c r="B2241" s="9">
        <f t="shared" si="34"/>
        <v>2</v>
      </c>
      <c r="C2241" s="7">
        <v>10.100416666666668</v>
      </c>
      <c r="D2241" s="7">
        <v>12.108750000000002</v>
      </c>
    </row>
    <row r="2242" spans="1:4" x14ac:dyDescent="0.25">
      <c r="A2242" s="8">
        <v>37671</v>
      </c>
      <c r="B2242" s="9">
        <f t="shared" si="34"/>
        <v>2</v>
      </c>
      <c r="C2242" s="7">
        <v>6.2437499999999995</v>
      </c>
      <c r="D2242" s="7">
        <v>7.6295833333333336</v>
      </c>
    </row>
    <row r="2243" spans="1:4" x14ac:dyDescent="0.25">
      <c r="A2243" s="8">
        <v>37672</v>
      </c>
      <c r="B2243" s="9">
        <f t="shared" ref="B2243:B2306" si="35">MONTH(A2243)</f>
        <v>2</v>
      </c>
      <c r="C2243" s="7">
        <v>6.949583333333333</v>
      </c>
      <c r="D2243" s="7">
        <v>8.5366666666666688</v>
      </c>
    </row>
    <row r="2244" spans="1:4" x14ac:dyDescent="0.25">
      <c r="A2244" s="8">
        <v>37673</v>
      </c>
      <c r="B2244" s="9">
        <f t="shared" si="35"/>
        <v>2</v>
      </c>
      <c r="C2244" s="7">
        <v>3.7504166666666663</v>
      </c>
      <c r="D2244" s="7">
        <v>5.5958333333333323</v>
      </c>
    </row>
    <row r="2245" spans="1:4" x14ac:dyDescent="0.25">
      <c r="A2245" s="8">
        <v>37674</v>
      </c>
      <c r="B2245" s="9">
        <f t="shared" si="35"/>
        <v>2</v>
      </c>
      <c r="C2245" s="7">
        <v>11.533333333333333</v>
      </c>
      <c r="D2245" s="7">
        <v>14.991250000000006</v>
      </c>
    </row>
    <row r="2246" spans="1:4" x14ac:dyDescent="0.25">
      <c r="A2246" s="8">
        <v>37675</v>
      </c>
      <c r="B2246" s="9">
        <f t="shared" si="35"/>
        <v>2</v>
      </c>
      <c r="C2246" s="7">
        <v>17.003478260869567</v>
      </c>
      <c r="D2246" s="7">
        <v>20.131739130434784</v>
      </c>
    </row>
    <row r="2247" spans="1:4" x14ac:dyDescent="0.25">
      <c r="A2247" s="8">
        <v>37676</v>
      </c>
      <c r="B2247" s="9">
        <f t="shared" si="35"/>
        <v>2</v>
      </c>
      <c r="C2247" s="7">
        <v>10.796250000000001</v>
      </c>
      <c r="D2247" s="7">
        <v>13.4925</v>
      </c>
    </row>
    <row r="2248" spans="1:4" x14ac:dyDescent="0.25">
      <c r="A2248" s="8">
        <v>37677</v>
      </c>
      <c r="B2248" s="9">
        <f t="shared" si="35"/>
        <v>2</v>
      </c>
      <c r="C2248" s="7">
        <v>8.1962499999999991</v>
      </c>
      <c r="D2248" s="7">
        <v>11.719583333333334</v>
      </c>
    </row>
    <row r="2249" spans="1:4" x14ac:dyDescent="0.25">
      <c r="A2249" s="8">
        <v>37678</v>
      </c>
      <c r="B2249" s="9">
        <f t="shared" si="35"/>
        <v>2</v>
      </c>
      <c r="C2249" s="7">
        <v>8.3595833333333349</v>
      </c>
      <c r="D2249" s="7">
        <v>12.376250000000004</v>
      </c>
    </row>
    <row r="2250" spans="1:4" x14ac:dyDescent="0.25">
      <c r="A2250" s="8">
        <v>37679</v>
      </c>
      <c r="B2250" s="9">
        <f t="shared" si="35"/>
        <v>2</v>
      </c>
      <c r="C2250" s="7">
        <v>11.072083333333333</v>
      </c>
      <c r="D2250" s="7">
        <v>16.587499999999995</v>
      </c>
    </row>
    <row r="2251" spans="1:4" x14ac:dyDescent="0.25">
      <c r="A2251" s="8">
        <v>37680</v>
      </c>
      <c r="B2251" s="9">
        <f t="shared" si="35"/>
        <v>2</v>
      </c>
      <c r="C2251" s="7">
        <v>9.9550000000000001</v>
      </c>
      <c r="D2251" s="7">
        <v>14.328333333333335</v>
      </c>
    </row>
    <row r="2252" spans="1:4" x14ac:dyDescent="0.25">
      <c r="A2252" s="8">
        <v>37681</v>
      </c>
      <c r="B2252" s="9">
        <f t="shared" si="35"/>
        <v>3</v>
      </c>
      <c r="C2252" s="7">
        <v>4.7862499999999999</v>
      </c>
      <c r="D2252" s="7">
        <v>6.1549999999999985</v>
      </c>
    </row>
    <row r="2253" spans="1:4" x14ac:dyDescent="0.25">
      <c r="A2253" s="8">
        <v>37682</v>
      </c>
      <c r="B2253" s="9">
        <f t="shared" si="35"/>
        <v>3</v>
      </c>
      <c r="C2253" s="7">
        <v>11.249999999999998</v>
      </c>
      <c r="D2253" s="7">
        <v>13.873750000000001</v>
      </c>
    </row>
    <row r="2254" spans="1:4" x14ac:dyDescent="0.25">
      <c r="A2254" s="8">
        <v>37683</v>
      </c>
      <c r="B2254" s="9">
        <f t="shared" si="35"/>
        <v>3</v>
      </c>
      <c r="C2254" s="7">
        <v>11.696666666666665</v>
      </c>
      <c r="D2254" s="7">
        <v>15.84958333333333</v>
      </c>
    </row>
    <row r="2255" spans="1:4" x14ac:dyDescent="0.25">
      <c r="A2255" s="8">
        <v>37684</v>
      </c>
      <c r="B2255" s="9">
        <f t="shared" si="35"/>
        <v>3</v>
      </c>
      <c r="C2255" s="7">
        <v>7.1837499999999999</v>
      </c>
      <c r="D2255" s="7">
        <v>9.4595833333333328</v>
      </c>
    </row>
    <row r="2256" spans="1:4" x14ac:dyDescent="0.25">
      <c r="A2256" s="8">
        <v>37685</v>
      </c>
      <c r="B2256" s="9">
        <f t="shared" si="35"/>
        <v>3</v>
      </c>
      <c r="C2256" s="7">
        <v>7.0474999999999994</v>
      </c>
      <c r="D2256" s="7">
        <v>9.1024999999999991</v>
      </c>
    </row>
    <row r="2257" spans="1:4" x14ac:dyDescent="0.25">
      <c r="A2257" s="8">
        <v>37686</v>
      </c>
      <c r="B2257" s="9">
        <f t="shared" si="35"/>
        <v>3</v>
      </c>
      <c r="C2257" s="7">
        <v>10.164166666666667</v>
      </c>
      <c r="D2257" s="7">
        <v>12.643750000000002</v>
      </c>
    </row>
    <row r="2258" spans="1:4" x14ac:dyDescent="0.25">
      <c r="A2258" s="8">
        <v>37687</v>
      </c>
      <c r="B2258" s="9">
        <f t="shared" si="35"/>
        <v>3</v>
      </c>
      <c r="C2258" s="7">
        <v>9.3700000000000028</v>
      </c>
      <c r="D2258" s="7">
        <v>13.979583333333332</v>
      </c>
    </row>
    <row r="2259" spans="1:4" x14ac:dyDescent="0.25">
      <c r="A2259" s="8">
        <v>37688</v>
      </c>
      <c r="B2259" s="9">
        <f t="shared" si="35"/>
        <v>3</v>
      </c>
      <c r="C2259" s="7">
        <v>7.9533333333333323</v>
      </c>
      <c r="D2259" s="7">
        <v>10.027083333333335</v>
      </c>
    </row>
    <row r="2260" spans="1:4" x14ac:dyDescent="0.25">
      <c r="A2260" s="8">
        <v>37689</v>
      </c>
      <c r="B2260" s="9">
        <f t="shared" si="35"/>
        <v>3</v>
      </c>
      <c r="C2260" s="7">
        <v>8.0354166666666682</v>
      </c>
      <c r="D2260" s="7">
        <v>10.115416666666668</v>
      </c>
    </row>
    <row r="2261" spans="1:4" x14ac:dyDescent="0.25">
      <c r="A2261" s="8">
        <v>37690</v>
      </c>
      <c r="B2261" s="9">
        <f t="shared" si="35"/>
        <v>3</v>
      </c>
      <c r="C2261" s="7">
        <v>7.2808333333333337</v>
      </c>
      <c r="D2261" s="7">
        <v>10.245416666666669</v>
      </c>
    </row>
    <row r="2262" spans="1:4" x14ac:dyDescent="0.25">
      <c r="A2262" s="8">
        <v>37691</v>
      </c>
      <c r="B2262" s="9">
        <f t="shared" si="35"/>
        <v>3</v>
      </c>
      <c r="C2262" s="7">
        <v>7.3637499999999996</v>
      </c>
      <c r="D2262" s="7">
        <v>10.303333333333333</v>
      </c>
    </row>
    <row r="2263" spans="1:4" x14ac:dyDescent="0.25">
      <c r="A2263" s="8">
        <v>37692</v>
      </c>
      <c r="B2263" s="9">
        <f t="shared" si="35"/>
        <v>3</v>
      </c>
      <c r="C2263" s="7">
        <v>6.1962499999999991</v>
      </c>
      <c r="D2263" s="7">
        <v>8.5612499999999994</v>
      </c>
    </row>
    <row r="2264" spans="1:4" x14ac:dyDescent="0.25">
      <c r="A2264" s="8">
        <v>37693</v>
      </c>
      <c r="B2264" s="9">
        <f t="shared" si="35"/>
        <v>3</v>
      </c>
      <c r="C2264" s="7">
        <v>4.6970833333333326</v>
      </c>
      <c r="D2264" s="7">
        <v>5.7354166666666657</v>
      </c>
    </row>
    <row r="2265" spans="1:4" x14ac:dyDescent="0.25">
      <c r="A2265" s="8">
        <v>37694</v>
      </c>
      <c r="B2265" s="9">
        <f t="shared" si="35"/>
        <v>3</v>
      </c>
      <c r="C2265" s="7">
        <v>10.44875</v>
      </c>
      <c r="D2265" s="7">
        <v>14.870833333333335</v>
      </c>
    </row>
    <row r="2266" spans="1:4" x14ac:dyDescent="0.25">
      <c r="A2266" s="8">
        <v>37695</v>
      </c>
      <c r="B2266" s="9">
        <f t="shared" si="35"/>
        <v>3</v>
      </c>
      <c r="C2266" s="7">
        <v>6.3408333333333333</v>
      </c>
      <c r="D2266" s="7">
        <v>8.6341666666666672</v>
      </c>
    </row>
    <row r="2267" spans="1:4" x14ac:dyDescent="0.25">
      <c r="A2267" s="8">
        <v>37696</v>
      </c>
      <c r="B2267" s="9">
        <f t="shared" si="35"/>
        <v>3</v>
      </c>
      <c r="C2267" s="7">
        <v>7.871666666666667</v>
      </c>
      <c r="D2267" s="7">
        <v>10.067916666666669</v>
      </c>
    </row>
    <row r="2268" spans="1:4" x14ac:dyDescent="0.25">
      <c r="A2268" s="8">
        <v>37697</v>
      </c>
      <c r="B2268" s="9">
        <f t="shared" si="35"/>
        <v>3</v>
      </c>
      <c r="C2268" s="7">
        <v>6.4387499999999989</v>
      </c>
      <c r="D2268" s="7">
        <v>8.3262499999999999</v>
      </c>
    </row>
    <row r="2269" spans="1:4" x14ac:dyDescent="0.25">
      <c r="A2269" s="8">
        <v>37698</v>
      </c>
      <c r="B2269" s="9">
        <f t="shared" si="35"/>
        <v>3</v>
      </c>
      <c r="C2269" s="7">
        <v>5.6365217391304343</v>
      </c>
      <c r="D2269" s="7">
        <v>8.9921739130434784</v>
      </c>
    </row>
    <row r="2270" spans="1:4" x14ac:dyDescent="0.25">
      <c r="A2270" s="8">
        <v>37699</v>
      </c>
      <c r="B2270" s="9">
        <f t="shared" si="35"/>
        <v>3</v>
      </c>
      <c r="C2270" s="7">
        <v>16.74217391304348</v>
      </c>
      <c r="D2270" s="7">
        <v>25.024782608695656</v>
      </c>
    </row>
    <row r="2271" spans="1:4" x14ac:dyDescent="0.25">
      <c r="A2271" s="8">
        <v>37700</v>
      </c>
      <c r="B2271" s="9">
        <f t="shared" si="35"/>
        <v>3</v>
      </c>
      <c r="C2271" s="7">
        <v>16.384583333333335</v>
      </c>
      <c r="D2271" s="7">
        <v>21.997499999999999</v>
      </c>
    </row>
    <row r="2272" spans="1:4" x14ac:dyDescent="0.25">
      <c r="A2272" s="8">
        <v>37701</v>
      </c>
      <c r="B2272" s="9">
        <f t="shared" si="35"/>
        <v>3</v>
      </c>
      <c r="C2272" s="7">
        <v>12.02695652173913</v>
      </c>
      <c r="D2272" s="7">
        <v>13.926956521739134</v>
      </c>
    </row>
    <row r="2273" spans="1:4" x14ac:dyDescent="0.25">
      <c r="A2273" s="8">
        <v>37702</v>
      </c>
      <c r="B2273" s="9">
        <f t="shared" si="35"/>
        <v>3</v>
      </c>
      <c r="C2273" s="7">
        <v>2.0412500000000002</v>
      </c>
      <c r="D2273" s="7">
        <v>2.64</v>
      </c>
    </row>
    <row r="2274" spans="1:4" x14ac:dyDescent="0.25">
      <c r="A2274" s="8">
        <v>37703</v>
      </c>
      <c r="B2274" s="9">
        <f t="shared" si="35"/>
        <v>3</v>
      </c>
      <c r="C2274" s="7">
        <v>6.8433333333333337</v>
      </c>
      <c r="D2274" s="7">
        <v>8.779166666666665</v>
      </c>
    </row>
    <row r="2275" spans="1:4" x14ac:dyDescent="0.25">
      <c r="A2275" s="8">
        <v>37704</v>
      </c>
      <c r="B2275" s="9">
        <f t="shared" si="35"/>
        <v>3</v>
      </c>
      <c r="C2275" s="7">
        <v>5.7591666666666654</v>
      </c>
      <c r="D2275" s="7">
        <v>8.9658333333333342</v>
      </c>
    </row>
    <row r="2276" spans="1:4" x14ac:dyDescent="0.25">
      <c r="A2276" s="8">
        <v>37705</v>
      </c>
      <c r="B2276" s="9">
        <f t="shared" si="35"/>
        <v>3</v>
      </c>
      <c r="C2276" s="7">
        <v>6.2029166666666669</v>
      </c>
      <c r="D2276" s="7">
        <v>7.6220833333333333</v>
      </c>
    </row>
    <row r="2277" spans="1:4" x14ac:dyDescent="0.25">
      <c r="A2277" s="8">
        <v>37706</v>
      </c>
      <c r="B2277" s="9">
        <f t="shared" si="35"/>
        <v>3</v>
      </c>
      <c r="C2277" s="7">
        <v>9.4437499999999996</v>
      </c>
      <c r="D2277" s="7">
        <v>11.20875</v>
      </c>
    </row>
    <row r="2278" spans="1:4" x14ac:dyDescent="0.25">
      <c r="A2278" s="8">
        <v>37707</v>
      </c>
      <c r="B2278" s="9">
        <f t="shared" si="35"/>
        <v>3</v>
      </c>
      <c r="C2278" s="7">
        <v>9.1186956521739138</v>
      </c>
      <c r="D2278" s="7">
        <v>12.694347826086959</v>
      </c>
    </row>
    <row r="2279" spans="1:4" x14ac:dyDescent="0.25">
      <c r="A2279" s="8">
        <v>37708</v>
      </c>
      <c r="B2279" s="9">
        <f t="shared" si="35"/>
        <v>3</v>
      </c>
      <c r="C2279" s="7">
        <v>11.517083333333334</v>
      </c>
      <c r="D2279" s="7">
        <v>15.453750000000001</v>
      </c>
    </row>
    <row r="2280" spans="1:4" x14ac:dyDescent="0.25">
      <c r="A2280" s="8">
        <v>37709</v>
      </c>
      <c r="B2280" s="9">
        <f t="shared" si="35"/>
        <v>3</v>
      </c>
      <c r="C2280" s="7">
        <v>15.502916666666669</v>
      </c>
      <c r="D2280" s="7">
        <v>17.818750000000005</v>
      </c>
    </row>
    <row r="2281" spans="1:4" x14ac:dyDescent="0.25">
      <c r="A2281" s="8">
        <v>37710</v>
      </c>
      <c r="B2281" s="9">
        <f t="shared" si="35"/>
        <v>3</v>
      </c>
      <c r="C2281" s="7">
        <v>15.575416666666669</v>
      </c>
      <c r="D2281" s="7">
        <v>20.685416666666672</v>
      </c>
    </row>
    <row r="2282" spans="1:4" x14ac:dyDescent="0.25">
      <c r="A2282" s="8">
        <v>37711</v>
      </c>
      <c r="B2282" s="9">
        <f t="shared" si="35"/>
        <v>3</v>
      </c>
      <c r="C2282" s="7">
        <v>21.653478260869569</v>
      </c>
      <c r="D2282" s="7">
        <v>26.833043478260873</v>
      </c>
    </row>
    <row r="2283" spans="1:4" x14ac:dyDescent="0.25">
      <c r="A2283" s="8">
        <v>37712</v>
      </c>
      <c r="B2283" s="9">
        <f t="shared" si="35"/>
        <v>4</v>
      </c>
      <c r="C2283" s="7">
        <v>15.243333333333338</v>
      </c>
      <c r="D2283" s="7">
        <v>18.572500000000005</v>
      </c>
    </row>
    <row r="2284" spans="1:4" x14ac:dyDescent="0.25">
      <c r="A2284" s="8">
        <v>37713</v>
      </c>
      <c r="B2284" s="9">
        <f t="shared" si="35"/>
        <v>4</v>
      </c>
      <c r="C2284" s="7">
        <v>7.005416666666668</v>
      </c>
      <c r="D2284" s="7">
        <v>9.2491666666666674</v>
      </c>
    </row>
    <row r="2285" spans="1:4" x14ac:dyDescent="0.25">
      <c r="A2285" s="8">
        <v>37714</v>
      </c>
      <c r="B2285" s="9">
        <f t="shared" si="35"/>
        <v>4</v>
      </c>
      <c r="C2285" s="7">
        <v>5.9450000000000003</v>
      </c>
      <c r="D2285" s="7">
        <v>7.8891666666666653</v>
      </c>
    </row>
    <row r="2286" spans="1:4" x14ac:dyDescent="0.25">
      <c r="A2286" s="8">
        <v>37715</v>
      </c>
      <c r="B2286" s="9">
        <f t="shared" si="35"/>
        <v>4</v>
      </c>
      <c r="C2286" s="7">
        <v>9.2083333333333339</v>
      </c>
      <c r="D2286" s="7">
        <v>12.010416666666666</v>
      </c>
    </row>
    <row r="2287" spans="1:4" x14ac:dyDescent="0.25">
      <c r="A2287" s="8">
        <v>37716</v>
      </c>
      <c r="B2287" s="9">
        <f t="shared" si="35"/>
        <v>4</v>
      </c>
      <c r="C2287" s="7">
        <v>9.0391666666666648</v>
      </c>
      <c r="D2287" s="7">
        <v>11.614583333333334</v>
      </c>
    </row>
    <row r="2288" spans="1:4" x14ac:dyDescent="0.25">
      <c r="A2288" s="8">
        <v>37717</v>
      </c>
      <c r="B2288" s="9">
        <f t="shared" si="35"/>
        <v>4</v>
      </c>
      <c r="C2288" s="7">
        <v>8.3987499999999997</v>
      </c>
      <c r="D2288" s="7">
        <v>12.189583333333333</v>
      </c>
    </row>
    <row r="2289" spans="1:4" x14ac:dyDescent="0.25">
      <c r="A2289" s="8">
        <v>37718</v>
      </c>
      <c r="B2289" s="9">
        <f t="shared" si="35"/>
        <v>4</v>
      </c>
      <c r="C2289" s="7">
        <v>13.849166666666669</v>
      </c>
      <c r="D2289" s="7">
        <v>20.474583333333332</v>
      </c>
    </row>
    <row r="2290" spans="1:4" x14ac:dyDescent="0.25">
      <c r="A2290" s="8">
        <v>37719</v>
      </c>
      <c r="B2290" s="9">
        <f t="shared" si="35"/>
        <v>4</v>
      </c>
      <c r="C2290" s="7">
        <v>9.3473913043478269</v>
      </c>
      <c r="D2290" s="7">
        <v>13.302173913043477</v>
      </c>
    </row>
    <row r="2291" spans="1:4" x14ac:dyDescent="0.25">
      <c r="A2291" s="8">
        <v>37720</v>
      </c>
      <c r="B2291" s="9">
        <f t="shared" si="35"/>
        <v>4</v>
      </c>
      <c r="C2291" s="7">
        <v>10.667083333333336</v>
      </c>
      <c r="D2291" s="7">
        <v>15.873750000000003</v>
      </c>
    </row>
    <row r="2292" spans="1:4" x14ac:dyDescent="0.25">
      <c r="A2292" s="8">
        <v>37721</v>
      </c>
      <c r="B2292" s="9">
        <f t="shared" si="35"/>
        <v>4</v>
      </c>
      <c r="C2292" s="7">
        <v>17.762083333333333</v>
      </c>
      <c r="D2292" s="7">
        <v>27.513333333333332</v>
      </c>
    </row>
    <row r="2293" spans="1:4" x14ac:dyDescent="0.25">
      <c r="A2293" s="8">
        <v>37722</v>
      </c>
      <c r="B2293" s="9">
        <f t="shared" si="35"/>
        <v>4</v>
      </c>
      <c r="C2293" s="7">
        <v>13.615</v>
      </c>
      <c r="D2293" s="7">
        <v>19.074583333333333</v>
      </c>
    </row>
    <row r="2294" spans="1:4" x14ac:dyDescent="0.25">
      <c r="A2294" s="8">
        <v>37723</v>
      </c>
      <c r="B2294" s="9">
        <f t="shared" si="35"/>
        <v>4</v>
      </c>
      <c r="C2294" s="7">
        <v>14.279166666666669</v>
      </c>
      <c r="D2294" s="7">
        <v>17.194999999999997</v>
      </c>
    </row>
    <row r="2295" spans="1:4" x14ac:dyDescent="0.25">
      <c r="A2295" s="8">
        <v>37724</v>
      </c>
      <c r="B2295" s="9">
        <f t="shared" si="35"/>
        <v>4</v>
      </c>
      <c r="C2295" s="7">
        <v>5.5799999999999992</v>
      </c>
      <c r="D2295" s="7">
        <v>7.8412499999999987</v>
      </c>
    </row>
    <row r="2296" spans="1:4" x14ac:dyDescent="0.25">
      <c r="A2296" s="8">
        <v>37725</v>
      </c>
      <c r="B2296" s="9">
        <f t="shared" si="35"/>
        <v>4</v>
      </c>
      <c r="C2296" s="7">
        <v>4.9004166666666658</v>
      </c>
      <c r="D2296" s="7">
        <v>5.9770833333333329</v>
      </c>
    </row>
    <row r="2297" spans="1:4" x14ac:dyDescent="0.25">
      <c r="A2297" s="8">
        <v>37726</v>
      </c>
      <c r="B2297" s="9">
        <f t="shared" si="35"/>
        <v>4</v>
      </c>
      <c r="C2297" s="7">
        <v>8.2774999999999981</v>
      </c>
      <c r="D2297" s="7">
        <v>9.4195833333333336</v>
      </c>
    </row>
    <row r="2298" spans="1:4" x14ac:dyDescent="0.25">
      <c r="A2298" s="8">
        <v>37727</v>
      </c>
      <c r="B2298" s="9">
        <f t="shared" si="35"/>
        <v>4</v>
      </c>
      <c r="C2298" s="7">
        <v>9.3708333333333353</v>
      </c>
      <c r="D2298" s="7">
        <v>11.566249999999998</v>
      </c>
    </row>
    <row r="2299" spans="1:4" x14ac:dyDescent="0.25">
      <c r="A2299" s="8">
        <v>37728</v>
      </c>
      <c r="B2299" s="9">
        <f t="shared" si="35"/>
        <v>4</v>
      </c>
      <c r="C2299" s="7">
        <v>12.162173913043477</v>
      </c>
      <c r="D2299" s="7">
        <v>17.984782608695657</v>
      </c>
    </row>
    <row r="2300" spans="1:4" x14ac:dyDescent="0.25">
      <c r="A2300" s="8">
        <v>37729</v>
      </c>
      <c r="B2300" s="9">
        <f t="shared" si="35"/>
        <v>4</v>
      </c>
      <c r="C2300" s="7">
        <v>15.17</v>
      </c>
      <c r="D2300" s="7">
        <v>22.199583333333333</v>
      </c>
    </row>
    <row r="2301" spans="1:4" x14ac:dyDescent="0.25">
      <c r="A2301" s="8">
        <v>37730</v>
      </c>
      <c r="B2301" s="9">
        <f t="shared" si="35"/>
        <v>4</v>
      </c>
      <c r="C2301" s="7">
        <v>11.939166666666672</v>
      </c>
      <c r="D2301" s="7">
        <v>18.012499999999999</v>
      </c>
    </row>
    <row r="2302" spans="1:4" x14ac:dyDescent="0.25">
      <c r="A2302" s="8">
        <v>37731</v>
      </c>
      <c r="B2302" s="9">
        <f t="shared" si="35"/>
        <v>4</v>
      </c>
      <c r="C2302" s="7">
        <v>7.646250000000002</v>
      </c>
      <c r="D2302" s="7">
        <v>11.201250000000002</v>
      </c>
    </row>
    <row r="2303" spans="1:4" x14ac:dyDescent="0.25">
      <c r="A2303" s="8">
        <v>37732</v>
      </c>
      <c r="B2303" s="9">
        <f t="shared" si="35"/>
        <v>4</v>
      </c>
      <c r="C2303" s="7">
        <v>5.6599999999999993</v>
      </c>
      <c r="D2303" s="7">
        <v>8.3583333333333325</v>
      </c>
    </row>
    <row r="2304" spans="1:4" x14ac:dyDescent="0.25">
      <c r="A2304" s="8">
        <v>37733</v>
      </c>
      <c r="B2304" s="9">
        <f t="shared" si="35"/>
        <v>4</v>
      </c>
      <c r="C2304" s="7">
        <v>8.7633333333333319</v>
      </c>
      <c r="D2304" s="7">
        <v>11.671666666666667</v>
      </c>
    </row>
    <row r="2305" spans="1:4" x14ac:dyDescent="0.25">
      <c r="A2305" s="8">
        <v>37734</v>
      </c>
      <c r="B2305" s="9">
        <f t="shared" si="35"/>
        <v>4</v>
      </c>
      <c r="C2305" s="7">
        <v>12.918750000000003</v>
      </c>
      <c r="D2305" s="7">
        <v>15.956249999999999</v>
      </c>
    </row>
    <row r="2306" spans="1:4" x14ac:dyDescent="0.25">
      <c r="A2306" s="8">
        <v>37735</v>
      </c>
      <c r="B2306" s="9">
        <f t="shared" si="35"/>
        <v>4</v>
      </c>
      <c r="C2306" s="7">
        <v>9.0874999999999986</v>
      </c>
      <c r="D2306" s="7">
        <v>11.517500000000004</v>
      </c>
    </row>
    <row r="2307" spans="1:4" x14ac:dyDescent="0.25">
      <c r="A2307" s="8">
        <v>37736</v>
      </c>
      <c r="B2307" s="9">
        <f t="shared" ref="B2307:B2370" si="36">MONTH(A2307)</f>
        <v>4</v>
      </c>
      <c r="C2307" s="7">
        <v>9.5008333333333326</v>
      </c>
      <c r="D2307" s="7">
        <v>11.25</v>
      </c>
    </row>
    <row r="2308" spans="1:4" x14ac:dyDescent="0.25">
      <c r="A2308" s="8">
        <v>37737</v>
      </c>
      <c r="B2308" s="9">
        <f t="shared" si="36"/>
        <v>4</v>
      </c>
      <c r="C2308" s="7">
        <v>7.3691666666666675</v>
      </c>
      <c r="D2308" s="7">
        <v>10.188333333333334</v>
      </c>
    </row>
    <row r="2309" spans="1:4" x14ac:dyDescent="0.25">
      <c r="A2309" s="8">
        <v>37738</v>
      </c>
      <c r="B2309" s="9">
        <f t="shared" si="36"/>
        <v>4</v>
      </c>
      <c r="C2309" s="7">
        <v>6.9987500000000002</v>
      </c>
      <c r="D2309" s="7">
        <v>9.5570833333333329</v>
      </c>
    </row>
    <row r="2310" spans="1:4" x14ac:dyDescent="0.25">
      <c r="A2310" s="8">
        <v>37739</v>
      </c>
      <c r="B2310" s="9">
        <f t="shared" si="36"/>
        <v>4</v>
      </c>
      <c r="C2310" s="7">
        <v>4.5349999999999993</v>
      </c>
      <c r="D2310" s="7">
        <v>5.7824999999999998</v>
      </c>
    </row>
    <row r="2311" spans="1:4" x14ac:dyDescent="0.25">
      <c r="A2311" s="8">
        <v>37740</v>
      </c>
      <c r="B2311" s="9">
        <f t="shared" si="36"/>
        <v>4</v>
      </c>
      <c r="C2311" s="7">
        <v>8.3995833333333341</v>
      </c>
      <c r="D2311" s="7">
        <v>10.431666666666668</v>
      </c>
    </row>
    <row r="2312" spans="1:4" x14ac:dyDescent="0.25">
      <c r="A2312" s="8">
        <v>37741</v>
      </c>
      <c r="B2312" s="9">
        <f t="shared" si="36"/>
        <v>4</v>
      </c>
      <c r="C2312" s="7">
        <v>3.2962500000000001</v>
      </c>
      <c r="D2312" s="7">
        <v>4.6408333333333323</v>
      </c>
    </row>
    <row r="2313" spans="1:4" x14ac:dyDescent="0.25">
      <c r="A2313" s="8">
        <v>37742</v>
      </c>
      <c r="B2313" s="9">
        <f t="shared" si="36"/>
        <v>5</v>
      </c>
      <c r="C2313" s="7">
        <v>9.8812499999999996</v>
      </c>
      <c r="D2313" s="7">
        <v>12.051666666666668</v>
      </c>
    </row>
    <row r="2314" spans="1:4" x14ac:dyDescent="0.25">
      <c r="A2314" s="8">
        <v>37743</v>
      </c>
      <c r="B2314" s="9">
        <f t="shared" si="36"/>
        <v>5</v>
      </c>
      <c r="C2314" s="7">
        <v>6.2041666666666657</v>
      </c>
      <c r="D2314" s="7">
        <v>7.3870833333333339</v>
      </c>
    </row>
    <row r="2315" spans="1:4" x14ac:dyDescent="0.25">
      <c r="A2315" s="8">
        <v>37744</v>
      </c>
      <c r="B2315" s="9">
        <f t="shared" si="36"/>
        <v>5</v>
      </c>
      <c r="C2315" s="7">
        <v>9.7029166666666651</v>
      </c>
      <c r="D2315" s="7">
        <v>13.639166666666668</v>
      </c>
    </row>
    <row r="2316" spans="1:4" x14ac:dyDescent="0.25">
      <c r="A2316" s="8">
        <v>37745</v>
      </c>
      <c r="B2316" s="9">
        <f t="shared" si="36"/>
        <v>5</v>
      </c>
      <c r="C2316" s="7">
        <v>8.2687499999999989</v>
      </c>
      <c r="D2316" s="7">
        <v>12.821249999999999</v>
      </c>
    </row>
    <row r="2317" spans="1:4" x14ac:dyDescent="0.25">
      <c r="A2317" s="8">
        <v>37746</v>
      </c>
      <c r="B2317" s="9">
        <f t="shared" si="36"/>
        <v>5</v>
      </c>
      <c r="C2317" s="7">
        <v>6.5762500000000008</v>
      </c>
      <c r="D2317" s="7">
        <v>8.8595833333333331</v>
      </c>
    </row>
    <row r="2318" spans="1:4" x14ac:dyDescent="0.25">
      <c r="A2318" s="8">
        <v>37747</v>
      </c>
      <c r="B2318" s="9">
        <f t="shared" si="36"/>
        <v>5</v>
      </c>
      <c r="C2318" s="7">
        <v>6.1708333333333343</v>
      </c>
      <c r="D2318" s="7">
        <v>7.9129166666666677</v>
      </c>
    </row>
    <row r="2319" spans="1:4" x14ac:dyDescent="0.25">
      <c r="A2319" s="8">
        <v>37748</v>
      </c>
      <c r="B2319" s="9">
        <f t="shared" si="36"/>
        <v>5</v>
      </c>
      <c r="C2319" s="7">
        <v>4.8765217391304345</v>
      </c>
      <c r="D2319" s="7">
        <v>6.45695652173913</v>
      </c>
    </row>
    <row r="2320" spans="1:4" x14ac:dyDescent="0.25">
      <c r="A2320" s="8">
        <v>37749</v>
      </c>
      <c r="B2320" s="9">
        <f t="shared" si="36"/>
        <v>5</v>
      </c>
      <c r="C2320" s="7">
        <v>2.7625000000000006</v>
      </c>
      <c r="D2320" s="7">
        <v>4.2116666666666669</v>
      </c>
    </row>
    <row r="2321" spans="1:4" x14ac:dyDescent="0.25">
      <c r="A2321" s="8">
        <v>37750</v>
      </c>
      <c r="B2321" s="9">
        <f t="shared" si="36"/>
        <v>5</v>
      </c>
      <c r="C2321" s="7">
        <v>6.5445833333333328</v>
      </c>
      <c r="D2321" s="7">
        <v>9.6616666666666671</v>
      </c>
    </row>
    <row r="2322" spans="1:4" x14ac:dyDescent="0.25">
      <c r="A2322" s="8">
        <v>37751</v>
      </c>
      <c r="B2322" s="9">
        <f t="shared" si="36"/>
        <v>5</v>
      </c>
      <c r="C2322" s="7">
        <v>4.3956521739130441</v>
      </c>
      <c r="D2322" s="7">
        <v>6.3469565217391297</v>
      </c>
    </row>
    <row r="2323" spans="1:4" x14ac:dyDescent="0.25">
      <c r="A2323" s="8">
        <v>37752</v>
      </c>
      <c r="B2323" s="9">
        <f t="shared" si="36"/>
        <v>5</v>
      </c>
      <c r="C2323" s="7">
        <v>5.798750000000001</v>
      </c>
      <c r="D2323" s="7">
        <v>6.9662499999999987</v>
      </c>
    </row>
    <row r="2324" spans="1:4" x14ac:dyDescent="0.25">
      <c r="A2324" s="8">
        <v>37753</v>
      </c>
      <c r="B2324" s="9">
        <f t="shared" si="36"/>
        <v>5</v>
      </c>
      <c r="C2324" s="7">
        <v>13.767500000000004</v>
      </c>
      <c r="D2324" s="7">
        <v>17.179166666666671</v>
      </c>
    </row>
    <row r="2325" spans="1:4" x14ac:dyDescent="0.25">
      <c r="A2325" s="8">
        <v>37754</v>
      </c>
      <c r="B2325" s="9">
        <f t="shared" si="36"/>
        <v>5</v>
      </c>
      <c r="C2325" s="7">
        <v>16.814166666666669</v>
      </c>
      <c r="D2325" s="7">
        <v>20.354166666666668</v>
      </c>
    </row>
    <row r="2326" spans="1:4" x14ac:dyDescent="0.25">
      <c r="A2326" s="8">
        <v>37755</v>
      </c>
      <c r="B2326" s="9">
        <f t="shared" si="36"/>
        <v>5</v>
      </c>
      <c r="C2326" s="7">
        <v>4.5556521739130433</v>
      </c>
      <c r="D2326" s="7">
        <v>5.8821739130434763</v>
      </c>
    </row>
    <row r="2327" spans="1:4" x14ac:dyDescent="0.25">
      <c r="A2327" s="8">
        <v>37756</v>
      </c>
      <c r="B2327" s="9">
        <f t="shared" si="36"/>
        <v>5</v>
      </c>
      <c r="C2327" s="7">
        <v>9.9441666666666677</v>
      </c>
      <c r="D2327" s="7">
        <v>12.2875</v>
      </c>
    </row>
    <row r="2328" spans="1:4" x14ac:dyDescent="0.25">
      <c r="A2328" s="8">
        <v>37757</v>
      </c>
      <c r="B2328" s="9">
        <f t="shared" si="36"/>
        <v>5</v>
      </c>
      <c r="C2328" s="7">
        <v>8.3095833333333342</v>
      </c>
      <c r="D2328" s="7">
        <v>10.610833333333334</v>
      </c>
    </row>
    <row r="2329" spans="1:4" x14ac:dyDescent="0.25">
      <c r="A2329" s="8">
        <v>37758</v>
      </c>
      <c r="B2329" s="9">
        <f t="shared" si="36"/>
        <v>5</v>
      </c>
      <c r="C2329" s="7">
        <v>12.52125</v>
      </c>
      <c r="D2329" s="7">
        <v>19.06625</v>
      </c>
    </row>
    <row r="2330" spans="1:4" x14ac:dyDescent="0.25">
      <c r="A2330" s="8">
        <v>37759</v>
      </c>
      <c r="B2330" s="9">
        <f t="shared" si="36"/>
        <v>5</v>
      </c>
      <c r="C2330" s="7">
        <v>9.4520833333333325</v>
      </c>
      <c r="D2330" s="7">
        <v>14.626250000000001</v>
      </c>
    </row>
    <row r="2331" spans="1:4" x14ac:dyDescent="0.25">
      <c r="A2331" s="8">
        <v>37760</v>
      </c>
      <c r="B2331" s="9">
        <f t="shared" si="36"/>
        <v>5</v>
      </c>
      <c r="C2331" s="7">
        <v>8.772608695652174</v>
      </c>
      <c r="D2331" s="7">
        <v>12.610434782608696</v>
      </c>
    </row>
    <row r="2332" spans="1:4" x14ac:dyDescent="0.25">
      <c r="A2332" s="8">
        <v>37761</v>
      </c>
      <c r="B2332" s="9">
        <f t="shared" si="36"/>
        <v>5</v>
      </c>
      <c r="C2332" s="7">
        <v>7.6700000000000017</v>
      </c>
      <c r="D2332" s="7">
        <v>10.415416666666669</v>
      </c>
    </row>
    <row r="2333" spans="1:4" x14ac:dyDescent="0.25">
      <c r="A2333" s="8">
        <v>37762</v>
      </c>
      <c r="B2333" s="9">
        <f t="shared" si="36"/>
        <v>5</v>
      </c>
      <c r="C2333" s="7">
        <v>4.3975</v>
      </c>
      <c r="D2333" s="7">
        <v>6.114583333333333</v>
      </c>
    </row>
    <row r="2334" spans="1:4" x14ac:dyDescent="0.25">
      <c r="A2334" s="8">
        <v>37763</v>
      </c>
      <c r="B2334" s="9">
        <f t="shared" si="36"/>
        <v>5</v>
      </c>
      <c r="C2334" s="7">
        <v>3.9687499999999996</v>
      </c>
      <c r="D2334" s="7">
        <v>6.2445833333333338</v>
      </c>
    </row>
    <row r="2335" spans="1:4" x14ac:dyDescent="0.25">
      <c r="A2335" s="8">
        <v>37764</v>
      </c>
      <c r="B2335" s="9">
        <f t="shared" si="36"/>
        <v>5</v>
      </c>
      <c r="C2335" s="7">
        <v>9.4060869565217384</v>
      </c>
      <c r="D2335" s="7">
        <v>12.617826086956523</v>
      </c>
    </row>
    <row r="2336" spans="1:4" x14ac:dyDescent="0.25">
      <c r="A2336" s="8">
        <v>37765</v>
      </c>
      <c r="B2336" s="9">
        <f t="shared" si="36"/>
        <v>5</v>
      </c>
      <c r="C2336" s="7">
        <v>8.1483333333333352</v>
      </c>
      <c r="D2336" s="7">
        <v>10.448333333333334</v>
      </c>
    </row>
    <row r="2337" spans="1:4" x14ac:dyDescent="0.25">
      <c r="A2337" s="8">
        <v>37766</v>
      </c>
      <c r="B2337" s="9">
        <f t="shared" si="36"/>
        <v>5</v>
      </c>
      <c r="C2337" s="7">
        <v>7.7824999999999998</v>
      </c>
      <c r="D2337" s="7">
        <v>9.831666666666667</v>
      </c>
    </row>
    <row r="2338" spans="1:4" x14ac:dyDescent="0.25">
      <c r="A2338" s="8">
        <v>37767</v>
      </c>
      <c r="B2338" s="9">
        <f t="shared" si="36"/>
        <v>5</v>
      </c>
      <c r="C2338" s="7">
        <v>9.5495833333333344</v>
      </c>
      <c r="D2338" s="7">
        <v>11.793333333333335</v>
      </c>
    </row>
    <row r="2339" spans="1:4" x14ac:dyDescent="0.25">
      <c r="A2339" s="8">
        <v>37768</v>
      </c>
      <c r="B2339" s="9">
        <f t="shared" si="36"/>
        <v>5</v>
      </c>
      <c r="C2339" s="7">
        <v>7.8241666666666667</v>
      </c>
      <c r="D2339" s="7">
        <v>11.354583333333336</v>
      </c>
    </row>
    <row r="2340" spans="1:4" x14ac:dyDescent="0.25">
      <c r="A2340" s="8">
        <v>37769</v>
      </c>
      <c r="B2340" s="9">
        <f t="shared" si="36"/>
        <v>5</v>
      </c>
      <c r="C2340" s="7">
        <v>5.5887500000000001</v>
      </c>
      <c r="D2340" s="7">
        <v>7.6633333333333331</v>
      </c>
    </row>
    <row r="2341" spans="1:4" x14ac:dyDescent="0.25">
      <c r="A2341" s="8">
        <v>37770</v>
      </c>
      <c r="B2341" s="9">
        <f t="shared" si="36"/>
        <v>5</v>
      </c>
      <c r="C2341" s="7">
        <v>6.3345833333333319</v>
      </c>
      <c r="D2341" s="7">
        <v>7.7508333333333335</v>
      </c>
    </row>
    <row r="2342" spans="1:4" x14ac:dyDescent="0.25">
      <c r="A2342" s="8">
        <v>37771</v>
      </c>
      <c r="B2342" s="9">
        <f t="shared" si="36"/>
        <v>5</v>
      </c>
      <c r="C2342" s="7">
        <v>5.8804166666666662</v>
      </c>
      <c r="D2342" s="7">
        <v>7.4349999999999996</v>
      </c>
    </row>
    <row r="2343" spans="1:4" x14ac:dyDescent="0.25">
      <c r="A2343" s="8">
        <v>37772</v>
      </c>
      <c r="B2343" s="9">
        <f t="shared" si="36"/>
        <v>5</v>
      </c>
      <c r="C2343" s="7">
        <v>9.7029166666666669</v>
      </c>
      <c r="D2343" s="7">
        <v>11.509166666666667</v>
      </c>
    </row>
    <row r="2344" spans="1:4" x14ac:dyDescent="0.25">
      <c r="A2344" s="8">
        <v>37773</v>
      </c>
      <c r="B2344" s="9">
        <f t="shared" si="36"/>
        <v>6</v>
      </c>
      <c r="C2344" s="7">
        <v>18.33666666666667</v>
      </c>
      <c r="D2344" s="7">
        <v>22.637499999999999</v>
      </c>
    </row>
    <row r="2345" spans="1:4" x14ac:dyDescent="0.25">
      <c r="A2345" s="8">
        <v>37774</v>
      </c>
      <c r="B2345" s="9">
        <f t="shared" si="36"/>
        <v>6</v>
      </c>
      <c r="C2345" s="7">
        <v>9.4191666666666691</v>
      </c>
      <c r="D2345" s="7">
        <v>11.979166666666671</v>
      </c>
    </row>
    <row r="2346" spans="1:4" x14ac:dyDescent="0.25">
      <c r="A2346" s="8">
        <v>37775</v>
      </c>
      <c r="B2346" s="9">
        <f t="shared" si="36"/>
        <v>6</v>
      </c>
      <c r="C2346" s="7">
        <v>9.6625000000000014</v>
      </c>
      <c r="D2346" s="7">
        <v>11.930833333333334</v>
      </c>
    </row>
    <row r="2347" spans="1:4" x14ac:dyDescent="0.25">
      <c r="A2347" s="8">
        <v>37776</v>
      </c>
      <c r="B2347" s="9">
        <f t="shared" si="36"/>
        <v>6</v>
      </c>
      <c r="C2347" s="7">
        <v>9.0708333333333329</v>
      </c>
      <c r="D2347" s="7">
        <v>10.869583333333333</v>
      </c>
    </row>
    <row r="2348" spans="1:4" x14ac:dyDescent="0.25">
      <c r="A2348" s="8">
        <v>37777</v>
      </c>
      <c r="B2348" s="9">
        <f t="shared" si="36"/>
        <v>6</v>
      </c>
      <c r="C2348" s="7">
        <v>6.9499999999999993</v>
      </c>
      <c r="D2348" s="7">
        <v>8.3500000000000014</v>
      </c>
    </row>
    <row r="2349" spans="1:4" x14ac:dyDescent="0.25">
      <c r="A2349" s="8">
        <v>37778</v>
      </c>
      <c r="B2349" s="9">
        <f t="shared" si="36"/>
        <v>6</v>
      </c>
      <c r="C2349" s="7">
        <v>6.253333333333333</v>
      </c>
      <c r="D2349" s="7">
        <v>7.7912500000000007</v>
      </c>
    </row>
    <row r="2350" spans="1:4" x14ac:dyDescent="0.25">
      <c r="A2350" s="8">
        <v>37779</v>
      </c>
      <c r="B2350" s="9">
        <f t="shared" si="36"/>
        <v>6</v>
      </c>
      <c r="C2350" s="7">
        <v>10.625416666666668</v>
      </c>
      <c r="D2350" s="7">
        <v>12.376249999999999</v>
      </c>
    </row>
    <row r="2351" spans="1:4" x14ac:dyDescent="0.25">
      <c r="A2351" s="8">
        <v>37780</v>
      </c>
      <c r="B2351" s="9">
        <f t="shared" si="36"/>
        <v>6</v>
      </c>
      <c r="C2351" s="7">
        <v>8.0547826086956533</v>
      </c>
      <c r="D2351" s="7">
        <v>10.682608695652174</v>
      </c>
    </row>
    <row r="2352" spans="1:4" x14ac:dyDescent="0.25">
      <c r="A2352" s="8">
        <v>37781</v>
      </c>
      <c r="B2352" s="9">
        <f t="shared" si="36"/>
        <v>6</v>
      </c>
      <c r="C2352" s="7">
        <v>6.5520833333333313</v>
      </c>
      <c r="D2352" s="7">
        <v>8.4970833333333307</v>
      </c>
    </row>
    <row r="2353" spans="1:4" x14ac:dyDescent="0.25">
      <c r="A2353" s="8">
        <v>37782</v>
      </c>
      <c r="B2353" s="9">
        <f t="shared" si="36"/>
        <v>6</v>
      </c>
      <c r="C2353" s="7">
        <v>6.342083333333334</v>
      </c>
      <c r="D2353" s="7">
        <v>7.9941666666666649</v>
      </c>
    </row>
    <row r="2354" spans="1:4" x14ac:dyDescent="0.25">
      <c r="A2354" s="8">
        <v>37783</v>
      </c>
      <c r="B2354" s="9">
        <f t="shared" si="36"/>
        <v>6</v>
      </c>
      <c r="C2354" s="7">
        <v>6.2937499999999993</v>
      </c>
      <c r="D2354" s="7">
        <v>8.5129166666666656</v>
      </c>
    </row>
    <row r="2355" spans="1:4" x14ac:dyDescent="0.25">
      <c r="A2355" s="8">
        <v>37784</v>
      </c>
      <c r="B2355" s="9">
        <f t="shared" si="36"/>
        <v>6</v>
      </c>
      <c r="C2355" s="7">
        <v>5.296666666666666</v>
      </c>
      <c r="D2355" s="7">
        <v>7.0304166666666665</v>
      </c>
    </row>
    <row r="2356" spans="1:4" x14ac:dyDescent="0.25">
      <c r="A2356" s="8">
        <v>37785</v>
      </c>
      <c r="B2356" s="9">
        <f t="shared" si="36"/>
        <v>6</v>
      </c>
      <c r="C2356" s="7">
        <v>6.9662499999999987</v>
      </c>
      <c r="D2356" s="7">
        <v>8.9008333333333329</v>
      </c>
    </row>
    <row r="2357" spans="1:4" x14ac:dyDescent="0.25">
      <c r="A2357" s="8">
        <v>37786</v>
      </c>
      <c r="B2357" s="9">
        <f t="shared" si="36"/>
        <v>6</v>
      </c>
      <c r="C2357" s="7">
        <v>9.3462499999999995</v>
      </c>
      <c r="D2357" s="7">
        <v>11.694583333333336</v>
      </c>
    </row>
    <row r="2358" spans="1:4" x14ac:dyDescent="0.25">
      <c r="A2358" s="8">
        <v>37787</v>
      </c>
      <c r="B2358" s="9">
        <f t="shared" si="36"/>
        <v>6</v>
      </c>
      <c r="C2358" s="7">
        <v>5.1912499999999993</v>
      </c>
      <c r="D2358" s="7">
        <v>6.7954166666666671</v>
      </c>
    </row>
    <row r="2359" spans="1:4" x14ac:dyDescent="0.25">
      <c r="A2359" s="8">
        <v>37788</v>
      </c>
      <c r="B2359" s="9">
        <f t="shared" si="36"/>
        <v>6</v>
      </c>
      <c r="C2359" s="7">
        <v>6.6812499999999986</v>
      </c>
      <c r="D2359" s="7">
        <v>10.335416666666667</v>
      </c>
    </row>
    <row r="2360" spans="1:4" x14ac:dyDescent="0.25">
      <c r="A2360" s="8">
        <v>37789</v>
      </c>
      <c r="B2360" s="9">
        <f t="shared" si="36"/>
        <v>6</v>
      </c>
      <c r="C2360" s="7">
        <v>10.487916666666669</v>
      </c>
      <c r="D2360" s="7">
        <v>15.186250000000001</v>
      </c>
    </row>
    <row r="2361" spans="1:4" x14ac:dyDescent="0.25">
      <c r="A2361" s="8">
        <v>37790</v>
      </c>
      <c r="B2361" s="9">
        <f t="shared" si="36"/>
        <v>6</v>
      </c>
      <c r="C2361" s="7">
        <v>5.1666666666666661</v>
      </c>
      <c r="D2361" s="7">
        <v>7.1045833333333306</v>
      </c>
    </row>
    <row r="2362" spans="1:4" x14ac:dyDescent="0.25">
      <c r="A2362" s="8">
        <v>37791</v>
      </c>
      <c r="B2362" s="9">
        <f t="shared" si="36"/>
        <v>6</v>
      </c>
      <c r="C2362" s="7">
        <v>3.1104166666666662</v>
      </c>
      <c r="D2362" s="7">
        <v>4.7224999999999993</v>
      </c>
    </row>
    <row r="2363" spans="1:4" x14ac:dyDescent="0.25">
      <c r="A2363" s="8">
        <v>37792</v>
      </c>
      <c r="B2363" s="9">
        <f t="shared" si="36"/>
        <v>6</v>
      </c>
      <c r="C2363" s="7">
        <v>4.9799999999999995</v>
      </c>
      <c r="D2363" s="7">
        <v>6.8770833333333341</v>
      </c>
    </row>
    <row r="2364" spans="1:4" x14ac:dyDescent="0.25">
      <c r="A2364" s="8">
        <v>37793</v>
      </c>
      <c r="B2364" s="9">
        <f t="shared" si="36"/>
        <v>6</v>
      </c>
      <c r="C2364" s="7">
        <v>8.3016666666666676</v>
      </c>
      <c r="D2364" s="7">
        <v>10.577916666666667</v>
      </c>
    </row>
    <row r="2365" spans="1:4" x14ac:dyDescent="0.25">
      <c r="A2365" s="8">
        <v>37794</v>
      </c>
      <c r="B2365" s="9">
        <f t="shared" si="36"/>
        <v>6</v>
      </c>
      <c r="C2365" s="7">
        <v>12.634583333333333</v>
      </c>
      <c r="D2365" s="7">
        <v>15.58375</v>
      </c>
    </row>
    <row r="2366" spans="1:4" x14ac:dyDescent="0.25">
      <c r="A2366" s="8">
        <v>37795</v>
      </c>
      <c r="B2366" s="9">
        <f t="shared" si="36"/>
        <v>6</v>
      </c>
      <c r="C2366" s="7">
        <v>8.2200000000000006</v>
      </c>
      <c r="D2366" s="7">
        <v>10.147916666666665</v>
      </c>
    </row>
    <row r="2367" spans="1:4" x14ac:dyDescent="0.25">
      <c r="A2367" s="8">
        <v>37796</v>
      </c>
      <c r="B2367" s="9">
        <f t="shared" si="36"/>
        <v>6</v>
      </c>
      <c r="C2367" s="7">
        <v>7.111250000000001</v>
      </c>
      <c r="D2367" s="7">
        <v>9.0795833333333356</v>
      </c>
    </row>
    <row r="2368" spans="1:4" x14ac:dyDescent="0.25">
      <c r="A2368" s="8">
        <v>37797</v>
      </c>
      <c r="B2368" s="9">
        <f t="shared" si="36"/>
        <v>6</v>
      </c>
      <c r="C2368" s="7">
        <v>1.5958333333333334</v>
      </c>
      <c r="D2368" s="7">
        <v>2.665</v>
      </c>
    </row>
    <row r="2369" spans="1:4" x14ac:dyDescent="0.25">
      <c r="A2369" s="8">
        <v>37798</v>
      </c>
      <c r="B2369" s="9">
        <f t="shared" si="36"/>
        <v>6</v>
      </c>
      <c r="C2369" s="7">
        <v>3.1504166666666666</v>
      </c>
      <c r="D2369" s="7">
        <v>4.3179166666666662</v>
      </c>
    </row>
    <row r="2370" spans="1:4" x14ac:dyDescent="0.25">
      <c r="A2370" s="8">
        <v>37799</v>
      </c>
      <c r="B2370" s="9">
        <f t="shared" si="36"/>
        <v>6</v>
      </c>
      <c r="C2370" s="7">
        <v>4.3008333333333324</v>
      </c>
      <c r="D2370" s="7">
        <v>5.8645833333333321</v>
      </c>
    </row>
    <row r="2371" spans="1:4" x14ac:dyDescent="0.25">
      <c r="A2371" s="8">
        <v>37800</v>
      </c>
      <c r="B2371" s="9">
        <f t="shared" ref="B2371:B2434" si="37">MONTH(A2371)</f>
        <v>6</v>
      </c>
      <c r="C2371" s="7">
        <v>5.7983333333333329</v>
      </c>
      <c r="D2371" s="7">
        <v>8.0920833333333331</v>
      </c>
    </row>
    <row r="2372" spans="1:4" x14ac:dyDescent="0.25">
      <c r="A2372" s="8">
        <v>37801</v>
      </c>
      <c r="B2372" s="9">
        <f t="shared" si="37"/>
        <v>6</v>
      </c>
      <c r="C2372" s="7">
        <v>3.4658333333333329</v>
      </c>
      <c r="D2372" s="7">
        <v>5.296666666666666</v>
      </c>
    </row>
    <row r="2373" spans="1:4" x14ac:dyDescent="0.25">
      <c r="A2373" s="8">
        <v>37802</v>
      </c>
      <c r="B2373" s="9">
        <f t="shared" si="37"/>
        <v>6</v>
      </c>
      <c r="C2373" s="7">
        <v>7.0295833333333322</v>
      </c>
      <c r="D2373" s="7">
        <v>8.6737500000000018</v>
      </c>
    </row>
    <row r="2374" spans="1:4" x14ac:dyDescent="0.25">
      <c r="A2374" s="8">
        <v>37803</v>
      </c>
      <c r="B2374" s="9">
        <f t="shared" si="37"/>
        <v>7</v>
      </c>
      <c r="C2374" s="7">
        <v>8.0878260869565217</v>
      </c>
      <c r="D2374" s="7">
        <v>10.960000000000004</v>
      </c>
    </row>
    <row r="2375" spans="1:4" x14ac:dyDescent="0.25">
      <c r="A2375" s="8">
        <v>37804</v>
      </c>
      <c r="B2375" s="9">
        <f t="shared" si="37"/>
        <v>7</v>
      </c>
      <c r="C2375" s="7">
        <v>6.8441666666666663</v>
      </c>
      <c r="D2375" s="7">
        <v>9.5420833333333341</v>
      </c>
    </row>
    <row r="2376" spans="1:4" x14ac:dyDescent="0.25">
      <c r="A2376" s="8">
        <v>37805</v>
      </c>
      <c r="B2376" s="9">
        <f t="shared" si="37"/>
        <v>7</v>
      </c>
      <c r="C2376" s="7">
        <v>13.672083333333338</v>
      </c>
      <c r="D2376" s="7">
        <v>16.692916666666672</v>
      </c>
    </row>
    <row r="2377" spans="1:4" x14ac:dyDescent="0.25">
      <c r="A2377" s="8">
        <v>37806</v>
      </c>
      <c r="B2377" s="9">
        <f t="shared" si="37"/>
        <v>7</v>
      </c>
      <c r="C2377" s="7">
        <v>10.042916666666668</v>
      </c>
      <c r="D2377" s="7">
        <v>12.18166666666667</v>
      </c>
    </row>
    <row r="2378" spans="1:4" x14ac:dyDescent="0.25">
      <c r="A2378" s="8">
        <v>37807</v>
      </c>
      <c r="B2378" s="9">
        <f t="shared" si="37"/>
        <v>7</v>
      </c>
      <c r="C2378" s="7">
        <v>10.975416666666669</v>
      </c>
      <c r="D2378" s="7">
        <v>13.32291666666667</v>
      </c>
    </row>
    <row r="2379" spans="1:4" x14ac:dyDescent="0.25">
      <c r="A2379" s="8">
        <v>37808</v>
      </c>
      <c r="B2379" s="9">
        <f t="shared" si="37"/>
        <v>7</v>
      </c>
      <c r="C2379" s="7">
        <v>9.9220833333333331</v>
      </c>
      <c r="D2379" s="7">
        <v>12.286666666666671</v>
      </c>
    </row>
    <row r="2380" spans="1:4" x14ac:dyDescent="0.25">
      <c r="A2380" s="8">
        <v>37809</v>
      </c>
      <c r="B2380" s="9">
        <f t="shared" si="37"/>
        <v>7</v>
      </c>
      <c r="C2380" s="7">
        <v>10.942500000000003</v>
      </c>
      <c r="D2380" s="7">
        <v>13.338750000000005</v>
      </c>
    </row>
    <row r="2381" spans="1:4" x14ac:dyDescent="0.25">
      <c r="A2381" s="8">
        <v>37810</v>
      </c>
      <c r="B2381" s="9">
        <f t="shared" si="37"/>
        <v>7</v>
      </c>
      <c r="C2381" s="7">
        <v>9.4350000000000005</v>
      </c>
      <c r="D2381" s="7">
        <v>11.403333333333334</v>
      </c>
    </row>
    <row r="2382" spans="1:4" x14ac:dyDescent="0.25">
      <c r="A2382" s="8">
        <v>37811</v>
      </c>
      <c r="B2382" s="9">
        <f t="shared" si="37"/>
        <v>7</v>
      </c>
      <c r="C2382" s="7">
        <v>4.4960869565217383</v>
      </c>
      <c r="D2382" s="7">
        <v>5.9334782608695642</v>
      </c>
    </row>
    <row r="2383" spans="1:4" x14ac:dyDescent="0.25">
      <c r="A2383" s="8">
        <v>37812</v>
      </c>
      <c r="B2383" s="9">
        <f t="shared" si="37"/>
        <v>7</v>
      </c>
      <c r="C2383" s="7">
        <v>8.2537500000000001</v>
      </c>
      <c r="D2383" s="7">
        <v>10.212916666666667</v>
      </c>
    </row>
    <row r="2384" spans="1:4" x14ac:dyDescent="0.25">
      <c r="A2384" s="8">
        <v>37813</v>
      </c>
      <c r="B2384" s="9">
        <f t="shared" si="37"/>
        <v>7</v>
      </c>
      <c r="C2384" s="7">
        <v>13.152500000000002</v>
      </c>
      <c r="D2384" s="7">
        <v>15.907083333333334</v>
      </c>
    </row>
    <row r="2385" spans="1:4" x14ac:dyDescent="0.25">
      <c r="A2385" s="8">
        <v>37814</v>
      </c>
      <c r="B2385" s="9">
        <f t="shared" si="37"/>
        <v>7</v>
      </c>
      <c r="C2385" s="7">
        <v>11.73666666666667</v>
      </c>
      <c r="D2385" s="7">
        <v>14.312083333333335</v>
      </c>
    </row>
    <row r="2386" spans="1:4" x14ac:dyDescent="0.25">
      <c r="A2386" s="8">
        <v>37815</v>
      </c>
      <c r="B2386" s="9">
        <f t="shared" si="37"/>
        <v>7</v>
      </c>
      <c r="C2386" s="7">
        <v>8.8929166666666699</v>
      </c>
      <c r="D2386" s="7">
        <v>10.900833333333333</v>
      </c>
    </row>
    <row r="2387" spans="1:4" x14ac:dyDescent="0.25">
      <c r="A2387" s="8">
        <v>37816</v>
      </c>
      <c r="B2387" s="9">
        <f t="shared" si="37"/>
        <v>7</v>
      </c>
      <c r="C2387" s="7">
        <v>6.7155000000000005</v>
      </c>
      <c r="D2387" s="7">
        <v>9.1460000000000008</v>
      </c>
    </row>
    <row r="2388" spans="1:4" x14ac:dyDescent="0.25">
      <c r="A2388" s="8">
        <v>37817</v>
      </c>
      <c r="B2388" s="9">
        <f t="shared" si="37"/>
        <v>7</v>
      </c>
      <c r="C2388" s="7">
        <v>5.0704166666666666</v>
      </c>
      <c r="D2388" s="7">
        <v>6.0987499999999999</v>
      </c>
    </row>
    <row r="2389" spans="1:4" x14ac:dyDescent="0.25">
      <c r="A2389" s="8">
        <v>37818</v>
      </c>
      <c r="B2389" s="9">
        <f t="shared" si="37"/>
        <v>7</v>
      </c>
      <c r="C2389" s="7">
        <v>8.2937499999999993</v>
      </c>
      <c r="D2389" s="7">
        <v>10.042083333333332</v>
      </c>
    </row>
    <row r="2390" spans="1:4" x14ac:dyDescent="0.25">
      <c r="A2390" s="8">
        <v>37819</v>
      </c>
      <c r="B2390" s="9">
        <f t="shared" si="37"/>
        <v>7</v>
      </c>
      <c r="C2390" s="7">
        <v>6.4875000000000007</v>
      </c>
      <c r="D2390" s="7">
        <v>8.5204166666666676</v>
      </c>
    </row>
    <row r="2391" spans="1:4" x14ac:dyDescent="0.25">
      <c r="A2391" s="8">
        <v>37820</v>
      </c>
      <c r="B2391" s="9">
        <f t="shared" si="37"/>
        <v>7</v>
      </c>
      <c r="C2391" s="7">
        <v>4.3975</v>
      </c>
      <c r="D2391" s="7">
        <v>5.597083333333333</v>
      </c>
    </row>
    <row r="2392" spans="1:4" x14ac:dyDescent="0.25">
      <c r="A2392" s="8">
        <v>37821</v>
      </c>
      <c r="B2392" s="9">
        <f t="shared" si="37"/>
        <v>7</v>
      </c>
      <c r="C2392" s="7">
        <v>7.458750000000002</v>
      </c>
      <c r="D2392" s="7">
        <v>9.2008333333333336</v>
      </c>
    </row>
    <row r="2393" spans="1:4" x14ac:dyDescent="0.25">
      <c r="A2393" s="8">
        <v>37822</v>
      </c>
      <c r="B2393" s="9">
        <f t="shared" si="37"/>
        <v>7</v>
      </c>
      <c r="C2393" s="7">
        <v>4.3329166666666667</v>
      </c>
      <c r="D2393" s="7">
        <v>6.253333333333333</v>
      </c>
    </row>
    <row r="2394" spans="1:4" x14ac:dyDescent="0.25">
      <c r="A2394" s="8">
        <v>37823</v>
      </c>
      <c r="B2394" s="9">
        <f t="shared" si="37"/>
        <v>7</v>
      </c>
      <c r="C2394" s="7">
        <v>12.084999999999999</v>
      </c>
      <c r="D2394" s="7">
        <v>14.002916666666666</v>
      </c>
    </row>
    <row r="2395" spans="1:4" x14ac:dyDescent="0.25">
      <c r="A2395" s="8">
        <v>37824</v>
      </c>
      <c r="B2395" s="9">
        <f t="shared" si="37"/>
        <v>7</v>
      </c>
      <c r="C2395" s="7">
        <v>12</v>
      </c>
      <c r="D2395" s="7">
        <v>14.366521739130436</v>
      </c>
    </row>
    <row r="2396" spans="1:4" x14ac:dyDescent="0.25">
      <c r="A2396" s="8">
        <v>37825</v>
      </c>
      <c r="B2396" s="9">
        <f t="shared" si="37"/>
        <v>7</v>
      </c>
      <c r="C2396" s="7">
        <v>14.602916666666671</v>
      </c>
      <c r="D2396" s="7">
        <v>17.600416666666668</v>
      </c>
    </row>
    <row r="2397" spans="1:4" x14ac:dyDescent="0.25">
      <c r="A2397" s="8">
        <v>37826</v>
      </c>
      <c r="B2397" s="9">
        <f t="shared" si="37"/>
        <v>7</v>
      </c>
      <c r="C2397" s="7">
        <v>11.768333333333333</v>
      </c>
      <c r="D2397" s="7">
        <v>14.246250000000002</v>
      </c>
    </row>
    <row r="2398" spans="1:4" x14ac:dyDescent="0.25">
      <c r="A2398" s="8">
        <v>37827</v>
      </c>
      <c r="B2398" s="9">
        <f t="shared" si="37"/>
        <v>7</v>
      </c>
      <c r="C2398" s="7">
        <v>5.6363636363636358</v>
      </c>
      <c r="D2398" s="7">
        <v>7.5104545454545475</v>
      </c>
    </row>
    <row r="2399" spans="1:4" x14ac:dyDescent="0.25">
      <c r="A2399" s="8">
        <v>37828</v>
      </c>
      <c r="B2399" s="9">
        <f t="shared" si="37"/>
        <v>7</v>
      </c>
      <c r="C2399" s="7">
        <v>3.9933333333333336</v>
      </c>
      <c r="D2399" s="7">
        <v>5.0387499999999994</v>
      </c>
    </row>
    <row r="2400" spans="1:4" x14ac:dyDescent="0.25">
      <c r="A2400" s="8">
        <v>37829</v>
      </c>
      <c r="B2400" s="9">
        <f t="shared" si="37"/>
        <v>7</v>
      </c>
      <c r="C2400" s="7">
        <v>10.391666666666667</v>
      </c>
      <c r="D2400" s="7">
        <v>12.415000000000004</v>
      </c>
    </row>
    <row r="2401" spans="1:4" x14ac:dyDescent="0.25">
      <c r="A2401" s="8">
        <v>37830</v>
      </c>
      <c r="B2401" s="9">
        <f t="shared" si="37"/>
        <v>7</v>
      </c>
      <c r="C2401" s="7">
        <v>10.991250000000001</v>
      </c>
      <c r="D2401" s="7">
        <v>13.412083333333335</v>
      </c>
    </row>
    <row r="2402" spans="1:4" x14ac:dyDescent="0.25">
      <c r="A2402" s="8">
        <v>37831</v>
      </c>
      <c r="B2402" s="9">
        <f t="shared" si="37"/>
        <v>7</v>
      </c>
      <c r="C2402" s="7">
        <v>9.4600000000000009</v>
      </c>
      <c r="D2402" s="7">
        <v>13.02375</v>
      </c>
    </row>
    <row r="2403" spans="1:4" x14ac:dyDescent="0.25">
      <c r="A2403" s="8">
        <v>37832</v>
      </c>
      <c r="B2403" s="9">
        <f t="shared" si="37"/>
        <v>7</v>
      </c>
      <c r="C2403" s="7">
        <v>8.2230434782608697</v>
      </c>
      <c r="D2403" s="7">
        <v>12.601304347826087</v>
      </c>
    </row>
    <row r="2404" spans="1:4" x14ac:dyDescent="0.25">
      <c r="A2404" s="8">
        <v>37833</v>
      </c>
      <c r="B2404" s="9">
        <f t="shared" si="37"/>
        <v>7</v>
      </c>
      <c r="C2404" s="7">
        <v>3.0133333333333332</v>
      </c>
      <c r="D2404" s="7">
        <v>4.4387499999999998</v>
      </c>
    </row>
    <row r="2405" spans="1:4" x14ac:dyDescent="0.25">
      <c r="A2405" s="8">
        <v>37834</v>
      </c>
      <c r="B2405" s="9">
        <f t="shared" si="37"/>
        <v>8</v>
      </c>
      <c r="C2405" s="7">
        <v>7.5158333333333331</v>
      </c>
      <c r="D2405" s="7">
        <v>8.9183333333333348</v>
      </c>
    </row>
    <row r="2406" spans="1:4" x14ac:dyDescent="0.25">
      <c r="A2406" s="8">
        <v>37835</v>
      </c>
      <c r="B2406" s="9">
        <f t="shared" si="37"/>
        <v>8</v>
      </c>
      <c r="C2406" s="7">
        <v>8.9333333333333353</v>
      </c>
      <c r="D2406" s="7">
        <v>10.828749999999999</v>
      </c>
    </row>
    <row r="2407" spans="1:4" x14ac:dyDescent="0.25">
      <c r="A2407" s="8">
        <v>37836</v>
      </c>
      <c r="B2407" s="9">
        <f t="shared" si="37"/>
        <v>8</v>
      </c>
      <c r="C2407" s="7">
        <v>11.152500000000002</v>
      </c>
      <c r="D2407" s="7">
        <v>13.02375</v>
      </c>
    </row>
    <row r="2408" spans="1:4" x14ac:dyDescent="0.25">
      <c r="A2408" s="8">
        <v>37837</v>
      </c>
      <c r="B2408" s="9">
        <f t="shared" si="37"/>
        <v>8</v>
      </c>
      <c r="C2408" s="7">
        <v>9.5579166666666655</v>
      </c>
      <c r="D2408" s="7">
        <v>11.468333333333334</v>
      </c>
    </row>
    <row r="2409" spans="1:4" x14ac:dyDescent="0.25">
      <c r="A2409" s="8">
        <v>37838</v>
      </c>
      <c r="B2409" s="9">
        <f t="shared" si="37"/>
        <v>8</v>
      </c>
      <c r="C2409" s="7">
        <v>7.9617391304347827</v>
      </c>
      <c r="D2409" s="7">
        <v>9.7608695652173942</v>
      </c>
    </row>
    <row r="2410" spans="1:4" x14ac:dyDescent="0.25">
      <c r="A2410" s="8">
        <v>37839</v>
      </c>
      <c r="B2410" s="9">
        <f t="shared" si="37"/>
        <v>8</v>
      </c>
      <c r="C2410" s="7">
        <v>10.237500000000001</v>
      </c>
      <c r="D2410" s="7">
        <v>12.22916666666667</v>
      </c>
    </row>
    <row r="2411" spans="1:4" x14ac:dyDescent="0.25">
      <c r="A2411" s="8">
        <v>37840</v>
      </c>
      <c r="B2411" s="9">
        <f t="shared" si="37"/>
        <v>8</v>
      </c>
      <c r="C2411" s="7">
        <v>6.8865217391304325</v>
      </c>
      <c r="D2411" s="7">
        <v>9.17</v>
      </c>
    </row>
    <row r="2412" spans="1:4" x14ac:dyDescent="0.25">
      <c r="A2412" s="8">
        <v>37841</v>
      </c>
      <c r="B2412" s="9">
        <f t="shared" si="37"/>
        <v>8</v>
      </c>
      <c r="C2412" s="7">
        <v>4.3829166666666666</v>
      </c>
      <c r="D2412" s="7">
        <v>6.6174999999999997</v>
      </c>
    </row>
    <row r="2413" spans="1:4" x14ac:dyDescent="0.25">
      <c r="A2413" s="8">
        <v>37842</v>
      </c>
      <c r="B2413" s="9">
        <f t="shared" si="37"/>
        <v>8</v>
      </c>
      <c r="C2413" s="7">
        <v>9.5900000000000016</v>
      </c>
      <c r="D2413" s="7">
        <v>11.639583333333334</v>
      </c>
    </row>
    <row r="2414" spans="1:4" x14ac:dyDescent="0.25">
      <c r="A2414" s="8">
        <v>37843</v>
      </c>
      <c r="B2414" s="9">
        <f t="shared" si="37"/>
        <v>8</v>
      </c>
      <c r="C2414" s="7">
        <v>11.120416666666666</v>
      </c>
      <c r="D2414" s="7">
        <v>12.958333333333334</v>
      </c>
    </row>
    <row r="2415" spans="1:4" x14ac:dyDescent="0.25">
      <c r="A2415" s="8">
        <v>37844</v>
      </c>
      <c r="B2415" s="9">
        <f t="shared" si="37"/>
        <v>8</v>
      </c>
      <c r="C2415" s="7">
        <v>9.5000000000000018</v>
      </c>
      <c r="D2415" s="7">
        <v>11.493333333333334</v>
      </c>
    </row>
    <row r="2416" spans="1:4" x14ac:dyDescent="0.25">
      <c r="A2416" s="8">
        <v>37845</v>
      </c>
      <c r="B2416" s="9">
        <f t="shared" si="37"/>
        <v>8</v>
      </c>
      <c r="C2416" s="7">
        <v>6.9579166666666667</v>
      </c>
      <c r="D2416" s="7">
        <v>8.5366666666666671</v>
      </c>
    </row>
    <row r="2417" spans="1:4" x14ac:dyDescent="0.25">
      <c r="A2417" s="8">
        <v>37846</v>
      </c>
      <c r="B2417" s="9">
        <f t="shared" si="37"/>
        <v>8</v>
      </c>
      <c r="C2417" s="7">
        <v>5.7904166666666654</v>
      </c>
      <c r="D2417" s="7">
        <v>7.1841666666666688</v>
      </c>
    </row>
    <row r="2418" spans="1:4" x14ac:dyDescent="0.25">
      <c r="A2418" s="8">
        <v>37847</v>
      </c>
      <c r="B2418" s="9">
        <f t="shared" si="37"/>
        <v>8</v>
      </c>
      <c r="C2418" s="7">
        <v>2.2833333333333332</v>
      </c>
      <c r="D2418" s="7">
        <v>3.5729166666666665</v>
      </c>
    </row>
    <row r="2419" spans="1:4" x14ac:dyDescent="0.25">
      <c r="A2419" s="8">
        <v>37848</v>
      </c>
      <c r="B2419" s="9">
        <f t="shared" si="37"/>
        <v>8</v>
      </c>
      <c r="C2419" s="7">
        <v>3.0449999999999999</v>
      </c>
      <c r="D2419" s="7">
        <v>4.3250000000000002</v>
      </c>
    </row>
    <row r="2420" spans="1:4" x14ac:dyDescent="0.25">
      <c r="A2420" s="8">
        <v>37849</v>
      </c>
      <c r="B2420" s="9">
        <f t="shared" si="37"/>
        <v>8</v>
      </c>
      <c r="C2420" s="7">
        <v>6.5604166666666677</v>
      </c>
      <c r="D2420" s="7">
        <v>8.4066666666666663</v>
      </c>
    </row>
    <row r="2421" spans="1:4" x14ac:dyDescent="0.25">
      <c r="A2421" s="8">
        <v>37850</v>
      </c>
      <c r="B2421" s="9">
        <f t="shared" si="37"/>
        <v>8</v>
      </c>
      <c r="C2421" s="7">
        <v>8.1909090909090896</v>
      </c>
      <c r="D2421" s="7">
        <v>10.346818181818181</v>
      </c>
    </row>
    <row r="2422" spans="1:4" x14ac:dyDescent="0.25">
      <c r="A2422" s="8">
        <v>37851</v>
      </c>
      <c r="B2422" s="9">
        <f t="shared" si="37"/>
        <v>8</v>
      </c>
      <c r="C2422" s="7">
        <v>5.6283333333333339</v>
      </c>
      <c r="D2422" s="7">
        <v>7.9854166666666657</v>
      </c>
    </row>
    <row r="2423" spans="1:4" x14ac:dyDescent="0.25">
      <c r="A2423" s="8">
        <v>37852</v>
      </c>
      <c r="B2423" s="9">
        <f t="shared" si="37"/>
        <v>8</v>
      </c>
      <c r="C2423" s="7">
        <v>6.0737499999999995</v>
      </c>
      <c r="D2423" s="7">
        <v>8.730833333333333</v>
      </c>
    </row>
    <row r="2424" spans="1:4" x14ac:dyDescent="0.25">
      <c r="A2424" s="8">
        <v>37853</v>
      </c>
      <c r="B2424" s="9">
        <f t="shared" si="37"/>
        <v>8</v>
      </c>
      <c r="C2424" s="7">
        <v>5.0458333333333334</v>
      </c>
      <c r="D2424" s="7">
        <v>6.262083333333333</v>
      </c>
    </row>
    <row r="2425" spans="1:4" x14ac:dyDescent="0.25">
      <c r="A2425" s="8">
        <v>37854</v>
      </c>
      <c r="B2425" s="9">
        <f t="shared" si="37"/>
        <v>8</v>
      </c>
      <c r="C2425" s="7">
        <v>8.0750000000000011</v>
      </c>
      <c r="D2425" s="7">
        <v>9.9045454545454543</v>
      </c>
    </row>
    <row r="2426" spans="1:4" x14ac:dyDescent="0.25">
      <c r="A2426" s="8">
        <v>37855</v>
      </c>
      <c r="B2426" s="9">
        <f t="shared" si="37"/>
        <v>8</v>
      </c>
      <c r="C2426" s="7">
        <v>8.9979166666666668</v>
      </c>
      <c r="D2426" s="7">
        <v>11.136666666666668</v>
      </c>
    </row>
    <row r="2427" spans="1:4" x14ac:dyDescent="0.25">
      <c r="A2427" s="8">
        <v>37856</v>
      </c>
      <c r="B2427" s="9">
        <f t="shared" si="37"/>
        <v>8</v>
      </c>
      <c r="C2427" s="7">
        <v>9.3137500000000006</v>
      </c>
      <c r="D2427" s="7">
        <v>12.140833333333333</v>
      </c>
    </row>
    <row r="2428" spans="1:4" x14ac:dyDescent="0.25">
      <c r="A2428" s="8">
        <v>37857</v>
      </c>
      <c r="B2428" s="9">
        <f t="shared" si="37"/>
        <v>8</v>
      </c>
      <c r="C2428" s="7">
        <v>6.0337500000000004</v>
      </c>
      <c r="D2428" s="7">
        <v>8.7554166666666671</v>
      </c>
    </row>
    <row r="2429" spans="1:4" x14ac:dyDescent="0.25">
      <c r="A2429" s="8">
        <v>37858</v>
      </c>
      <c r="B2429" s="9">
        <f t="shared" si="37"/>
        <v>8</v>
      </c>
      <c r="C2429" s="7">
        <v>9.6304166666666671</v>
      </c>
      <c r="D2429" s="7">
        <v>12.19</v>
      </c>
    </row>
    <row r="2430" spans="1:4" x14ac:dyDescent="0.25">
      <c r="A2430" s="8">
        <v>37859</v>
      </c>
      <c r="B2430" s="9">
        <f t="shared" si="37"/>
        <v>8</v>
      </c>
      <c r="C2430" s="7">
        <v>6.7141666666666664</v>
      </c>
      <c r="D2430" s="7">
        <v>8.3241666666666685</v>
      </c>
    </row>
    <row r="2431" spans="1:4" x14ac:dyDescent="0.25">
      <c r="A2431" s="8">
        <v>37860</v>
      </c>
      <c r="B2431" s="9">
        <f t="shared" si="37"/>
        <v>8</v>
      </c>
      <c r="C2431" s="7">
        <v>6.0741666666666667</v>
      </c>
      <c r="D2431" s="7">
        <v>7.4841666666666677</v>
      </c>
    </row>
    <row r="2432" spans="1:4" x14ac:dyDescent="0.25">
      <c r="A2432" s="8">
        <v>37861</v>
      </c>
      <c r="B2432" s="9">
        <f t="shared" si="37"/>
        <v>8</v>
      </c>
      <c r="C2432" s="7">
        <v>4.8274999999999997</v>
      </c>
      <c r="D2432" s="7">
        <v>7.0308333333333337</v>
      </c>
    </row>
    <row r="2433" spans="1:4" x14ac:dyDescent="0.25">
      <c r="A2433" s="8">
        <v>37862</v>
      </c>
      <c r="B2433" s="9">
        <f t="shared" si="37"/>
        <v>8</v>
      </c>
      <c r="C2433" s="7">
        <v>5.8070833333333338</v>
      </c>
      <c r="D2433" s="7">
        <v>7.5324999999999998</v>
      </c>
    </row>
    <row r="2434" spans="1:4" x14ac:dyDescent="0.25">
      <c r="A2434" s="8">
        <v>37863</v>
      </c>
      <c r="B2434" s="9">
        <f t="shared" si="37"/>
        <v>8</v>
      </c>
      <c r="C2434" s="7">
        <v>11.913750000000002</v>
      </c>
      <c r="D2434" s="7">
        <v>14.505416666666667</v>
      </c>
    </row>
    <row r="2435" spans="1:4" x14ac:dyDescent="0.25">
      <c r="A2435" s="8">
        <v>37864</v>
      </c>
      <c r="B2435" s="9">
        <f t="shared" ref="B2435:B2498" si="38">MONTH(A2435)</f>
        <v>8</v>
      </c>
      <c r="C2435" s="7">
        <v>9.610000000000003</v>
      </c>
      <c r="D2435" s="7">
        <v>13.403478260869564</v>
      </c>
    </row>
    <row r="2436" spans="1:4" x14ac:dyDescent="0.25">
      <c r="A2436" s="8">
        <v>37865</v>
      </c>
      <c r="B2436" s="9">
        <f t="shared" si="38"/>
        <v>9</v>
      </c>
      <c r="C2436" s="7">
        <v>6.8437499999999991</v>
      </c>
      <c r="D2436" s="7">
        <v>8.4483333333333359</v>
      </c>
    </row>
    <row r="2437" spans="1:4" x14ac:dyDescent="0.25">
      <c r="A2437" s="8">
        <v>37866</v>
      </c>
      <c r="B2437" s="9">
        <f t="shared" si="38"/>
        <v>9</v>
      </c>
      <c r="C2437" s="7">
        <v>11.590833333333336</v>
      </c>
      <c r="D2437" s="7">
        <v>14.399583333333332</v>
      </c>
    </row>
    <row r="2438" spans="1:4" x14ac:dyDescent="0.25">
      <c r="A2438" s="8">
        <v>37867</v>
      </c>
      <c r="B2438" s="9">
        <f t="shared" si="38"/>
        <v>9</v>
      </c>
      <c r="C2438" s="7">
        <v>7.2983333333333329</v>
      </c>
      <c r="D2438" s="7">
        <v>9.2654166666666686</v>
      </c>
    </row>
    <row r="2439" spans="1:4" x14ac:dyDescent="0.25">
      <c r="A2439" s="8">
        <v>37868</v>
      </c>
      <c r="B2439" s="9">
        <f t="shared" si="38"/>
        <v>9</v>
      </c>
      <c r="C2439" s="7">
        <v>10.560833333333337</v>
      </c>
      <c r="D2439" s="7">
        <v>12.821666666666667</v>
      </c>
    </row>
    <row r="2440" spans="1:4" x14ac:dyDescent="0.25">
      <c r="A2440" s="8">
        <v>37869</v>
      </c>
      <c r="B2440" s="9">
        <f t="shared" si="38"/>
        <v>9</v>
      </c>
      <c r="C2440" s="7">
        <v>11.597916666666668</v>
      </c>
      <c r="D2440" s="7">
        <v>14.797499999999998</v>
      </c>
    </row>
    <row r="2441" spans="1:4" x14ac:dyDescent="0.25">
      <c r="A2441" s="8">
        <v>37870</v>
      </c>
      <c r="B2441" s="9">
        <f t="shared" si="38"/>
        <v>9</v>
      </c>
      <c r="C2441" s="7">
        <v>4.0912499999999996</v>
      </c>
      <c r="D2441" s="7">
        <v>6.5445833333333328</v>
      </c>
    </row>
    <row r="2442" spans="1:4" x14ac:dyDescent="0.25">
      <c r="A2442" s="8">
        <v>37871</v>
      </c>
      <c r="B2442" s="9">
        <f t="shared" si="38"/>
        <v>9</v>
      </c>
      <c r="C2442" s="7">
        <v>4.7379166666666661</v>
      </c>
      <c r="D2442" s="7">
        <v>7.2575000000000003</v>
      </c>
    </row>
    <row r="2443" spans="1:4" x14ac:dyDescent="0.25">
      <c r="A2443" s="8">
        <v>37872</v>
      </c>
      <c r="B2443" s="9">
        <f t="shared" si="38"/>
        <v>9</v>
      </c>
      <c r="C2443" s="7">
        <v>6.144347826086956</v>
      </c>
      <c r="D2443" s="7">
        <v>9.4073913043478274</v>
      </c>
    </row>
    <row r="2444" spans="1:4" x14ac:dyDescent="0.25">
      <c r="A2444" s="8">
        <v>37873</v>
      </c>
      <c r="B2444" s="9">
        <f t="shared" si="38"/>
        <v>9</v>
      </c>
      <c r="C2444" s="7">
        <v>10.853333333333332</v>
      </c>
      <c r="D2444" s="7">
        <v>16.384583333333335</v>
      </c>
    </row>
    <row r="2445" spans="1:4" x14ac:dyDescent="0.25">
      <c r="A2445" s="8">
        <v>37874</v>
      </c>
      <c r="B2445" s="9">
        <f t="shared" si="38"/>
        <v>9</v>
      </c>
      <c r="C2445" s="7">
        <v>11.38</v>
      </c>
      <c r="D2445" s="7">
        <v>18.368750000000002</v>
      </c>
    </row>
    <row r="2446" spans="1:4" x14ac:dyDescent="0.25">
      <c r="A2446" s="8">
        <v>37875</v>
      </c>
      <c r="B2446" s="9">
        <f t="shared" si="38"/>
        <v>9</v>
      </c>
      <c r="C2446" s="7">
        <v>8.3024999999999984</v>
      </c>
      <c r="D2446" s="7">
        <v>12.731666666666664</v>
      </c>
    </row>
    <row r="2447" spans="1:4" x14ac:dyDescent="0.25">
      <c r="A2447" s="8">
        <v>37876</v>
      </c>
      <c r="B2447" s="9">
        <f t="shared" si="38"/>
        <v>9</v>
      </c>
      <c r="C2447" s="7">
        <v>11.43541666666667</v>
      </c>
      <c r="D2447" s="7">
        <v>17.664166666666667</v>
      </c>
    </row>
    <row r="2448" spans="1:4" x14ac:dyDescent="0.25">
      <c r="A2448" s="8">
        <v>37877</v>
      </c>
      <c r="B2448" s="9">
        <f t="shared" si="38"/>
        <v>9</v>
      </c>
      <c r="C2448" s="7">
        <v>10.779166666666669</v>
      </c>
      <c r="D2448" s="7">
        <v>14.417499999999999</v>
      </c>
    </row>
    <row r="2449" spans="1:4" x14ac:dyDescent="0.25">
      <c r="A2449" s="8">
        <v>37878</v>
      </c>
      <c r="B2449" s="9">
        <f t="shared" si="38"/>
        <v>9</v>
      </c>
      <c r="C2449" s="7">
        <v>5.0537499999999991</v>
      </c>
      <c r="D2449" s="7">
        <v>6.3654166666666674</v>
      </c>
    </row>
    <row r="2450" spans="1:4" x14ac:dyDescent="0.25">
      <c r="A2450" s="8">
        <v>37879</v>
      </c>
      <c r="B2450" s="9">
        <f t="shared" si="38"/>
        <v>9</v>
      </c>
      <c r="C2450" s="7">
        <v>2.8349999999999995</v>
      </c>
      <c r="D2450" s="7">
        <v>4.6412499999999994</v>
      </c>
    </row>
    <row r="2451" spans="1:4" x14ac:dyDescent="0.25">
      <c r="A2451" s="8">
        <v>37880</v>
      </c>
      <c r="B2451" s="9">
        <f t="shared" si="38"/>
        <v>9</v>
      </c>
      <c r="C2451" s="7">
        <v>9.1524999999999999</v>
      </c>
      <c r="D2451" s="7">
        <v>12.635416666666666</v>
      </c>
    </row>
    <row r="2452" spans="1:4" x14ac:dyDescent="0.25">
      <c r="A2452" s="8">
        <v>37881</v>
      </c>
      <c r="B2452" s="9">
        <f t="shared" si="38"/>
        <v>9</v>
      </c>
      <c r="C2452" s="7">
        <v>9.2733333333333334</v>
      </c>
      <c r="D2452" s="7">
        <v>14.53875</v>
      </c>
    </row>
    <row r="2453" spans="1:4" x14ac:dyDescent="0.25">
      <c r="A2453" s="8">
        <v>37882</v>
      </c>
      <c r="B2453" s="9">
        <f t="shared" si="38"/>
        <v>9</v>
      </c>
      <c r="C2453" s="7">
        <v>20.466666666666665</v>
      </c>
      <c r="D2453" s="7">
        <v>31.303749999999997</v>
      </c>
    </row>
    <row r="2454" spans="1:4" x14ac:dyDescent="0.25">
      <c r="A2454" s="8">
        <v>37883</v>
      </c>
      <c r="B2454" s="9">
        <f t="shared" si="38"/>
        <v>9</v>
      </c>
      <c r="C2454" s="7">
        <v>17.074210526315792</v>
      </c>
      <c r="D2454" s="7">
        <v>21.116315789473685</v>
      </c>
    </row>
    <row r="2455" spans="1:4" x14ac:dyDescent="0.25">
      <c r="A2455" s="8">
        <v>37884</v>
      </c>
      <c r="B2455" s="9">
        <f t="shared" si="38"/>
        <v>9</v>
      </c>
      <c r="C2455" s="7">
        <v>2.6408333333333336</v>
      </c>
      <c r="D2455" s="7">
        <v>3.9120833333333329</v>
      </c>
    </row>
    <row r="2456" spans="1:4" x14ac:dyDescent="0.25">
      <c r="A2456" s="8">
        <v>37885</v>
      </c>
      <c r="B2456" s="9">
        <f t="shared" si="38"/>
        <v>9</v>
      </c>
      <c r="C2456" s="7">
        <v>3.3552173913043477</v>
      </c>
      <c r="D2456" s="7">
        <v>4.6395652173913042</v>
      </c>
    </row>
    <row r="2457" spans="1:4" x14ac:dyDescent="0.25">
      <c r="A2457" s="8">
        <v>37886</v>
      </c>
      <c r="B2457" s="9">
        <f t="shared" si="38"/>
        <v>9</v>
      </c>
      <c r="C2457" s="7">
        <v>9.7350000000000012</v>
      </c>
      <c r="D2457" s="7">
        <v>12.342916666666667</v>
      </c>
    </row>
    <row r="2458" spans="1:4" x14ac:dyDescent="0.25">
      <c r="A2458" s="8">
        <v>37887</v>
      </c>
      <c r="B2458" s="9">
        <f t="shared" si="38"/>
        <v>9</v>
      </c>
      <c r="C2458" s="7">
        <v>13.065000000000005</v>
      </c>
      <c r="D2458" s="7">
        <v>15.583333333333336</v>
      </c>
    </row>
    <row r="2459" spans="1:4" x14ac:dyDescent="0.25">
      <c r="A2459" s="8">
        <v>37888</v>
      </c>
      <c r="B2459" s="9">
        <f t="shared" si="38"/>
        <v>9</v>
      </c>
      <c r="C2459" s="7">
        <v>7.038333333333334</v>
      </c>
      <c r="D2459" s="7">
        <v>9.5658333333333339</v>
      </c>
    </row>
    <row r="2460" spans="1:4" x14ac:dyDescent="0.25">
      <c r="A2460" s="8">
        <v>37889</v>
      </c>
      <c r="B2460" s="9">
        <f t="shared" si="38"/>
        <v>9</v>
      </c>
      <c r="C2460" s="7">
        <v>6.455000000000001</v>
      </c>
      <c r="D2460" s="7">
        <v>7.7095833333333319</v>
      </c>
    </row>
    <row r="2461" spans="1:4" x14ac:dyDescent="0.25">
      <c r="A2461" s="8">
        <v>37890</v>
      </c>
      <c r="B2461" s="9">
        <f t="shared" si="38"/>
        <v>9</v>
      </c>
      <c r="C2461" s="7">
        <v>6.5441666666666656</v>
      </c>
      <c r="D2461" s="7">
        <v>8.0916666666666668</v>
      </c>
    </row>
    <row r="2462" spans="1:4" x14ac:dyDescent="0.25">
      <c r="A2462" s="8">
        <v>37891</v>
      </c>
      <c r="B2462" s="9">
        <f t="shared" si="38"/>
        <v>9</v>
      </c>
      <c r="C2462" s="7">
        <v>8.6275000000000013</v>
      </c>
      <c r="D2462" s="7">
        <v>10.723333333333334</v>
      </c>
    </row>
    <row r="2463" spans="1:4" x14ac:dyDescent="0.25">
      <c r="A2463" s="8">
        <v>37892</v>
      </c>
      <c r="B2463" s="9">
        <f t="shared" si="38"/>
        <v>9</v>
      </c>
      <c r="C2463" s="7">
        <v>5.8233333333333333</v>
      </c>
      <c r="D2463" s="7">
        <v>7.4754166666666677</v>
      </c>
    </row>
    <row r="2464" spans="1:4" x14ac:dyDescent="0.25">
      <c r="A2464" s="8">
        <v>37893</v>
      </c>
      <c r="B2464" s="9">
        <f t="shared" si="38"/>
        <v>9</v>
      </c>
      <c r="C2464" s="7">
        <v>9.5179166666666664</v>
      </c>
      <c r="D2464" s="7">
        <v>12.804583333333333</v>
      </c>
    </row>
    <row r="2465" spans="1:4" x14ac:dyDescent="0.25">
      <c r="A2465" s="8">
        <v>37894</v>
      </c>
      <c r="B2465" s="9">
        <f t="shared" si="38"/>
        <v>9</v>
      </c>
      <c r="C2465" s="7">
        <v>6.1962499999999991</v>
      </c>
      <c r="D2465" s="7">
        <v>8.3916666666666657</v>
      </c>
    </row>
    <row r="2466" spans="1:4" x14ac:dyDescent="0.25">
      <c r="A2466" s="8">
        <v>37895</v>
      </c>
      <c r="B2466" s="9">
        <f t="shared" si="38"/>
        <v>10</v>
      </c>
      <c r="C2466" s="7">
        <v>3.3612499999999996</v>
      </c>
      <c r="D2466" s="7">
        <v>4.8349999999999991</v>
      </c>
    </row>
    <row r="2467" spans="1:4" x14ac:dyDescent="0.25">
      <c r="A2467" s="8">
        <v>37896</v>
      </c>
      <c r="B2467" s="9">
        <f t="shared" si="38"/>
        <v>10</v>
      </c>
      <c r="C2467" s="7">
        <v>7.6908695652173922</v>
      </c>
      <c r="D2467" s="7">
        <v>11.138260869565217</v>
      </c>
    </row>
    <row r="2468" spans="1:4" x14ac:dyDescent="0.25">
      <c r="A2468" s="8">
        <v>37897</v>
      </c>
      <c r="B2468" s="9">
        <f t="shared" si="38"/>
        <v>10</v>
      </c>
      <c r="C2468" s="7">
        <v>7.0225</v>
      </c>
      <c r="D2468" s="7">
        <v>10.699583333333335</v>
      </c>
    </row>
    <row r="2469" spans="1:4" x14ac:dyDescent="0.25">
      <c r="A2469" s="8">
        <v>37898</v>
      </c>
      <c r="B2469" s="9">
        <f t="shared" si="38"/>
        <v>10</v>
      </c>
      <c r="C2469" s="7">
        <v>13.875000000000005</v>
      </c>
      <c r="D2469" s="7">
        <v>16.732916666666668</v>
      </c>
    </row>
    <row r="2470" spans="1:4" x14ac:dyDescent="0.25">
      <c r="A2470" s="8">
        <v>37899</v>
      </c>
      <c r="B2470" s="9">
        <f t="shared" si="38"/>
        <v>10</v>
      </c>
      <c r="C2470" s="7">
        <v>4.512083333333333</v>
      </c>
      <c r="D2470" s="7">
        <v>6.697916666666667</v>
      </c>
    </row>
    <row r="2471" spans="1:4" x14ac:dyDescent="0.25">
      <c r="A2471" s="8">
        <v>37900</v>
      </c>
      <c r="B2471" s="9">
        <f t="shared" si="38"/>
        <v>10</v>
      </c>
      <c r="C2471" s="7">
        <v>7.2079166666666685</v>
      </c>
      <c r="D2471" s="7">
        <v>8.9812500000000011</v>
      </c>
    </row>
    <row r="2472" spans="1:4" x14ac:dyDescent="0.25">
      <c r="A2472" s="8">
        <v>37901</v>
      </c>
      <c r="B2472" s="9">
        <f t="shared" si="38"/>
        <v>10</v>
      </c>
      <c r="C2472" s="7">
        <v>5.63</v>
      </c>
      <c r="D2472" s="7">
        <v>7.9774999999999991</v>
      </c>
    </row>
    <row r="2473" spans="1:4" x14ac:dyDescent="0.25">
      <c r="A2473" s="8">
        <v>37902</v>
      </c>
      <c r="B2473" s="9">
        <f t="shared" si="38"/>
        <v>10</v>
      </c>
      <c r="C2473" s="7">
        <v>2.8183333333333329</v>
      </c>
      <c r="D2473" s="7">
        <v>4.1949999999999994</v>
      </c>
    </row>
    <row r="2474" spans="1:4" x14ac:dyDescent="0.25">
      <c r="A2474" s="8">
        <v>37903</v>
      </c>
      <c r="B2474" s="9">
        <f t="shared" si="38"/>
        <v>10</v>
      </c>
      <c r="C2474" s="7">
        <v>6.439166666666666</v>
      </c>
      <c r="D2474" s="7">
        <v>8.7799999999999994</v>
      </c>
    </row>
    <row r="2475" spans="1:4" x14ac:dyDescent="0.25">
      <c r="A2475" s="8">
        <v>37904</v>
      </c>
      <c r="B2475" s="9">
        <f t="shared" si="38"/>
        <v>10</v>
      </c>
      <c r="C2475" s="7">
        <v>9.6847826086956523</v>
      </c>
      <c r="D2475" s="7">
        <v>15.195652173913043</v>
      </c>
    </row>
    <row r="2476" spans="1:4" x14ac:dyDescent="0.25">
      <c r="A2476" s="8">
        <v>37905</v>
      </c>
      <c r="B2476" s="9">
        <f t="shared" si="38"/>
        <v>10</v>
      </c>
      <c r="C2476" s="7">
        <v>11.719999999999999</v>
      </c>
      <c r="D2476" s="7">
        <v>16.645</v>
      </c>
    </row>
    <row r="2477" spans="1:4" x14ac:dyDescent="0.25">
      <c r="A2477" s="8">
        <v>37906</v>
      </c>
      <c r="B2477" s="9">
        <f t="shared" si="38"/>
        <v>10</v>
      </c>
      <c r="C2477" s="7">
        <v>9.3625000000000007</v>
      </c>
      <c r="D2477" s="7">
        <v>11.589166666666669</v>
      </c>
    </row>
    <row r="2478" spans="1:4" x14ac:dyDescent="0.25">
      <c r="A2478" s="8">
        <v>37907</v>
      </c>
      <c r="B2478" s="9">
        <f t="shared" si="38"/>
        <v>10</v>
      </c>
      <c r="C2478" s="7">
        <v>6.787916666666665</v>
      </c>
      <c r="D2478" s="7">
        <v>9.3629166666666652</v>
      </c>
    </row>
    <row r="2479" spans="1:4" x14ac:dyDescent="0.25">
      <c r="A2479" s="8">
        <v>37908</v>
      </c>
      <c r="B2479" s="9">
        <f t="shared" si="38"/>
        <v>10</v>
      </c>
      <c r="C2479" s="7">
        <v>7.6629166666666668</v>
      </c>
      <c r="D2479" s="7">
        <v>9.3950000000000014</v>
      </c>
    </row>
    <row r="2480" spans="1:4" x14ac:dyDescent="0.25">
      <c r="A2480" s="8">
        <v>37909</v>
      </c>
      <c r="B2480" s="9">
        <f t="shared" si="38"/>
        <v>10</v>
      </c>
      <c r="C2480" s="7">
        <v>22.515833333333337</v>
      </c>
      <c r="D2480" s="7">
        <v>27.788333333333338</v>
      </c>
    </row>
    <row r="2481" spans="1:4" x14ac:dyDescent="0.25">
      <c r="A2481" s="8">
        <v>37910</v>
      </c>
      <c r="B2481" s="9">
        <f t="shared" si="38"/>
        <v>10</v>
      </c>
      <c r="C2481" s="7">
        <v>10.731250000000001</v>
      </c>
      <c r="D2481" s="7">
        <v>13.226250000000002</v>
      </c>
    </row>
    <row r="2482" spans="1:4" x14ac:dyDescent="0.25">
      <c r="A2482" s="8">
        <v>37911</v>
      </c>
      <c r="B2482" s="9">
        <f t="shared" si="38"/>
        <v>10</v>
      </c>
      <c r="C2482" s="7">
        <v>7.9941666666666649</v>
      </c>
      <c r="D2482" s="7">
        <v>9.7912499999999998</v>
      </c>
    </row>
    <row r="2483" spans="1:4" x14ac:dyDescent="0.25">
      <c r="A2483" s="8">
        <v>37912</v>
      </c>
      <c r="B2483" s="9">
        <f t="shared" si="38"/>
        <v>10</v>
      </c>
      <c r="C2483" s="7">
        <v>10.367500000000001</v>
      </c>
      <c r="D2483" s="7">
        <v>13.938750000000001</v>
      </c>
    </row>
    <row r="2484" spans="1:4" x14ac:dyDescent="0.25">
      <c r="A2484" s="8">
        <v>37913</v>
      </c>
      <c r="B2484" s="9">
        <f t="shared" si="38"/>
        <v>10</v>
      </c>
      <c r="C2484" s="7">
        <v>7.0145833333333343</v>
      </c>
      <c r="D2484" s="7">
        <v>8.6262500000000024</v>
      </c>
    </row>
    <row r="2485" spans="1:4" x14ac:dyDescent="0.25">
      <c r="A2485" s="8">
        <v>37914</v>
      </c>
      <c r="B2485" s="9">
        <f t="shared" si="38"/>
        <v>10</v>
      </c>
      <c r="C2485" s="7">
        <v>5.5316666666666663</v>
      </c>
      <c r="D2485" s="7">
        <v>7.0216666666666674</v>
      </c>
    </row>
    <row r="2486" spans="1:4" x14ac:dyDescent="0.25">
      <c r="A2486" s="8">
        <v>37915</v>
      </c>
      <c r="B2486" s="9">
        <f t="shared" si="38"/>
        <v>10</v>
      </c>
      <c r="C2486" s="7">
        <v>16.013333333333332</v>
      </c>
      <c r="D2486" s="7">
        <v>19.204583333333332</v>
      </c>
    </row>
    <row r="2487" spans="1:4" x14ac:dyDescent="0.25">
      <c r="A2487" s="8">
        <v>37916</v>
      </c>
      <c r="B2487" s="9">
        <f t="shared" si="38"/>
        <v>10</v>
      </c>
      <c r="C2487" s="7">
        <v>14.449166666666668</v>
      </c>
      <c r="D2487" s="7">
        <v>17.77791666666667</v>
      </c>
    </row>
    <row r="2488" spans="1:4" x14ac:dyDescent="0.25">
      <c r="A2488" s="8">
        <v>37917</v>
      </c>
      <c r="B2488" s="9">
        <f t="shared" si="38"/>
        <v>10</v>
      </c>
      <c r="C2488" s="7">
        <v>18.248333333333338</v>
      </c>
      <c r="D2488" s="7">
        <v>23.172499999999999</v>
      </c>
    </row>
    <row r="2489" spans="1:4" x14ac:dyDescent="0.25">
      <c r="A2489" s="8">
        <v>37918</v>
      </c>
      <c r="B2489" s="9">
        <f t="shared" si="38"/>
        <v>10</v>
      </c>
      <c r="C2489" s="7">
        <v>8.9979166666666668</v>
      </c>
      <c r="D2489" s="7">
        <v>12.1975</v>
      </c>
    </row>
    <row r="2490" spans="1:4" x14ac:dyDescent="0.25">
      <c r="A2490" s="8">
        <v>37919</v>
      </c>
      <c r="B2490" s="9">
        <f t="shared" si="38"/>
        <v>10</v>
      </c>
      <c r="C2490" s="7">
        <v>6.4791666666666652</v>
      </c>
      <c r="D2490" s="7">
        <v>7.9050000000000002</v>
      </c>
    </row>
    <row r="2491" spans="1:4" x14ac:dyDescent="0.25">
      <c r="A2491" s="8">
        <v>37920</v>
      </c>
      <c r="B2491" s="9">
        <f t="shared" si="38"/>
        <v>10</v>
      </c>
      <c r="C2491" s="7">
        <v>8.9904166666666665</v>
      </c>
      <c r="D2491" s="7">
        <v>10.196250000000001</v>
      </c>
    </row>
    <row r="2492" spans="1:4" x14ac:dyDescent="0.25">
      <c r="A2492" s="8">
        <v>37921</v>
      </c>
      <c r="B2492" s="9">
        <f t="shared" si="38"/>
        <v>10</v>
      </c>
      <c r="C2492" s="7">
        <v>10.949999999999998</v>
      </c>
      <c r="D2492" s="7">
        <v>12.520833333333336</v>
      </c>
    </row>
    <row r="2493" spans="1:4" x14ac:dyDescent="0.25">
      <c r="A2493" s="8">
        <v>37922</v>
      </c>
      <c r="B2493" s="9">
        <f t="shared" si="38"/>
        <v>10</v>
      </c>
      <c r="C2493" s="7">
        <v>6.5204166666666667</v>
      </c>
      <c r="D2493" s="7">
        <v>9.4116666666666671</v>
      </c>
    </row>
    <row r="2494" spans="1:4" x14ac:dyDescent="0.25">
      <c r="A2494" s="8">
        <v>37923</v>
      </c>
      <c r="B2494" s="9">
        <f t="shared" si="38"/>
        <v>10</v>
      </c>
      <c r="C2494" s="7">
        <v>10.829166666666666</v>
      </c>
      <c r="D2494" s="7">
        <v>13.379583333333336</v>
      </c>
    </row>
    <row r="2495" spans="1:4" x14ac:dyDescent="0.25">
      <c r="A2495" s="8">
        <v>37924</v>
      </c>
      <c r="B2495" s="9">
        <f t="shared" si="38"/>
        <v>10</v>
      </c>
      <c r="C2495" s="7">
        <v>4.9521739130434783</v>
      </c>
      <c r="D2495" s="7">
        <v>6.3456521739130434</v>
      </c>
    </row>
    <row r="2496" spans="1:4" x14ac:dyDescent="0.25">
      <c r="A2496" s="8">
        <v>37925</v>
      </c>
      <c r="B2496" s="9">
        <f t="shared" si="38"/>
        <v>10</v>
      </c>
      <c r="C2496" s="7">
        <v>3.5224999999999995</v>
      </c>
      <c r="D2496" s="7">
        <v>4.2520833333333332</v>
      </c>
    </row>
    <row r="2497" spans="1:4" x14ac:dyDescent="0.25">
      <c r="A2497" s="8">
        <v>37926</v>
      </c>
      <c r="B2497" s="9">
        <f t="shared" si="38"/>
        <v>11</v>
      </c>
      <c r="C2497" s="7">
        <v>3.6858333333333331</v>
      </c>
      <c r="D2497" s="7">
        <v>4.4295833333333325</v>
      </c>
    </row>
    <row r="2498" spans="1:4" x14ac:dyDescent="0.25">
      <c r="A2498" s="8">
        <v>37927</v>
      </c>
      <c r="B2498" s="9">
        <f t="shared" si="38"/>
        <v>11</v>
      </c>
      <c r="C2498" s="7">
        <v>1.0204166666666665</v>
      </c>
      <c r="D2498" s="7">
        <v>1.8470833333333332</v>
      </c>
    </row>
    <row r="2499" spans="1:4" x14ac:dyDescent="0.25">
      <c r="A2499" s="8">
        <v>37928</v>
      </c>
      <c r="B2499" s="9">
        <f t="shared" ref="B2499:B2562" si="39">MONTH(A2499)</f>
        <v>11</v>
      </c>
      <c r="C2499" s="7">
        <v>2.1783333333333332</v>
      </c>
      <c r="D2499" s="7">
        <v>2.9233333333333333</v>
      </c>
    </row>
    <row r="2500" spans="1:4" x14ac:dyDescent="0.25">
      <c r="A2500" s="8">
        <v>37929</v>
      </c>
      <c r="B2500" s="9">
        <f t="shared" si="39"/>
        <v>11</v>
      </c>
      <c r="C2500" s="7">
        <v>2.4774999999999996</v>
      </c>
      <c r="D2500" s="7">
        <v>3.2966666666666664</v>
      </c>
    </row>
    <row r="2501" spans="1:4" x14ac:dyDescent="0.25">
      <c r="A2501" s="8">
        <v>37930</v>
      </c>
      <c r="B2501" s="9">
        <f t="shared" si="39"/>
        <v>11</v>
      </c>
      <c r="C2501" s="7">
        <v>7.1112499999999992</v>
      </c>
      <c r="D2501" s="7">
        <v>8.1645833333333346</v>
      </c>
    </row>
    <row r="2502" spans="1:4" x14ac:dyDescent="0.25">
      <c r="A2502" s="8">
        <v>37931</v>
      </c>
      <c r="B2502" s="9">
        <f t="shared" si="39"/>
        <v>11</v>
      </c>
      <c r="C2502" s="7">
        <v>5.336666666666666</v>
      </c>
      <c r="D2502" s="7">
        <v>6.69</v>
      </c>
    </row>
    <row r="2503" spans="1:4" x14ac:dyDescent="0.25">
      <c r="A2503" s="8">
        <v>37932</v>
      </c>
      <c r="B2503" s="9">
        <f t="shared" si="39"/>
        <v>11</v>
      </c>
      <c r="C2503" s="7">
        <v>7.8430434782608689</v>
      </c>
      <c r="D2503" s="7">
        <v>11.527826086956523</v>
      </c>
    </row>
    <row r="2504" spans="1:4" x14ac:dyDescent="0.25">
      <c r="A2504" s="8">
        <v>37933</v>
      </c>
      <c r="B2504" s="9">
        <f t="shared" si="39"/>
        <v>11</v>
      </c>
      <c r="C2504" s="7">
        <v>8.4320833333333365</v>
      </c>
      <c r="D2504" s="7">
        <v>12.318750000000001</v>
      </c>
    </row>
    <row r="2505" spans="1:4" x14ac:dyDescent="0.25">
      <c r="A2505" s="8">
        <v>37934</v>
      </c>
      <c r="B2505" s="9">
        <f t="shared" si="39"/>
        <v>11</v>
      </c>
      <c r="C2505" s="7">
        <v>9.0474999999999994</v>
      </c>
      <c r="D2505" s="7">
        <v>12.999166666666666</v>
      </c>
    </row>
    <row r="2506" spans="1:4" x14ac:dyDescent="0.25">
      <c r="A2506" s="8">
        <v>37935</v>
      </c>
      <c r="B2506" s="9">
        <f t="shared" si="39"/>
        <v>11</v>
      </c>
      <c r="C2506" s="7">
        <v>6.9208695652173917</v>
      </c>
      <c r="D2506" s="7">
        <v>9.9982608695652182</v>
      </c>
    </row>
    <row r="2507" spans="1:4" x14ac:dyDescent="0.25">
      <c r="A2507" s="8">
        <v>37936</v>
      </c>
      <c r="B2507" s="9">
        <f t="shared" si="39"/>
        <v>11</v>
      </c>
      <c r="C2507" s="7">
        <v>5.4527272727272722</v>
      </c>
      <c r="D2507" s="7">
        <v>6.290909090909091</v>
      </c>
    </row>
    <row r="2508" spans="1:4" x14ac:dyDescent="0.25">
      <c r="A2508" s="8">
        <v>37937</v>
      </c>
      <c r="B2508" s="9">
        <f t="shared" si="39"/>
        <v>11</v>
      </c>
      <c r="C2508" s="7">
        <v>9.9783333333333371</v>
      </c>
      <c r="D2508" s="7">
        <v>12.255416666666664</v>
      </c>
    </row>
    <row r="2509" spans="1:4" x14ac:dyDescent="0.25">
      <c r="A2509" s="8">
        <v>37938</v>
      </c>
      <c r="B2509" s="9">
        <f t="shared" si="39"/>
        <v>11</v>
      </c>
      <c r="C2509" s="7">
        <v>20.553913043478257</v>
      </c>
      <c r="D2509" s="7">
        <v>25.598695652173912</v>
      </c>
    </row>
    <row r="2510" spans="1:4" x14ac:dyDescent="0.25">
      <c r="A2510" s="8">
        <v>37939</v>
      </c>
      <c r="B2510" s="9">
        <f t="shared" si="39"/>
        <v>11</v>
      </c>
      <c r="C2510" s="7">
        <v>23.057916666666671</v>
      </c>
      <c r="D2510" s="7">
        <v>28.922083333333333</v>
      </c>
    </row>
    <row r="2511" spans="1:4" x14ac:dyDescent="0.25">
      <c r="A2511" s="8">
        <v>37940</v>
      </c>
      <c r="B2511" s="9">
        <f t="shared" si="39"/>
        <v>11</v>
      </c>
      <c r="C2511" s="7">
        <v>13.817826086956522</v>
      </c>
      <c r="D2511" s="7">
        <v>16.63304347826087</v>
      </c>
    </row>
    <row r="2512" spans="1:4" x14ac:dyDescent="0.25">
      <c r="A2512" s="8">
        <v>37941</v>
      </c>
      <c r="B2512" s="9">
        <f t="shared" si="39"/>
        <v>11</v>
      </c>
      <c r="C2512" s="7">
        <v>6.8815</v>
      </c>
      <c r="D2512" s="7">
        <v>8.4455000000000009</v>
      </c>
    </row>
    <row r="2513" spans="1:4" x14ac:dyDescent="0.25">
      <c r="A2513" s="8">
        <v>37942</v>
      </c>
      <c r="B2513" s="9">
        <f t="shared" si="39"/>
        <v>11</v>
      </c>
      <c r="C2513" s="7">
        <v>5.2079166666666667</v>
      </c>
      <c r="D2513" s="7">
        <v>7.0387500000000003</v>
      </c>
    </row>
    <row r="2514" spans="1:4" x14ac:dyDescent="0.25">
      <c r="A2514" s="8">
        <v>37943</v>
      </c>
      <c r="B2514" s="9">
        <f t="shared" si="39"/>
        <v>11</v>
      </c>
      <c r="C2514" s="7">
        <v>7.6695833333333345</v>
      </c>
      <c r="D2514" s="7">
        <v>10.44</v>
      </c>
    </row>
    <row r="2515" spans="1:4" x14ac:dyDescent="0.25">
      <c r="A2515" s="8">
        <v>37944</v>
      </c>
      <c r="B2515" s="9">
        <f t="shared" si="39"/>
        <v>11</v>
      </c>
      <c r="C2515" s="7">
        <v>17.647500000000001</v>
      </c>
      <c r="D2515" s="7">
        <v>21.470416666666669</v>
      </c>
    </row>
    <row r="2516" spans="1:4" x14ac:dyDescent="0.25">
      <c r="A2516" s="8">
        <v>37945</v>
      </c>
      <c r="B2516" s="9">
        <f t="shared" si="39"/>
        <v>11</v>
      </c>
      <c r="C2516" s="7">
        <v>16.877391304347828</v>
      </c>
      <c r="D2516" s="7">
        <v>20.46913043478261</v>
      </c>
    </row>
    <row r="2517" spans="1:4" x14ac:dyDescent="0.25">
      <c r="A2517" s="8">
        <v>37946</v>
      </c>
      <c r="B2517" s="9">
        <f t="shared" si="39"/>
        <v>11</v>
      </c>
      <c r="C2517" s="7">
        <v>5.2995652173913035</v>
      </c>
      <c r="D2517" s="7">
        <v>6.533478260869563</v>
      </c>
    </row>
    <row r="2518" spans="1:4" x14ac:dyDescent="0.25">
      <c r="A2518" s="8">
        <v>37947</v>
      </c>
      <c r="B2518" s="9">
        <f t="shared" si="39"/>
        <v>11</v>
      </c>
      <c r="C2518" s="7">
        <v>2.195416666666667</v>
      </c>
      <c r="D2518" s="7">
        <v>3.3691666666666662</v>
      </c>
    </row>
    <row r="2519" spans="1:4" x14ac:dyDescent="0.25">
      <c r="A2519" s="8">
        <v>37948</v>
      </c>
      <c r="B2519" s="9">
        <f t="shared" si="39"/>
        <v>11</v>
      </c>
      <c r="C2519" s="7">
        <v>4.6329166666666657</v>
      </c>
      <c r="D2519" s="7">
        <v>6.3491666666666662</v>
      </c>
    </row>
    <row r="2520" spans="1:4" x14ac:dyDescent="0.25">
      <c r="A2520" s="8">
        <v>37949</v>
      </c>
      <c r="B2520" s="9">
        <f t="shared" si="39"/>
        <v>11</v>
      </c>
      <c r="C2520" s="7">
        <v>8.3112499999999994</v>
      </c>
      <c r="D2520" s="7">
        <v>9.9695833333333326</v>
      </c>
    </row>
    <row r="2521" spans="1:4" x14ac:dyDescent="0.25">
      <c r="A2521" s="8">
        <v>37950</v>
      </c>
      <c r="B2521" s="9">
        <f t="shared" si="39"/>
        <v>11</v>
      </c>
      <c r="C2521" s="7">
        <v>12.788749999999999</v>
      </c>
      <c r="D2521" s="7">
        <v>17.122500000000002</v>
      </c>
    </row>
    <row r="2522" spans="1:4" x14ac:dyDescent="0.25">
      <c r="A2522" s="8">
        <v>37951</v>
      </c>
      <c r="B2522" s="9">
        <f t="shared" si="39"/>
        <v>11</v>
      </c>
      <c r="C2522" s="7">
        <v>4.2370833333333335</v>
      </c>
      <c r="D2522" s="7">
        <v>5.5566666666666675</v>
      </c>
    </row>
    <row r="2523" spans="1:4" x14ac:dyDescent="0.25">
      <c r="A2523" s="8">
        <v>37952</v>
      </c>
      <c r="B2523" s="9">
        <f t="shared" si="39"/>
        <v>11</v>
      </c>
      <c r="C2523" s="7">
        <v>4.4866666666666664</v>
      </c>
      <c r="D2523" s="7">
        <v>6.0508333333333333</v>
      </c>
    </row>
    <row r="2524" spans="1:4" x14ac:dyDescent="0.25">
      <c r="A2524" s="8">
        <v>37953</v>
      </c>
      <c r="B2524" s="9">
        <f t="shared" si="39"/>
        <v>11</v>
      </c>
      <c r="C2524" s="7">
        <v>10.780000000000001</v>
      </c>
      <c r="D2524" s="7">
        <v>12.61125</v>
      </c>
    </row>
    <row r="2525" spans="1:4" x14ac:dyDescent="0.25">
      <c r="A2525" s="8">
        <v>37954</v>
      </c>
      <c r="B2525" s="9">
        <f t="shared" si="39"/>
        <v>11</v>
      </c>
      <c r="C2525" s="7">
        <v>25.228750000000002</v>
      </c>
      <c r="D2525" s="7">
        <v>31.945416666666663</v>
      </c>
    </row>
    <row r="2526" spans="1:4" x14ac:dyDescent="0.25">
      <c r="A2526" s="8">
        <v>37955</v>
      </c>
      <c r="B2526" s="9">
        <f t="shared" si="39"/>
        <v>11</v>
      </c>
      <c r="C2526" s="7">
        <v>16.547826086956526</v>
      </c>
      <c r="D2526" s="7">
        <v>20.292173913043474</v>
      </c>
    </row>
    <row r="2527" spans="1:4" x14ac:dyDescent="0.25">
      <c r="A2527" s="8">
        <v>37956</v>
      </c>
      <c r="B2527" s="9">
        <f t="shared" si="39"/>
        <v>12</v>
      </c>
      <c r="C2527" s="7">
        <v>13.915000000000004</v>
      </c>
      <c r="D2527" s="7">
        <v>16.78166666666667</v>
      </c>
    </row>
    <row r="2528" spans="1:4" x14ac:dyDescent="0.25">
      <c r="A2528" s="8">
        <v>37957</v>
      </c>
      <c r="B2528" s="9">
        <f t="shared" si="39"/>
        <v>12</v>
      </c>
      <c r="C2528" s="7">
        <v>18.611666666666672</v>
      </c>
      <c r="D2528" s="7">
        <v>22.726250000000004</v>
      </c>
    </row>
    <row r="2529" spans="1:4" x14ac:dyDescent="0.25">
      <c r="A2529" s="8">
        <v>37958</v>
      </c>
      <c r="B2529" s="9">
        <f t="shared" si="39"/>
        <v>12</v>
      </c>
      <c r="C2529" s="7">
        <v>9.1358333333333324</v>
      </c>
      <c r="D2529" s="7">
        <v>13.526250000000005</v>
      </c>
    </row>
    <row r="2530" spans="1:4" x14ac:dyDescent="0.25">
      <c r="A2530" s="8">
        <v>37959</v>
      </c>
      <c r="B2530" s="9">
        <f t="shared" si="39"/>
        <v>12</v>
      </c>
      <c r="C2530" s="7">
        <v>3.6366666666666663</v>
      </c>
      <c r="D2530" s="7">
        <v>5.1920833333333336</v>
      </c>
    </row>
    <row r="2531" spans="1:4" x14ac:dyDescent="0.25">
      <c r="A2531" s="8">
        <v>37960</v>
      </c>
      <c r="B2531" s="9">
        <f t="shared" si="39"/>
        <v>12</v>
      </c>
      <c r="C2531" s="7">
        <v>11.573750000000002</v>
      </c>
      <c r="D2531" s="7">
        <v>15.915000000000004</v>
      </c>
    </row>
    <row r="2532" spans="1:4" x14ac:dyDescent="0.25">
      <c r="A2532" s="8">
        <v>37961</v>
      </c>
      <c r="B2532" s="9">
        <f t="shared" si="39"/>
        <v>12</v>
      </c>
      <c r="C2532" s="7">
        <v>20.604166666666671</v>
      </c>
      <c r="D2532" s="7">
        <v>24.767499999999998</v>
      </c>
    </row>
    <row r="2533" spans="1:4" x14ac:dyDescent="0.25">
      <c r="A2533" s="8">
        <v>37962</v>
      </c>
      <c r="B2533" s="9">
        <f t="shared" si="39"/>
        <v>12</v>
      </c>
      <c r="C2533" s="7">
        <v>26.306666666666672</v>
      </c>
      <c r="D2533" s="7">
        <v>31.675416666666667</v>
      </c>
    </row>
    <row r="2534" spans="1:4" x14ac:dyDescent="0.25">
      <c r="A2534" s="8">
        <v>37963</v>
      </c>
      <c r="B2534" s="9">
        <f t="shared" si="39"/>
        <v>12</v>
      </c>
      <c r="C2534" s="7">
        <v>12.820833333333335</v>
      </c>
      <c r="D2534" s="7">
        <v>16.490000000000002</v>
      </c>
    </row>
    <row r="2535" spans="1:4" x14ac:dyDescent="0.25">
      <c r="A2535" s="8">
        <v>37964</v>
      </c>
      <c r="B2535" s="9">
        <f t="shared" si="39"/>
        <v>12</v>
      </c>
      <c r="C2535" s="7">
        <v>3.6449999999999996</v>
      </c>
      <c r="D2535" s="7">
        <v>4.6899999999999995</v>
      </c>
    </row>
    <row r="2536" spans="1:4" x14ac:dyDescent="0.25">
      <c r="A2536" s="8">
        <v>37965</v>
      </c>
      <c r="B2536" s="9">
        <f t="shared" si="39"/>
        <v>12</v>
      </c>
      <c r="C2536" s="7">
        <v>10.460909090909091</v>
      </c>
      <c r="D2536" s="7">
        <v>12.990000000000002</v>
      </c>
    </row>
    <row r="2537" spans="1:4" x14ac:dyDescent="0.25">
      <c r="A2537" s="8">
        <v>37966</v>
      </c>
      <c r="B2537" s="9">
        <f t="shared" si="39"/>
        <v>12</v>
      </c>
      <c r="C2537" s="7">
        <v>17.575416666666669</v>
      </c>
      <c r="D2537" s="7">
        <v>21.81958333333333</v>
      </c>
    </row>
    <row r="2538" spans="1:4" x14ac:dyDescent="0.25">
      <c r="A2538" s="8">
        <v>37967</v>
      </c>
      <c r="B2538" s="9">
        <f t="shared" si="39"/>
        <v>12</v>
      </c>
      <c r="C2538" s="7">
        <v>11.241666666666662</v>
      </c>
      <c r="D2538" s="7">
        <v>14.092916666666666</v>
      </c>
    </row>
    <row r="2539" spans="1:4" x14ac:dyDescent="0.25">
      <c r="A2539" s="8">
        <v>37968</v>
      </c>
      <c r="B2539" s="9">
        <f t="shared" si="39"/>
        <v>12</v>
      </c>
      <c r="C2539" s="7">
        <v>4.9966666666666661</v>
      </c>
      <c r="D2539" s="7">
        <v>7.5079166666666666</v>
      </c>
    </row>
    <row r="2540" spans="1:4" x14ac:dyDescent="0.25">
      <c r="A2540" s="8">
        <v>37969</v>
      </c>
      <c r="B2540" s="9">
        <f t="shared" si="39"/>
        <v>12</v>
      </c>
      <c r="C2540" s="7">
        <v>12.277916666666664</v>
      </c>
      <c r="D2540" s="7">
        <v>17.105833333333337</v>
      </c>
    </row>
    <row r="2541" spans="1:4" x14ac:dyDescent="0.25">
      <c r="A2541" s="8">
        <v>37970</v>
      </c>
      <c r="B2541" s="9">
        <f t="shared" si="39"/>
        <v>12</v>
      </c>
      <c r="C2541" s="7">
        <v>16.303333333333335</v>
      </c>
      <c r="D2541" s="7">
        <v>19.576666666666672</v>
      </c>
    </row>
    <row r="2542" spans="1:4" x14ac:dyDescent="0.25">
      <c r="A2542" s="8">
        <v>37971</v>
      </c>
      <c r="B2542" s="9">
        <f t="shared" si="39"/>
        <v>12</v>
      </c>
      <c r="C2542" s="7">
        <v>6.2687500000000007</v>
      </c>
      <c r="D2542" s="7">
        <v>7.2975000000000003</v>
      </c>
    </row>
    <row r="2543" spans="1:4" x14ac:dyDescent="0.25">
      <c r="A2543" s="8">
        <v>37972</v>
      </c>
      <c r="B2543" s="9">
        <f t="shared" si="39"/>
        <v>12</v>
      </c>
      <c r="C2543" s="7">
        <v>14.60375</v>
      </c>
      <c r="D2543" s="7">
        <v>17.413750000000004</v>
      </c>
    </row>
    <row r="2544" spans="1:4" x14ac:dyDescent="0.25">
      <c r="A2544" s="8">
        <v>37973</v>
      </c>
      <c r="B2544" s="9">
        <f t="shared" si="39"/>
        <v>12</v>
      </c>
      <c r="C2544" s="7">
        <v>18.75791666666667</v>
      </c>
      <c r="D2544" s="7">
        <v>22.491249999999997</v>
      </c>
    </row>
    <row r="2545" spans="1:4" x14ac:dyDescent="0.25">
      <c r="A2545" s="8">
        <v>37974</v>
      </c>
      <c r="B2545" s="9">
        <f t="shared" si="39"/>
        <v>12</v>
      </c>
      <c r="C2545" s="7">
        <v>9.7195833333333326</v>
      </c>
      <c r="D2545" s="7">
        <v>12.156666666666666</v>
      </c>
    </row>
    <row r="2546" spans="1:4" x14ac:dyDescent="0.25">
      <c r="A2546" s="8">
        <v>37975</v>
      </c>
      <c r="B2546" s="9">
        <f t="shared" si="39"/>
        <v>12</v>
      </c>
      <c r="C2546" s="7">
        <v>15.154583333333333</v>
      </c>
      <c r="D2546" s="7">
        <v>18.288749999999997</v>
      </c>
    </row>
    <row r="2547" spans="1:4" x14ac:dyDescent="0.25">
      <c r="A2547" s="8">
        <v>37976</v>
      </c>
      <c r="B2547" s="9">
        <f t="shared" si="39"/>
        <v>12</v>
      </c>
      <c r="C2547" s="7">
        <v>13.371250000000005</v>
      </c>
      <c r="D2547" s="7">
        <v>16.498750000000001</v>
      </c>
    </row>
    <row r="2548" spans="1:4" x14ac:dyDescent="0.25">
      <c r="A2548" s="8">
        <v>37977</v>
      </c>
      <c r="B2548" s="9">
        <f t="shared" si="39"/>
        <v>12</v>
      </c>
      <c r="C2548" s="7">
        <v>14.246250000000003</v>
      </c>
      <c r="D2548" s="7">
        <v>17.720833333333335</v>
      </c>
    </row>
    <row r="2549" spans="1:4" x14ac:dyDescent="0.25">
      <c r="A2549" s="8">
        <v>37978</v>
      </c>
      <c r="B2549" s="9">
        <f t="shared" si="39"/>
        <v>12</v>
      </c>
      <c r="C2549" s="7">
        <v>8.8991304347826095</v>
      </c>
      <c r="D2549" s="7">
        <v>10.749565217391307</v>
      </c>
    </row>
    <row r="2550" spans="1:4" x14ac:dyDescent="0.25">
      <c r="A2550" s="8">
        <v>37979</v>
      </c>
      <c r="B2550" s="9">
        <f t="shared" si="39"/>
        <v>12</v>
      </c>
      <c r="C2550" s="7">
        <v>10.893333333333336</v>
      </c>
      <c r="D2550" s="7">
        <v>13.04875</v>
      </c>
    </row>
    <row r="2551" spans="1:4" x14ac:dyDescent="0.25">
      <c r="A2551" s="8">
        <v>37980</v>
      </c>
      <c r="B2551" s="9">
        <f t="shared" si="39"/>
        <v>12</v>
      </c>
      <c r="C2551" s="7">
        <v>11.906666666666666</v>
      </c>
      <c r="D2551" s="7">
        <v>15.372916666666667</v>
      </c>
    </row>
    <row r="2552" spans="1:4" x14ac:dyDescent="0.25">
      <c r="A2552" s="8">
        <v>37981</v>
      </c>
      <c r="B2552" s="9">
        <f t="shared" si="39"/>
        <v>12</v>
      </c>
      <c r="C2552" s="7">
        <v>12.125000000000002</v>
      </c>
      <c r="D2552" s="7">
        <v>14.611250000000004</v>
      </c>
    </row>
    <row r="2553" spans="1:4" x14ac:dyDescent="0.25">
      <c r="A2553" s="8">
        <v>37982</v>
      </c>
      <c r="B2553" s="9">
        <f t="shared" si="39"/>
        <v>12</v>
      </c>
      <c r="C2553" s="7">
        <v>12.692083333333334</v>
      </c>
      <c r="D2553" s="7">
        <v>15.389583333333333</v>
      </c>
    </row>
    <row r="2554" spans="1:4" x14ac:dyDescent="0.25">
      <c r="A2554" s="8">
        <v>37983</v>
      </c>
      <c r="B2554" s="9">
        <f t="shared" si="39"/>
        <v>12</v>
      </c>
      <c r="C2554" s="7">
        <v>4.2045833333333329</v>
      </c>
      <c r="D2554" s="7">
        <v>5.1104166666666666</v>
      </c>
    </row>
    <row r="2555" spans="1:4" x14ac:dyDescent="0.25">
      <c r="A2555" s="8">
        <v>37984</v>
      </c>
      <c r="B2555" s="9">
        <f t="shared" si="39"/>
        <v>12</v>
      </c>
      <c r="C2555" s="7">
        <v>3.8466666666666662</v>
      </c>
      <c r="D2555" s="7">
        <v>4.689166666666666</v>
      </c>
    </row>
    <row r="2556" spans="1:4" x14ac:dyDescent="0.25">
      <c r="A2556" s="8">
        <v>37985</v>
      </c>
      <c r="B2556" s="9">
        <f t="shared" si="39"/>
        <v>12</v>
      </c>
      <c r="C2556" s="7">
        <v>12.157083333333334</v>
      </c>
      <c r="D2556" s="7">
        <v>13.841666666666667</v>
      </c>
    </row>
    <row r="2557" spans="1:4" x14ac:dyDescent="0.25">
      <c r="A2557" s="8">
        <v>37986</v>
      </c>
      <c r="B2557" s="9">
        <f t="shared" si="39"/>
        <v>12</v>
      </c>
      <c r="C2557" s="7">
        <v>4.5683333333333325</v>
      </c>
      <c r="D2557" s="7">
        <v>6.4637500000000001</v>
      </c>
    </row>
    <row r="2558" spans="1:4" x14ac:dyDescent="0.25">
      <c r="A2558" s="8">
        <v>37987</v>
      </c>
      <c r="B2558" s="9">
        <f t="shared" si="39"/>
        <v>1</v>
      </c>
      <c r="C2558" s="7">
        <v>5.8083333333333327</v>
      </c>
      <c r="D2558" s="7">
        <v>7.3537500000000007</v>
      </c>
    </row>
    <row r="2559" spans="1:4" x14ac:dyDescent="0.25">
      <c r="A2559" s="8">
        <v>37988</v>
      </c>
      <c r="B2559" s="9">
        <f t="shared" si="39"/>
        <v>1</v>
      </c>
      <c r="C2559" s="7">
        <v>5.8729166666666659</v>
      </c>
      <c r="D2559" s="7">
        <v>6.9979166666666659</v>
      </c>
    </row>
    <row r="2560" spans="1:4" x14ac:dyDescent="0.25">
      <c r="A2560" s="8">
        <v>37989</v>
      </c>
      <c r="B2560" s="9">
        <f t="shared" si="39"/>
        <v>1</v>
      </c>
      <c r="C2560" s="7">
        <v>5.6537499999999987</v>
      </c>
      <c r="D2560" s="7">
        <v>7.4266666666666667</v>
      </c>
    </row>
    <row r="2561" spans="1:4" x14ac:dyDescent="0.25">
      <c r="A2561" s="8">
        <v>37990</v>
      </c>
      <c r="B2561" s="9">
        <f t="shared" si="39"/>
        <v>1</v>
      </c>
      <c r="C2561" s="7">
        <v>8.8362500000000015</v>
      </c>
      <c r="D2561" s="7">
        <v>11.03125</v>
      </c>
    </row>
    <row r="2562" spans="1:4" x14ac:dyDescent="0.25">
      <c r="A2562" s="8">
        <v>37991</v>
      </c>
      <c r="B2562" s="9">
        <f t="shared" si="39"/>
        <v>1</v>
      </c>
      <c r="C2562" s="7">
        <v>10.51391304347826</v>
      </c>
      <c r="D2562" s="7">
        <v>12.346956521739131</v>
      </c>
    </row>
    <row r="2563" spans="1:4" x14ac:dyDescent="0.25">
      <c r="A2563" s="8">
        <v>37992</v>
      </c>
      <c r="B2563" s="9">
        <f t="shared" ref="B2563:B2626" si="40">MONTH(A2563)</f>
        <v>1</v>
      </c>
      <c r="C2563" s="7">
        <v>11.662916666666668</v>
      </c>
      <c r="D2563" s="7">
        <v>15.226666666666665</v>
      </c>
    </row>
    <row r="2564" spans="1:4" x14ac:dyDescent="0.25">
      <c r="A2564" s="8">
        <v>37993</v>
      </c>
      <c r="B2564" s="9">
        <f t="shared" si="40"/>
        <v>1</v>
      </c>
      <c r="C2564" s="7">
        <v>18.377500000000001</v>
      </c>
      <c r="D2564" s="7">
        <v>22.871250000000003</v>
      </c>
    </row>
    <row r="2565" spans="1:4" x14ac:dyDescent="0.25">
      <c r="A2565" s="8">
        <v>37994</v>
      </c>
      <c r="B2565" s="9">
        <f t="shared" si="40"/>
        <v>1</v>
      </c>
      <c r="C2565" s="7">
        <v>11.072916666666666</v>
      </c>
      <c r="D2565" s="7">
        <v>13.656250000000002</v>
      </c>
    </row>
    <row r="2566" spans="1:4" x14ac:dyDescent="0.25">
      <c r="A2566" s="8">
        <v>37995</v>
      </c>
      <c r="B2566" s="9">
        <f t="shared" si="40"/>
        <v>1</v>
      </c>
      <c r="C2566" s="7">
        <v>7.9366666666666674</v>
      </c>
      <c r="D2566" s="7">
        <v>10.140833333333335</v>
      </c>
    </row>
    <row r="2567" spans="1:4" x14ac:dyDescent="0.25">
      <c r="A2567" s="8">
        <v>37996</v>
      </c>
      <c r="B2567" s="9">
        <f t="shared" si="40"/>
        <v>1</v>
      </c>
      <c r="C2567" s="7">
        <v>11.347499999999998</v>
      </c>
      <c r="D2567" s="7">
        <v>16.417083333333331</v>
      </c>
    </row>
    <row r="2568" spans="1:4" x14ac:dyDescent="0.25">
      <c r="A2568" s="8">
        <v>37997</v>
      </c>
      <c r="B2568" s="9">
        <f t="shared" si="40"/>
        <v>1</v>
      </c>
      <c r="C2568" s="7">
        <v>6.8274999999999997</v>
      </c>
      <c r="D2568" s="7">
        <v>10.131666666666668</v>
      </c>
    </row>
    <row r="2569" spans="1:4" x14ac:dyDescent="0.25">
      <c r="A2569" s="8">
        <v>37998</v>
      </c>
      <c r="B2569" s="9">
        <f t="shared" si="40"/>
        <v>1</v>
      </c>
      <c r="C2569" s="7">
        <v>15.703750000000001</v>
      </c>
      <c r="D2569" s="7">
        <v>19.405833333333334</v>
      </c>
    </row>
    <row r="2570" spans="1:4" x14ac:dyDescent="0.25">
      <c r="A2570" s="8">
        <v>37999</v>
      </c>
      <c r="B2570" s="9">
        <f t="shared" si="40"/>
        <v>1</v>
      </c>
      <c r="C2570" s="7">
        <v>6.4958333333333327</v>
      </c>
      <c r="D2570" s="7">
        <v>8.1233333333333331</v>
      </c>
    </row>
    <row r="2571" spans="1:4" x14ac:dyDescent="0.25">
      <c r="A2571" s="8">
        <v>38000</v>
      </c>
      <c r="B2571" s="9">
        <f t="shared" si="40"/>
        <v>1</v>
      </c>
      <c r="C2571" s="7">
        <v>9.7437499999999986</v>
      </c>
      <c r="D2571" s="7">
        <v>13.558749999999998</v>
      </c>
    </row>
    <row r="2572" spans="1:4" x14ac:dyDescent="0.25">
      <c r="A2572" s="8">
        <v>38001</v>
      </c>
      <c r="B2572" s="9">
        <f t="shared" si="40"/>
        <v>1</v>
      </c>
      <c r="C2572" s="7">
        <v>12.253913043478262</v>
      </c>
      <c r="D2572" s="7">
        <v>17.435652173913041</v>
      </c>
    </row>
    <row r="2573" spans="1:4" x14ac:dyDescent="0.25">
      <c r="A2573" s="8">
        <v>38002</v>
      </c>
      <c r="B2573" s="9">
        <f t="shared" si="40"/>
        <v>1</v>
      </c>
      <c r="C2573" s="7">
        <v>18.999583333333334</v>
      </c>
      <c r="D2573" s="7">
        <v>23.657916666666665</v>
      </c>
    </row>
    <row r="2574" spans="1:4" x14ac:dyDescent="0.25">
      <c r="A2574" s="8">
        <v>38003</v>
      </c>
      <c r="B2574" s="9">
        <f t="shared" si="40"/>
        <v>1</v>
      </c>
      <c r="C2574" s="7">
        <v>14.124166666666673</v>
      </c>
      <c r="D2574" s="7">
        <v>17.112916666666667</v>
      </c>
    </row>
    <row r="2575" spans="1:4" x14ac:dyDescent="0.25">
      <c r="A2575" s="8">
        <v>38004</v>
      </c>
      <c r="B2575" s="9">
        <f t="shared" si="40"/>
        <v>1</v>
      </c>
      <c r="C2575" s="7">
        <v>8.01</v>
      </c>
      <c r="D2575" s="7">
        <v>9.4525000000000006</v>
      </c>
    </row>
    <row r="2576" spans="1:4" x14ac:dyDescent="0.25">
      <c r="A2576" s="8">
        <v>38005</v>
      </c>
      <c r="B2576" s="9">
        <f t="shared" si="40"/>
        <v>1</v>
      </c>
      <c r="C2576" s="7">
        <v>16.199166666666667</v>
      </c>
      <c r="D2576" s="7">
        <v>20.491250000000001</v>
      </c>
    </row>
    <row r="2577" spans="1:4" x14ac:dyDescent="0.25">
      <c r="A2577" s="8">
        <v>38006</v>
      </c>
      <c r="B2577" s="9">
        <f t="shared" si="40"/>
        <v>1</v>
      </c>
      <c r="C2577" s="7">
        <v>17.081666666666663</v>
      </c>
      <c r="D2577" s="7">
        <v>21.69875</v>
      </c>
    </row>
    <row r="2578" spans="1:4" x14ac:dyDescent="0.25">
      <c r="A2578" s="8">
        <v>38007</v>
      </c>
      <c r="B2578" s="9">
        <f t="shared" si="40"/>
        <v>1</v>
      </c>
      <c r="C2578" s="7">
        <v>12.124583333333335</v>
      </c>
      <c r="D2578" s="7">
        <v>15.810416666666669</v>
      </c>
    </row>
    <row r="2579" spans="1:4" x14ac:dyDescent="0.25">
      <c r="A2579" s="8">
        <v>38008</v>
      </c>
      <c r="B2579" s="9">
        <f t="shared" si="40"/>
        <v>1</v>
      </c>
      <c r="C2579" s="7">
        <v>11.03125</v>
      </c>
      <c r="D2579" s="7">
        <v>13.185833333333337</v>
      </c>
    </row>
    <row r="2580" spans="1:4" x14ac:dyDescent="0.25">
      <c r="A2580" s="8">
        <v>38009</v>
      </c>
      <c r="B2580" s="9">
        <f t="shared" si="40"/>
        <v>1</v>
      </c>
      <c r="C2580" s="7">
        <v>11.857083333333334</v>
      </c>
      <c r="D2580" s="7">
        <v>15.493333333333338</v>
      </c>
    </row>
    <row r="2581" spans="1:4" x14ac:dyDescent="0.25">
      <c r="A2581" s="8">
        <v>38010</v>
      </c>
      <c r="B2581" s="9">
        <f t="shared" si="40"/>
        <v>1</v>
      </c>
      <c r="C2581" s="7">
        <v>7.945833333333332</v>
      </c>
      <c r="D2581" s="7">
        <v>10.075833333333334</v>
      </c>
    </row>
    <row r="2582" spans="1:4" x14ac:dyDescent="0.25">
      <c r="A2582" s="8">
        <v>38011</v>
      </c>
      <c r="B2582" s="9">
        <f t="shared" si="40"/>
        <v>1</v>
      </c>
      <c r="C2582" s="7">
        <v>7.880416666666668</v>
      </c>
      <c r="D2582" s="7">
        <v>11.702083333333333</v>
      </c>
    </row>
    <row r="2583" spans="1:4" x14ac:dyDescent="0.25">
      <c r="A2583" s="8">
        <v>38012</v>
      </c>
      <c r="B2583" s="9">
        <f t="shared" si="40"/>
        <v>1</v>
      </c>
      <c r="C2583" s="7">
        <v>8.7141666666666691</v>
      </c>
      <c r="D2583" s="7">
        <v>12.86125</v>
      </c>
    </row>
    <row r="2584" spans="1:4" x14ac:dyDescent="0.25">
      <c r="A2584" s="8">
        <v>38013</v>
      </c>
      <c r="B2584" s="9">
        <f t="shared" si="40"/>
        <v>1</v>
      </c>
      <c r="C2584" s="7">
        <v>10.1325</v>
      </c>
      <c r="D2584" s="7">
        <v>13.378749999999998</v>
      </c>
    </row>
    <row r="2585" spans="1:4" x14ac:dyDescent="0.25">
      <c r="A2585" s="8">
        <v>38014</v>
      </c>
      <c r="B2585" s="9">
        <f t="shared" si="40"/>
        <v>1</v>
      </c>
      <c r="C2585" s="7">
        <v>19.600000000000001</v>
      </c>
      <c r="D2585" s="7">
        <v>24.313333333333333</v>
      </c>
    </row>
    <row r="2586" spans="1:4" x14ac:dyDescent="0.25">
      <c r="A2586" s="8">
        <v>38015</v>
      </c>
      <c r="B2586" s="9">
        <f t="shared" si="40"/>
        <v>1</v>
      </c>
      <c r="C2586" s="7">
        <v>12.820833333333335</v>
      </c>
      <c r="D2586" s="7">
        <v>15.5175</v>
      </c>
    </row>
    <row r="2587" spans="1:4" x14ac:dyDescent="0.25">
      <c r="A2587" s="8">
        <v>38016</v>
      </c>
      <c r="B2587" s="9">
        <f t="shared" si="40"/>
        <v>1</v>
      </c>
      <c r="C2587" s="7">
        <v>7.492916666666666</v>
      </c>
      <c r="D2587" s="7">
        <v>9.9858333333333338</v>
      </c>
    </row>
    <row r="2588" spans="1:4" x14ac:dyDescent="0.25">
      <c r="A2588" s="8">
        <v>38017</v>
      </c>
      <c r="B2588" s="9">
        <f t="shared" si="40"/>
        <v>1</v>
      </c>
      <c r="C2588" s="7">
        <v>14.141666666666671</v>
      </c>
      <c r="D2588" s="7">
        <v>17.737083333333331</v>
      </c>
    </row>
    <row r="2589" spans="1:4" x14ac:dyDescent="0.25">
      <c r="A2589" s="8">
        <v>38018</v>
      </c>
      <c r="B2589" s="9">
        <f t="shared" si="40"/>
        <v>2</v>
      </c>
      <c r="C2589" s="7">
        <v>9.1270833333333332</v>
      </c>
      <c r="D2589" s="7">
        <v>12.20541666666667</v>
      </c>
    </row>
    <row r="2590" spans="1:4" x14ac:dyDescent="0.25">
      <c r="A2590" s="8">
        <v>38019</v>
      </c>
      <c r="B2590" s="9">
        <f t="shared" si="40"/>
        <v>2</v>
      </c>
      <c r="C2590" s="7">
        <v>5.4170833333333333</v>
      </c>
      <c r="D2590" s="7">
        <v>7.095416666666666</v>
      </c>
    </row>
    <row r="2591" spans="1:4" x14ac:dyDescent="0.25">
      <c r="A2591" s="8">
        <v>38020</v>
      </c>
      <c r="B2591" s="9">
        <f t="shared" si="40"/>
        <v>2</v>
      </c>
      <c r="C2591" s="7">
        <v>10.594583333333334</v>
      </c>
      <c r="D2591" s="7">
        <v>13.897916666666667</v>
      </c>
    </row>
    <row r="2592" spans="1:4" x14ac:dyDescent="0.25">
      <c r="A2592" s="8">
        <v>38021</v>
      </c>
      <c r="B2592" s="9">
        <f t="shared" si="40"/>
        <v>2</v>
      </c>
      <c r="C2592" s="7">
        <v>5.5637499999999989</v>
      </c>
      <c r="D2592" s="7">
        <v>7.5245833333333332</v>
      </c>
    </row>
    <row r="2593" spans="1:4" x14ac:dyDescent="0.25">
      <c r="A2593" s="8">
        <v>38022</v>
      </c>
      <c r="B2593" s="9">
        <f t="shared" si="40"/>
        <v>2</v>
      </c>
      <c r="C2593" s="7">
        <v>5.669999999999999</v>
      </c>
      <c r="D2593" s="7">
        <v>8.3591666666666651</v>
      </c>
    </row>
    <row r="2594" spans="1:4" x14ac:dyDescent="0.25">
      <c r="A2594" s="8">
        <v>38023</v>
      </c>
      <c r="B2594" s="9">
        <f t="shared" si="40"/>
        <v>2</v>
      </c>
      <c r="C2594" s="7">
        <v>11.508750000000004</v>
      </c>
      <c r="D2594" s="7">
        <v>14.221666666666666</v>
      </c>
    </row>
    <row r="2595" spans="1:4" x14ac:dyDescent="0.25">
      <c r="A2595" s="8">
        <v>38024</v>
      </c>
      <c r="B2595" s="9">
        <f t="shared" si="40"/>
        <v>2</v>
      </c>
      <c r="C2595" s="7">
        <v>6.430833333333335</v>
      </c>
      <c r="D2595" s="7">
        <v>8.7316666666666674</v>
      </c>
    </row>
    <row r="2596" spans="1:4" x14ac:dyDescent="0.25">
      <c r="A2596" s="8">
        <v>38025</v>
      </c>
      <c r="B2596" s="9">
        <f t="shared" si="40"/>
        <v>2</v>
      </c>
      <c r="C2596" s="7">
        <v>15.866666666666665</v>
      </c>
      <c r="D2596" s="7">
        <v>19.219583333333336</v>
      </c>
    </row>
    <row r="2597" spans="1:4" x14ac:dyDescent="0.25">
      <c r="A2597" s="8">
        <v>38026</v>
      </c>
      <c r="B2597" s="9">
        <f t="shared" si="40"/>
        <v>2</v>
      </c>
      <c r="C2597" s="7">
        <v>7.6541666666666677</v>
      </c>
      <c r="D2597" s="7">
        <v>9.0066666666666677</v>
      </c>
    </row>
    <row r="2598" spans="1:4" x14ac:dyDescent="0.25">
      <c r="A2598" s="8">
        <v>38027</v>
      </c>
      <c r="B2598" s="9">
        <f t="shared" si="40"/>
        <v>2</v>
      </c>
      <c r="C2598" s="7">
        <v>1.8708333333333336</v>
      </c>
      <c r="D2598" s="7">
        <v>2.9716666666666662</v>
      </c>
    </row>
    <row r="2599" spans="1:4" x14ac:dyDescent="0.25">
      <c r="A2599" s="8">
        <v>38028</v>
      </c>
      <c r="B2599" s="9">
        <f t="shared" si="40"/>
        <v>2</v>
      </c>
      <c r="C2599" s="7">
        <v>5.41</v>
      </c>
      <c r="D2599" s="7">
        <v>7.3287500000000003</v>
      </c>
    </row>
    <row r="2600" spans="1:4" x14ac:dyDescent="0.25">
      <c r="A2600" s="8">
        <v>38029</v>
      </c>
      <c r="B2600" s="9">
        <f t="shared" si="40"/>
        <v>2</v>
      </c>
      <c r="C2600" s="7">
        <v>3.7754166666666666</v>
      </c>
      <c r="D2600" s="7">
        <v>5.0862499999999997</v>
      </c>
    </row>
    <row r="2601" spans="1:4" x14ac:dyDescent="0.25">
      <c r="A2601" s="8">
        <v>38030</v>
      </c>
      <c r="B2601" s="9">
        <f t="shared" si="40"/>
        <v>2</v>
      </c>
      <c r="C2601" s="7">
        <v>3.7737499999999997</v>
      </c>
      <c r="D2601" s="7">
        <v>5.5562499999999995</v>
      </c>
    </row>
    <row r="2602" spans="1:4" x14ac:dyDescent="0.25">
      <c r="A2602" s="8">
        <v>38031</v>
      </c>
      <c r="B2602" s="9">
        <f t="shared" si="40"/>
        <v>2</v>
      </c>
      <c r="C2602" s="7">
        <v>5.345416666666666</v>
      </c>
      <c r="D2602" s="7">
        <v>7.3141666666666652</v>
      </c>
    </row>
    <row r="2603" spans="1:4" x14ac:dyDescent="0.25">
      <c r="A2603" s="8">
        <v>38032</v>
      </c>
      <c r="B2603" s="9">
        <f t="shared" si="40"/>
        <v>2</v>
      </c>
      <c r="C2603" s="7">
        <v>9.1037499999999998</v>
      </c>
      <c r="D2603" s="7">
        <v>13.242916666666664</v>
      </c>
    </row>
    <row r="2604" spans="1:4" x14ac:dyDescent="0.25">
      <c r="A2604" s="8">
        <v>38033</v>
      </c>
      <c r="B2604" s="9">
        <f t="shared" si="40"/>
        <v>2</v>
      </c>
      <c r="C2604" s="7">
        <v>11.743333333333332</v>
      </c>
      <c r="D2604" s="7">
        <v>17.462500000000002</v>
      </c>
    </row>
    <row r="2605" spans="1:4" x14ac:dyDescent="0.25">
      <c r="A2605" s="8">
        <v>38034</v>
      </c>
      <c r="B2605" s="9">
        <f t="shared" si="40"/>
        <v>2</v>
      </c>
      <c r="C2605" s="7">
        <v>7.8966666666666683</v>
      </c>
      <c r="D2605" s="7">
        <v>11.970833333333333</v>
      </c>
    </row>
    <row r="2606" spans="1:4" x14ac:dyDescent="0.25">
      <c r="A2606" s="8">
        <v>38035</v>
      </c>
      <c r="B2606" s="9">
        <f t="shared" si="40"/>
        <v>2</v>
      </c>
      <c r="C2606" s="7">
        <v>14.304166666666669</v>
      </c>
      <c r="D2606" s="7">
        <v>19.146249999999998</v>
      </c>
    </row>
    <row r="2607" spans="1:4" x14ac:dyDescent="0.25">
      <c r="A2607" s="8">
        <v>38036</v>
      </c>
      <c r="B2607" s="9">
        <f t="shared" si="40"/>
        <v>2</v>
      </c>
      <c r="C2607" s="7">
        <v>6.8112500000000011</v>
      </c>
      <c r="D2607" s="7">
        <v>8.6579166666666669</v>
      </c>
    </row>
    <row r="2608" spans="1:4" x14ac:dyDescent="0.25">
      <c r="A2608" s="8">
        <v>38037</v>
      </c>
      <c r="B2608" s="9">
        <f t="shared" si="40"/>
        <v>2</v>
      </c>
      <c r="C2608" s="7">
        <v>7.5725000000000007</v>
      </c>
      <c r="D2608" s="7">
        <v>8.9654166666666661</v>
      </c>
    </row>
    <row r="2609" spans="1:4" x14ac:dyDescent="0.25">
      <c r="A2609" s="8">
        <v>38038</v>
      </c>
      <c r="B2609" s="9">
        <f t="shared" si="40"/>
        <v>2</v>
      </c>
      <c r="C2609" s="7">
        <v>11.76791666666667</v>
      </c>
      <c r="D2609" s="7">
        <v>13.881666666666668</v>
      </c>
    </row>
    <row r="2610" spans="1:4" x14ac:dyDescent="0.25">
      <c r="A2610" s="8">
        <v>38039</v>
      </c>
      <c r="B2610" s="9">
        <f t="shared" si="40"/>
        <v>2</v>
      </c>
      <c r="C2610" s="7">
        <v>8.3175000000000008</v>
      </c>
      <c r="D2610" s="7">
        <v>10.845000000000001</v>
      </c>
    </row>
    <row r="2611" spans="1:4" x14ac:dyDescent="0.25">
      <c r="A2611" s="8">
        <v>38040</v>
      </c>
      <c r="B2611" s="9">
        <f t="shared" si="40"/>
        <v>2</v>
      </c>
      <c r="C2611" s="7">
        <v>5.5491666666666655</v>
      </c>
      <c r="D2611" s="7">
        <v>7.5645833333333314</v>
      </c>
    </row>
    <row r="2612" spans="1:4" x14ac:dyDescent="0.25">
      <c r="A2612" s="8">
        <v>38041</v>
      </c>
      <c r="B2612" s="9">
        <f t="shared" si="40"/>
        <v>2</v>
      </c>
      <c r="C2612" s="7">
        <v>6.0339130434782611</v>
      </c>
      <c r="D2612" s="7">
        <v>7.6060869565217386</v>
      </c>
    </row>
    <row r="2613" spans="1:4" x14ac:dyDescent="0.25">
      <c r="A2613" s="8">
        <v>38042</v>
      </c>
      <c r="B2613" s="9">
        <f t="shared" si="40"/>
        <v>2</v>
      </c>
      <c r="C2613" s="7">
        <v>14.157916666666672</v>
      </c>
      <c r="D2613" s="7">
        <v>19.680833333333336</v>
      </c>
    </row>
    <row r="2614" spans="1:4" x14ac:dyDescent="0.25">
      <c r="A2614" s="8">
        <v>38043</v>
      </c>
      <c r="B2614" s="9">
        <f t="shared" si="40"/>
        <v>2</v>
      </c>
      <c r="C2614" s="7">
        <v>8.8287500000000012</v>
      </c>
      <c r="D2614" s="7">
        <v>13.517916666666666</v>
      </c>
    </row>
    <row r="2615" spans="1:4" x14ac:dyDescent="0.25">
      <c r="A2615" s="8">
        <v>38044</v>
      </c>
      <c r="B2615" s="9">
        <f t="shared" si="40"/>
        <v>2</v>
      </c>
      <c r="C2615" s="7">
        <v>12.464583333333335</v>
      </c>
      <c r="D2615" s="7">
        <v>18.677083333333332</v>
      </c>
    </row>
    <row r="2616" spans="1:4" x14ac:dyDescent="0.25">
      <c r="A2616" s="8">
        <v>38045</v>
      </c>
      <c r="B2616" s="9">
        <f t="shared" si="40"/>
        <v>2</v>
      </c>
      <c r="C2616" s="7">
        <v>7.6545833333333348</v>
      </c>
      <c r="D2616" s="7">
        <v>9.9537500000000012</v>
      </c>
    </row>
    <row r="2617" spans="1:4" x14ac:dyDescent="0.25">
      <c r="A2617" s="8">
        <v>38046</v>
      </c>
      <c r="B2617" s="9">
        <f t="shared" si="40"/>
        <v>2</v>
      </c>
      <c r="C2617" s="7">
        <v>1.9837499999999999</v>
      </c>
      <c r="D2617" s="7">
        <v>3.1587499999999995</v>
      </c>
    </row>
    <row r="2618" spans="1:4" x14ac:dyDescent="0.25">
      <c r="A2618" s="8">
        <v>38047</v>
      </c>
      <c r="B2618" s="9">
        <f t="shared" si="40"/>
        <v>3</v>
      </c>
      <c r="C2618" s="7">
        <v>6.8999999999999986</v>
      </c>
      <c r="D2618" s="7">
        <v>8.6662500000000016</v>
      </c>
    </row>
    <row r="2619" spans="1:4" x14ac:dyDescent="0.25">
      <c r="A2619" s="8">
        <v>38048</v>
      </c>
      <c r="B2619" s="9">
        <f t="shared" si="40"/>
        <v>3</v>
      </c>
      <c r="C2619" s="7">
        <v>12.100833333333332</v>
      </c>
      <c r="D2619" s="7">
        <v>14.060833333333335</v>
      </c>
    </row>
    <row r="2620" spans="1:4" x14ac:dyDescent="0.25">
      <c r="A2620" s="8">
        <v>38049</v>
      </c>
      <c r="B2620" s="9">
        <f t="shared" si="40"/>
        <v>3</v>
      </c>
      <c r="C2620" s="7">
        <v>5.9770833333333329</v>
      </c>
      <c r="D2620" s="7">
        <v>7.7508333333333352</v>
      </c>
    </row>
    <row r="2621" spans="1:4" x14ac:dyDescent="0.25">
      <c r="A2621" s="8">
        <v>38050</v>
      </c>
      <c r="B2621" s="9">
        <f t="shared" si="40"/>
        <v>3</v>
      </c>
      <c r="C2621" s="7">
        <v>7.7420833333333334</v>
      </c>
      <c r="D2621" s="7">
        <v>9.4279166666666683</v>
      </c>
    </row>
    <row r="2622" spans="1:4" x14ac:dyDescent="0.25">
      <c r="A2622" s="8">
        <v>38051</v>
      </c>
      <c r="B2622" s="9">
        <f t="shared" si="40"/>
        <v>3</v>
      </c>
      <c r="C2622" s="7">
        <v>9.4262500000000014</v>
      </c>
      <c r="D2622" s="7">
        <v>11.768333333333333</v>
      </c>
    </row>
    <row r="2623" spans="1:4" x14ac:dyDescent="0.25">
      <c r="A2623" s="8">
        <v>38052</v>
      </c>
      <c r="B2623" s="9">
        <f t="shared" si="40"/>
        <v>3</v>
      </c>
      <c r="C2623" s="7">
        <v>12.60125</v>
      </c>
      <c r="D2623" s="7">
        <v>15.380416666666667</v>
      </c>
    </row>
    <row r="2624" spans="1:4" x14ac:dyDescent="0.25">
      <c r="A2624" s="8">
        <v>38053</v>
      </c>
      <c r="B2624" s="9">
        <f t="shared" si="40"/>
        <v>3</v>
      </c>
      <c r="C2624" s="7">
        <v>7.6616666666666662</v>
      </c>
      <c r="D2624" s="7">
        <v>9.8895833333333343</v>
      </c>
    </row>
    <row r="2625" spans="1:4" x14ac:dyDescent="0.25">
      <c r="A2625" s="8">
        <v>38054</v>
      </c>
      <c r="B2625" s="9">
        <f t="shared" si="40"/>
        <v>3</v>
      </c>
      <c r="C2625" s="7">
        <v>16.993333333333336</v>
      </c>
      <c r="D2625" s="7">
        <v>21.357500000000002</v>
      </c>
    </row>
    <row r="2626" spans="1:4" x14ac:dyDescent="0.25">
      <c r="A2626" s="8">
        <v>38055</v>
      </c>
      <c r="B2626" s="9">
        <f t="shared" si="40"/>
        <v>3</v>
      </c>
      <c r="C2626" s="7">
        <v>6.5343478260869547</v>
      </c>
      <c r="D2626" s="7">
        <v>8.9591304347826082</v>
      </c>
    </row>
    <row r="2627" spans="1:4" x14ac:dyDescent="0.25">
      <c r="A2627" s="8">
        <v>38056</v>
      </c>
      <c r="B2627" s="9">
        <f t="shared" ref="B2627:B2690" si="41">MONTH(A2627)</f>
        <v>3</v>
      </c>
      <c r="C2627" s="7">
        <v>10.286250000000001</v>
      </c>
      <c r="D2627" s="7">
        <v>15.016249999999999</v>
      </c>
    </row>
    <row r="2628" spans="1:4" x14ac:dyDescent="0.25">
      <c r="A2628" s="8">
        <v>38057</v>
      </c>
      <c r="B2628" s="9">
        <f t="shared" si="41"/>
        <v>3</v>
      </c>
      <c r="C2628" s="7">
        <v>15.064999999999996</v>
      </c>
      <c r="D2628" s="7">
        <v>19.12125</v>
      </c>
    </row>
    <row r="2629" spans="1:4" x14ac:dyDescent="0.25">
      <c r="A2629" s="8">
        <v>38058</v>
      </c>
      <c r="B2629" s="9">
        <f t="shared" si="41"/>
        <v>3</v>
      </c>
      <c r="C2629" s="7">
        <v>10.431666666666667</v>
      </c>
      <c r="D2629" s="7">
        <v>13.007916666666667</v>
      </c>
    </row>
    <row r="2630" spans="1:4" x14ac:dyDescent="0.25">
      <c r="A2630" s="8">
        <v>38059</v>
      </c>
      <c r="B2630" s="9">
        <f t="shared" si="41"/>
        <v>3</v>
      </c>
      <c r="C2630" s="7">
        <v>6.9325000000000001</v>
      </c>
      <c r="D2630" s="7">
        <v>10.205833333333333</v>
      </c>
    </row>
    <row r="2631" spans="1:4" x14ac:dyDescent="0.25">
      <c r="A2631" s="8">
        <v>38060</v>
      </c>
      <c r="B2631" s="9">
        <f t="shared" si="41"/>
        <v>3</v>
      </c>
      <c r="C2631" s="7">
        <v>8.0345833333333339</v>
      </c>
      <c r="D2631" s="7">
        <v>10.092083333333333</v>
      </c>
    </row>
    <row r="2632" spans="1:4" x14ac:dyDescent="0.25">
      <c r="A2632" s="8">
        <v>38061</v>
      </c>
      <c r="B2632" s="9">
        <f t="shared" si="41"/>
        <v>3</v>
      </c>
      <c r="C2632" s="7">
        <v>7.8474999999999993</v>
      </c>
      <c r="D2632" s="7">
        <v>10.22041666666667</v>
      </c>
    </row>
    <row r="2633" spans="1:4" x14ac:dyDescent="0.25">
      <c r="A2633" s="8">
        <v>38062</v>
      </c>
      <c r="B2633" s="9">
        <f t="shared" si="41"/>
        <v>3</v>
      </c>
      <c r="C2633" s="7">
        <v>11.111666666666666</v>
      </c>
      <c r="D2633" s="7">
        <v>14.885833333333338</v>
      </c>
    </row>
    <row r="2634" spans="1:4" x14ac:dyDescent="0.25">
      <c r="A2634" s="8">
        <v>38063</v>
      </c>
      <c r="B2634" s="9">
        <f t="shared" si="41"/>
        <v>3</v>
      </c>
      <c r="C2634" s="7">
        <v>10.439583333333333</v>
      </c>
      <c r="D2634" s="7">
        <v>13.907083333333334</v>
      </c>
    </row>
    <row r="2635" spans="1:4" x14ac:dyDescent="0.25">
      <c r="A2635" s="8">
        <v>38064</v>
      </c>
      <c r="B2635" s="9">
        <f t="shared" si="41"/>
        <v>3</v>
      </c>
      <c r="C2635" s="7">
        <v>8.6749999999999989</v>
      </c>
      <c r="D2635" s="7">
        <v>10.634583333333333</v>
      </c>
    </row>
    <row r="2636" spans="1:4" x14ac:dyDescent="0.25">
      <c r="A2636" s="8">
        <v>38065</v>
      </c>
      <c r="B2636" s="9">
        <f t="shared" si="41"/>
        <v>3</v>
      </c>
      <c r="C2636" s="7">
        <v>15.263043478260867</v>
      </c>
      <c r="D2636" s="7">
        <v>18.745652173913044</v>
      </c>
    </row>
    <row r="2637" spans="1:4" x14ac:dyDescent="0.25">
      <c r="A2637" s="8">
        <v>38066</v>
      </c>
      <c r="B2637" s="9">
        <f t="shared" si="41"/>
        <v>3</v>
      </c>
      <c r="C2637" s="7">
        <v>8.7730434782608704</v>
      </c>
      <c r="D2637" s="7">
        <v>10.995652173913042</v>
      </c>
    </row>
    <row r="2638" spans="1:4" x14ac:dyDescent="0.25">
      <c r="A2638" s="8">
        <v>38067</v>
      </c>
      <c r="B2638" s="9">
        <f t="shared" si="41"/>
        <v>3</v>
      </c>
      <c r="C2638" s="7">
        <v>15.392857142857146</v>
      </c>
      <c r="D2638" s="7">
        <v>19.669999999999998</v>
      </c>
    </row>
    <row r="2639" spans="1:4" x14ac:dyDescent="0.25">
      <c r="A2639" s="8">
        <v>38068</v>
      </c>
      <c r="B2639" s="9">
        <f t="shared" si="41"/>
        <v>3</v>
      </c>
      <c r="C2639" s="7">
        <v>19.940833333333337</v>
      </c>
      <c r="D2639" s="7">
        <v>25.58583333333333</v>
      </c>
    </row>
    <row r="2640" spans="1:4" x14ac:dyDescent="0.25">
      <c r="A2640" s="8">
        <v>38069</v>
      </c>
      <c r="B2640" s="9">
        <f t="shared" si="41"/>
        <v>3</v>
      </c>
      <c r="C2640" s="7">
        <v>7.9533333333333331</v>
      </c>
      <c r="D2640" s="7">
        <v>10.390833333333335</v>
      </c>
    </row>
    <row r="2641" spans="1:4" x14ac:dyDescent="0.25">
      <c r="A2641" s="8">
        <v>38070</v>
      </c>
      <c r="B2641" s="9">
        <f t="shared" si="41"/>
        <v>3</v>
      </c>
      <c r="C2641" s="7">
        <v>12.886250000000002</v>
      </c>
      <c r="D2641" s="7">
        <v>15.210416666666672</v>
      </c>
    </row>
    <row r="2642" spans="1:4" x14ac:dyDescent="0.25">
      <c r="A2642" s="8">
        <v>38071</v>
      </c>
      <c r="B2642" s="9">
        <f t="shared" si="41"/>
        <v>3</v>
      </c>
      <c r="C2642" s="7">
        <v>12.003333333333336</v>
      </c>
      <c r="D2642" s="7">
        <v>13.623750000000001</v>
      </c>
    </row>
    <row r="2643" spans="1:4" x14ac:dyDescent="0.25">
      <c r="A2643" s="8">
        <v>38072</v>
      </c>
      <c r="B2643" s="9">
        <f t="shared" si="41"/>
        <v>3</v>
      </c>
      <c r="C2643" s="7">
        <v>8.4320833333333329</v>
      </c>
      <c r="D2643" s="7">
        <v>9.4350000000000005</v>
      </c>
    </row>
    <row r="2644" spans="1:4" x14ac:dyDescent="0.25">
      <c r="A2644" s="8">
        <v>38073</v>
      </c>
      <c r="B2644" s="9">
        <f t="shared" si="41"/>
        <v>3</v>
      </c>
      <c r="C2644" s="7">
        <v>6.3170833333333336</v>
      </c>
      <c r="D2644" s="7">
        <v>7.661249999999999</v>
      </c>
    </row>
    <row r="2645" spans="1:4" x14ac:dyDescent="0.25">
      <c r="A2645" s="8">
        <v>38074</v>
      </c>
      <c r="B2645" s="9">
        <f t="shared" si="41"/>
        <v>3</v>
      </c>
      <c r="C2645" s="7">
        <v>10.18125</v>
      </c>
      <c r="D2645" s="7">
        <v>15.421666666666667</v>
      </c>
    </row>
    <row r="2646" spans="1:4" x14ac:dyDescent="0.25">
      <c r="A2646" s="8">
        <v>38075</v>
      </c>
      <c r="B2646" s="9">
        <f t="shared" si="41"/>
        <v>3</v>
      </c>
      <c r="C2646" s="7">
        <v>11.809583333333336</v>
      </c>
      <c r="D2646" s="7">
        <v>18.264166666666664</v>
      </c>
    </row>
    <row r="2647" spans="1:4" x14ac:dyDescent="0.25">
      <c r="A2647" s="8">
        <v>38076</v>
      </c>
      <c r="B2647" s="9">
        <f t="shared" si="41"/>
        <v>3</v>
      </c>
      <c r="C2647" s="7">
        <v>6.8849999999999989</v>
      </c>
      <c r="D2647" s="7">
        <v>10.57625</v>
      </c>
    </row>
    <row r="2648" spans="1:4" x14ac:dyDescent="0.25">
      <c r="A2648" s="8">
        <v>38077</v>
      </c>
      <c r="B2648" s="9">
        <f t="shared" si="41"/>
        <v>3</v>
      </c>
      <c r="C2648" s="7">
        <v>5.3624999999999998</v>
      </c>
      <c r="D2648" s="7">
        <v>7.3858333333333333</v>
      </c>
    </row>
    <row r="2649" spans="1:4" x14ac:dyDescent="0.25">
      <c r="A2649" s="8">
        <v>38078</v>
      </c>
      <c r="B2649" s="9">
        <f t="shared" si="41"/>
        <v>4</v>
      </c>
      <c r="C2649" s="7">
        <v>7.6787500000000009</v>
      </c>
      <c r="D2649" s="7">
        <v>9.8645833333333339</v>
      </c>
    </row>
    <row r="2650" spans="1:4" x14ac:dyDescent="0.25">
      <c r="A2650" s="8">
        <v>38079</v>
      </c>
      <c r="B2650" s="9">
        <f t="shared" si="41"/>
        <v>4</v>
      </c>
      <c r="C2650" s="7">
        <v>11.128333333333336</v>
      </c>
      <c r="D2650" s="7">
        <v>13.413333333333336</v>
      </c>
    </row>
    <row r="2651" spans="1:4" x14ac:dyDescent="0.25">
      <c r="A2651" s="8">
        <v>38080</v>
      </c>
      <c r="B2651" s="9">
        <f t="shared" si="41"/>
        <v>4</v>
      </c>
      <c r="C2651" s="7">
        <v>12.44083333333333</v>
      </c>
      <c r="D2651" s="7">
        <v>14.472083333333332</v>
      </c>
    </row>
    <row r="2652" spans="1:4" x14ac:dyDescent="0.25">
      <c r="A2652" s="8">
        <v>38081</v>
      </c>
      <c r="B2652" s="9">
        <f t="shared" si="41"/>
        <v>4</v>
      </c>
      <c r="C2652" s="7">
        <v>14.538333333333329</v>
      </c>
      <c r="D2652" s="7">
        <v>17.672083333333333</v>
      </c>
    </row>
    <row r="2653" spans="1:4" x14ac:dyDescent="0.25">
      <c r="A2653" s="8">
        <v>38082</v>
      </c>
      <c r="B2653" s="9">
        <f t="shared" si="41"/>
        <v>4</v>
      </c>
      <c r="C2653" s="7">
        <v>23.545652173913041</v>
      </c>
      <c r="D2653" s="7">
        <v>28.625652173913043</v>
      </c>
    </row>
    <row r="2654" spans="1:4" x14ac:dyDescent="0.25">
      <c r="A2654" s="8">
        <v>38083</v>
      </c>
      <c r="B2654" s="9">
        <f t="shared" si="41"/>
        <v>4</v>
      </c>
      <c r="C2654" s="7">
        <v>16.410416666666666</v>
      </c>
      <c r="D2654" s="7">
        <v>19.438749999999995</v>
      </c>
    </row>
    <row r="2655" spans="1:4" x14ac:dyDescent="0.25">
      <c r="A2655" s="8">
        <v>38084</v>
      </c>
      <c r="B2655" s="9">
        <f t="shared" si="41"/>
        <v>4</v>
      </c>
      <c r="C2655" s="7">
        <v>5.612916666666667</v>
      </c>
      <c r="D2655" s="7">
        <v>6.9333333333333336</v>
      </c>
    </row>
    <row r="2656" spans="1:4" x14ac:dyDescent="0.25">
      <c r="A2656" s="8">
        <v>38085</v>
      </c>
      <c r="B2656" s="9">
        <f t="shared" si="41"/>
        <v>4</v>
      </c>
      <c r="C2656" s="7">
        <v>9.1287500000000019</v>
      </c>
      <c r="D2656" s="7">
        <v>12.805</v>
      </c>
    </row>
    <row r="2657" spans="1:4" x14ac:dyDescent="0.25">
      <c r="A2657" s="8">
        <v>38086</v>
      </c>
      <c r="B2657" s="9">
        <f t="shared" si="41"/>
        <v>4</v>
      </c>
      <c r="C2657" s="7">
        <v>9.2095833333333346</v>
      </c>
      <c r="D2657" s="7">
        <v>11.785000000000002</v>
      </c>
    </row>
    <row r="2658" spans="1:4" x14ac:dyDescent="0.25">
      <c r="A2658" s="8">
        <v>38087</v>
      </c>
      <c r="B2658" s="9">
        <f t="shared" si="41"/>
        <v>4</v>
      </c>
      <c r="C2658" s="7">
        <v>3.9204166666666667</v>
      </c>
      <c r="D2658" s="7">
        <v>5.5566666666666675</v>
      </c>
    </row>
    <row r="2659" spans="1:4" x14ac:dyDescent="0.25">
      <c r="A2659" s="8">
        <v>38088</v>
      </c>
      <c r="B2659" s="9">
        <f t="shared" si="41"/>
        <v>4</v>
      </c>
      <c r="C2659" s="7">
        <v>11.622916666666667</v>
      </c>
      <c r="D2659" s="7">
        <v>15.526666666666669</v>
      </c>
    </row>
    <row r="2660" spans="1:4" x14ac:dyDescent="0.25">
      <c r="A2660" s="8">
        <v>38089</v>
      </c>
      <c r="B2660" s="9">
        <f t="shared" si="41"/>
        <v>4</v>
      </c>
      <c r="C2660" s="7">
        <v>11.40375</v>
      </c>
      <c r="D2660" s="7">
        <v>16.604166666666668</v>
      </c>
    </row>
    <row r="2661" spans="1:4" x14ac:dyDescent="0.25">
      <c r="A2661" s="8">
        <v>38090</v>
      </c>
      <c r="B2661" s="9">
        <f t="shared" si="41"/>
        <v>4</v>
      </c>
      <c r="C2661" s="7">
        <v>14.482083333333334</v>
      </c>
      <c r="D2661" s="7">
        <v>17.186250000000001</v>
      </c>
    </row>
    <row r="2662" spans="1:4" x14ac:dyDescent="0.25">
      <c r="A2662" s="8">
        <v>38091</v>
      </c>
      <c r="B2662" s="9">
        <f t="shared" si="41"/>
        <v>4</v>
      </c>
      <c r="C2662" s="7">
        <v>8.3666666666666654</v>
      </c>
      <c r="D2662" s="7">
        <v>10.983333333333334</v>
      </c>
    </row>
    <row r="2663" spans="1:4" x14ac:dyDescent="0.25">
      <c r="A2663" s="8">
        <v>38092</v>
      </c>
      <c r="B2663" s="9">
        <f t="shared" si="41"/>
        <v>4</v>
      </c>
      <c r="C2663" s="7">
        <v>21.795833333333334</v>
      </c>
      <c r="D2663" s="7">
        <v>28.340000000000003</v>
      </c>
    </row>
    <row r="2664" spans="1:4" x14ac:dyDescent="0.25">
      <c r="A2664" s="8">
        <v>38093</v>
      </c>
      <c r="B2664" s="9">
        <f t="shared" si="41"/>
        <v>4</v>
      </c>
      <c r="C2664" s="7">
        <v>6.0254166666666658</v>
      </c>
      <c r="D2664" s="7">
        <v>7.6862500000000002</v>
      </c>
    </row>
    <row r="2665" spans="1:4" x14ac:dyDescent="0.25">
      <c r="A2665" s="8">
        <v>38094</v>
      </c>
      <c r="B2665" s="9">
        <f t="shared" si="41"/>
        <v>4</v>
      </c>
      <c r="C2665" s="7">
        <v>8.8370833333333341</v>
      </c>
      <c r="D2665" s="7">
        <v>10.181250000000002</v>
      </c>
    </row>
    <row r="2666" spans="1:4" x14ac:dyDescent="0.25">
      <c r="A2666" s="8">
        <v>38095</v>
      </c>
      <c r="B2666" s="9">
        <f t="shared" si="41"/>
        <v>4</v>
      </c>
      <c r="C2666" s="7">
        <v>7.2570833333333331</v>
      </c>
      <c r="D2666" s="7">
        <v>9.0633333333333308</v>
      </c>
    </row>
    <row r="2667" spans="1:4" x14ac:dyDescent="0.25">
      <c r="A2667" s="8">
        <v>38096</v>
      </c>
      <c r="B2667" s="9">
        <f t="shared" si="41"/>
        <v>4</v>
      </c>
      <c r="C2667" s="7">
        <v>8.9820833333333372</v>
      </c>
      <c r="D2667" s="7">
        <v>10.66666666666667</v>
      </c>
    </row>
    <row r="2668" spans="1:4" x14ac:dyDescent="0.25">
      <c r="A2668" s="8">
        <v>38097</v>
      </c>
      <c r="B2668" s="9">
        <f t="shared" si="41"/>
        <v>4</v>
      </c>
      <c r="C2668" s="7">
        <v>7.3449999999999998</v>
      </c>
      <c r="D2668" s="7">
        <v>9.3541666666666661</v>
      </c>
    </row>
    <row r="2669" spans="1:4" x14ac:dyDescent="0.25">
      <c r="A2669" s="8">
        <v>38098</v>
      </c>
      <c r="B2669" s="9">
        <f t="shared" si="41"/>
        <v>4</v>
      </c>
      <c r="C2669" s="7">
        <v>10.342916666666666</v>
      </c>
      <c r="D2669" s="7">
        <v>12.690416666666671</v>
      </c>
    </row>
    <row r="2670" spans="1:4" x14ac:dyDescent="0.25">
      <c r="A2670" s="8">
        <v>38099</v>
      </c>
      <c r="B2670" s="9">
        <f t="shared" si="41"/>
        <v>4</v>
      </c>
      <c r="C2670" s="7">
        <v>10.860833333333334</v>
      </c>
      <c r="D2670" s="7">
        <v>12.805000000000005</v>
      </c>
    </row>
    <row r="2671" spans="1:4" x14ac:dyDescent="0.25">
      <c r="A2671" s="8">
        <v>38100</v>
      </c>
      <c r="B2671" s="9">
        <f t="shared" si="41"/>
        <v>4</v>
      </c>
      <c r="C2671" s="7">
        <v>10.342916666666669</v>
      </c>
      <c r="D2671" s="7">
        <v>12.213750000000005</v>
      </c>
    </row>
    <row r="2672" spans="1:4" x14ac:dyDescent="0.25">
      <c r="A2672" s="8">
        <v>38101</v>
      </c>
      <c r="B2672" s="9">
        <f t="shared" si="41"/>
        <v>4</v>
      </c>
      <c r="C2672" s="7">
        <v>8.4962500000000034</v>
      </c>
      <c r="D2672" s="7">
        <v>10.480000000000002</v>
      </c>
    </row>
    <row r="2673" spans="1:4" x14ac:dyDescent="0.25">
      <c r="A2673" s="8">
        <v>38102</v>
      </c>
      <c r="B2673" s="9">
        <f t="shared" si="41"/>
        <v>4</v>
      </c>
      <c r="C2673" s="7">
        <v>8.7387500000000014</v>
      </c>
      <c r="D2673" s="7">
        <v>11.127916666666666</v>
      </c>
    </row>
    <row r="2674" spans="1:4" x14ac:dyDescent="0.25">
      <c r="A2674" s="8">
        <v>38103</v>
      </c>
      <c r="B2674" s="9">
        <f t="shared" si="41"/>
        <v>4</v>
      </c>
      <c r="C2674" s="7">
        <v>12.749166666666666</v>
      </c>
      <c r="D2674" s="7">
        <v>15.575000000000001</v>
      </c>
    </row>
    <row r="2675" spans="1:4" x14ac:dyDescent="0.25">
      <c r="A2675" s="8">
        <v>38104</v>
      </c>
      <c r="B2675" s="9">
        <f t="shared" si="41"/>
        <v>4</v>
      </c>
      <c r="C2675" s="7">
        <v>4.8512499999999994</v>
      </c>
      <c r="D2675" s="7">
        <v>6.5845833333333319</v>
      </c>
    </row>
    <row r="2676" spans="1:4" x14ac:dyDescent="0.25">
      <c r="A2676" s="8">
        <v>38105</v>
      </c>
      <c r="B2676" s="9">
        <f t="shared" si="41"/>
        <v>4</v>
      </c>
      <c r="C2676" s="7">
        <v>14.562083333333332</v>
      </c>
      <c r="D2676" s="7">
        <v>19.153750000000006</v>
      </c>
    </row>
    <row r="2677" spans="1:4" x14ac:dyDescent="0.25">
      <c r="A2677" s="8">
        <v>38106</v>
      </c>
      <c r="B2677" s="9">
        <f t="shared" si="41"/>
        <v>4</v>
      </c>
      <c r="C2677" s="7">
        <v>13.129166666666668</v>
      </c>
      <c r="D2677" s="7">
        <v>15.347500000000002</v>
      </c>
    </row>
    <row r="2678" spans="1:4" x14ac:dyDescent="0.25">
      <c r="A2678" s="8">
        <v>38107</v>
      </c>
      <c r="B2678" s="9">
        <f t="shared" si="41"/>
        <v>4</v>
      </c>
      <c r="C2678" s="7">
        <v>11.19</v>
      </c>
      <c r="D2678" s="7">
        <v>12.871739130434783</v>
      </c>
    </row>
    <row r="2679" spans="1:4" x14ac:dyDescent="0.25">
      <c r="A2679" s="8">
        <v>38108</v>
      </c>
      <c r="B2679" s="9">
        <f t="shared" si="41"/>
        <v>5</v>
      </c>
      <c r="C2679" s="7">
        <v>11.679166666666667</v>
      </c>
      <c r="D2679" s="7">
        <v>13.282083333333334</v>
      </c>
    </row>
    <row r="2680" spans="1:4" x14ac:dyDescent="0.25">
      <c r="A2680" s="8">
        <v>38109</v>
      </c>
      <c r="B2680" s="9">
        <f t="shared" si="41"/>
        <v>5</v>
      </c>
      <c r="C2680" s="7">
        <v>12.95875</v>
      </c>
      <c r="D2680" s="7">
        <v>15.040416666666673</v>
      </c>
    </row>
    <row r="2681" spans="1:4" x14ac:dyDescent="0.25">
      <c r="A2681" s="8">
        <v>38110</v>
      </c>
      <c r="B2681" s="9">
        <f t="shared" si="41"/>
        <v>5</v>
      </c>
      <c r="C2681" s="7">
        <v>12.821249999999999</v>
      </c>
      <c r="D2681" s="7">
        <v>16.255416666666665</v>
      </c>
    </row>
    <row r="2682" spans="1:4" x14ac:dyDescent="0.25">
      <c r="A2682" s="8">
        <v>38111</v>
      </c>
      <c r="B2682" s="9">
        <f t="shared" si="41"/>
        <v>5</v>
      </c>
      <c r="C2682" s="7">
        <v>13.737499999999999</v>
      </c>
      <c r="D2682" s="7">
        <v>17.396666666666668</v>
      </c>
    </row>
    <row r="2683" spans="1:4" x14ac:dyDescent="0.25">
      <c r="A2683" s="8">
        <v>38112</v>
      </c>
      <c r="B2683" s="9">
        <f t="shared" si="41"/>
        <v>5</v>
      </c>
      <c r="C2683" s="7">
        <v>8.5275000000000016</v>
      </c>
      <c r="D2683" s="7">
        <v>10.269166666666669</v>
      </c>
    </row>
    <row r="2684" spans="1:4" x14ac:dyDescent="0.25">
      <c r="A2684" s="8">
        <v>38113</v>
      </c>
      <c r="B2684" s="9">
        <f t="shared" si="41"/>
        <v>5</v>
      </c>
      <c r="C2684" s="7">
        <v>7.7837500000000004</v>
      </c>
      <c r="D2684" s="7">
        <v>9.6862499999999994</v>
      </c>
    </row>
    <row r="2685" spans="1:4" x14ac:dyDescent="0.25">
      <c r="A2685" s="8">
        <v>38114</v>
      </c>
      <c r="B2685" s="9">
        <f t="shared" si="41"/>
        <v>5</v>
      </c>
      <c r="C2685" s="7">
        <v>5.572916666666667</v>
      </c>
      <c r="D2685" s="7">
        <v>6.8112500000000011</v>
      </c>
    </row>
    <row r="2686" spans="1:4" x14ac:dyDescent="0.25">
      <c r="A2686" s="8">
        <v>38115</v>
      </c>
      <c r="B2686" s="9">
        <f t="shared" si="41"/>
        <v>5</v>
      </c>
      <c r="C2686" s="7">
        <v>10.610000000000001</v>
      </c>
      <c r="D2686" s="7">
        <v>16.232083333333332</v>
      </c>
    </row>
    <row r="2687" spans="1:4" x14ac:dyDescent="0.25">
      <c r="A2687" s="8">
        <v>38116</v>
      </c>
      <c r="B2687" s="9">
        <f t="shared" si="41"/>
        <v>5</v>
      </c>
      <c r="C2687" s="7">
        <v>4.6737500000000001</v>
      </c>
      <c r="D2687" s="7">
        <v>6.065833333333333</v>
      </c>
    </row>
    <row r="2688" spans="1:4" x14ac:dyDescent="0.25">
      <c r="A2688" s="8">
        <v>38117</v>
      </c>
      <c r="B2688" s="9">
        <f t="shared" si="41"/>
        <v>5</v>
      </c>
      <c r="C2688" s="7">
        <v>6.9899999999999993</v>
      </c>
      <c r="D2688" s="7">
        <v>8.3833333333333329</v>
      </c>
    </row>
    <row r="2689" spans="1:4" x14ac:dyDescent="0.25">
      <c r="A2689" s="8">
        <v>38118</v>
      </c>
      <c r="B2689" s="9">
        <f t="shared" si="41"/>
        <v>5</v>
      </c>
      <c r="C2689" s="7">
        <v>8.3012500000000014</v>
      </c>
      <c r="D2689" s="7">
        <v>9.9954166666666691</v>
      </c>
    </row>
    <row r="2690" spans="1:4" x14ac:dyDescent="0.25">
      <c r="A2690" s="8">
        <v>38119</v>
      </c>
      <c r="B2690" s="9">
        <f t="shared" si="41"/>
        <v>5</v>
      </c>
      <c r="C2690" s="7">
        <v>7.7662499999999994</v>
      </c>
      <c r="D2690" s="7">
        <v>9.3458333333333368</v>
      </c>
    </row>
    <row r="2691" spans="1:4" x14ac:dyDescent="0.25">
      <c r="A2691" s="8">
        <v>38120</v>
      </c>
      <c r="B2691" s="9">
        <f t="shared" ref="B2691:B2754" si="42">MONTH(A2691)</f>
        <v>5</v>
      </c>
      <c r="C2691" s="7">
        <v>7.630416666666668</v>
      </c>
      <c r="D2691" s="7">
        <v>9.5079166666666666</v>
      </c>
    </row>
    <row r="2692" spans="1:4" x14ac:dyDescent="0.25">
      <c r="A2692" s="8">
        <v>38121</v>
      </c>
      <c r="B2692" s="9">
        <f t="shared" si="42"/>
        <v>5</v>
      </c>
      <c r="C2692" s="7">
        <v>7.1591666666666649</v>
      </c>
      <c r="D2692" s="7">
        <v>8.5608333333333331</v>
      </c>
    </row>
    <row r="2693" spans="1:4" x14ac:dyDescent="0.25">
      <c r="A2693" s="8">
        <v>38122</v>
      </c>
      <c r="B2693" s="9">
        <f t="shared" si="42"/>
        <v>5</v>
      </c>
      <c r="C2693" s="7">
        <v>9.5891666666666655</v>
      </c>
      <c r="D2693" s="7">
        <v>11.388333333333334</v>
      </c>
    </row>
    <row r="2694" spans="1:4" x14ac:dyDescent="0.25">
      <c r="A2694" s="8">
        <v>38123</v>
      </c>
      <c r="B2694" s="9">
        <f t="shared" si="42"/>
        <v>5</v>
      </c>
      <c r="C2694" s="7">
        <v>9.8162500000000001</v>
      </c>
      <c r="D2694" s="7">
        <v>11.905416666666667</v>
      </c>
    </row>
    <row r="2695" spans="1:4" x14ac:dyDescent="0.25">
      <c r="A2695" s="8">
        <v>38124</v>
      </c>
      <c r="B2695" s="9">
        <f t="shared" si="42"/>
        <v>5</v>
      </c>
      <c r="C2695" s="7">
        <v>7.8166666666666673</v>
      </c>
      <c r="D2695" s="7">
        <v>9.2979166666666675</v>
      </c>
    </row>
    <row r="2696" spans="1:4" x14ac:dyDescent="0.25">
      <c r="A2696" s="8">
        <v>38125</v>
      </c>
      <c r="B2696" s="9">
        <f t="shared" si="42"/>
        <v>5</v>
      </c>
      <c r="C2696" s="7">
        <v>9.6712499999999988</v>
      </c>
      <c r="D2696" s="7">
        <v>11.274583333333332</v>
      </c>
    </row>
    <row r="2697" spans="1:4" x14ac:dyDescent="0.25">
      <c r="A2697" s="8">
        <v>38126</v>
      </c>
      <c r="B2697" s="9">
        <f t="shared" si="42"/>
        <v>5</v>
      </c>
      <c r="C2697" s="7">
        <v>8.7704166666666676</v>
      </c>
      <c r="D2697" s="7">
        <v>10.86125</v>
      </c>
    </row>
    <row r="2698" spans="1:4" x14ac:dyDescent="0.25">
      <c r="A2698" s="8">
        <v>38127</v>
      </c>
      <c r="B2698" s="9">
        <f t="shared" si="42"/>
        <v>5</v>
      </c>
      <c r="C2698" s="7">
        <v>5.92875</v>
      </c>
      <c r="D2698" s="7">
        <v>8.3420833333333348</v>
      </c>
    </row>
    <row r="2699" spans="1:4" x14ac:dyDescent="0.25">
      <c r="A2699" s="8">
        <v>38128</v>
      </c>
      <c r="B2699" s="9">
        <f t="shared" si="42"/>
        <v>5</v>
      </c>
      <c r="C2699" s="7">
        <v>5.7416666666666663</v>
      </c>
      <c r="D2699" s="7">
        <v>7.0062499999999988</v>
      </c>
    </row>
    <row r="2700" spans="1:4" x14ac:dyDescent="0.25">
      <c r="A2700" s="8">
        <v>38129</v>
      </c>
      <c r="B2700" s="9">
        <f t="shared" si="42"/>
        <v>5</v>
      </c>
      <c r="C2700" s="7">
        <v>5.0783333333333323</v>
      </c>
      <c r="D2700" s="7">
        <v>6.543333333333333</v>
      </c>
    </row>
    <row r="2701" spans="1:4" x14ac:dyDescent="0.25">
      <c r="A2701" s="8">
        <v>38130</v>
      </c>
      <c r="B2701" s="9">
        <f t="shared" si="42"/>
        <v>5</v>
      </c>
      <c r="C2701" s="7">
        <v>9.1362500000000022</v>
      </c>
      <c r="D2701" s="7">
        <v>11.03125</v>
      </c>
    </row>
    <row r="2702" spans="1:4" x14ac:dyDescent="0.25">
      <c r="A2702" s="8">
        <v>38131</v>
      </c>
      <c r="B2702" s="9">
        <f t="shared" si="42"/>
        <v>5</v>
      </c>
      <c r="C2702" s="7">
        <v>11.120416666666666</v>
      </c>
      <c r="D2702" s="7">
        <v>13.664166666666665</v>
      </c>
    </row>
    <row r="2703" spans="1:4" x14ac:dyDescent="0.25">
      <c r="A2703" s="8">
        <v>38132</v>
      </c>
      <c r="B2703" s="9">
        <f t="shared" si="42"/>
        <v>5</v>
      </c>
      <c r="C2703" s="7">
        <v>7.8966666666666674</v>
      </c>
      <c r="D2703" s="7">
        <v>9.6783333333333346</v>
      </c>
    </row>
    <row r="2704" spans="1:4" x14ac:dyDescent="0.25">
      <c r="A2704" s="8">
        <v>38133</v>
      </c>
      <c r="B2704" s="9">
        <f t="shared" si="42"/>
        <v>5</v>
      </c>
      <c r="C2704" s="7">
        <v>3.9604166666666667</v>
      </c>
      <c r="D2704" s="7">
        <v>5.0533333333333328</v>
      </c>
    </row>
    <row r="2705" spans="1:4" x14ac:dyDescent="0.25">
      <c r="A2705" s="8">
        <v>38134</v>
      </c>
      <c r="B2705" s="9">
        <f t="shared" si="42"/>
        <v>5</v>
      </c>
      <c r="C2705" s="7">
        <v>9.8408333333333342</v>
      </c>
      <c r="D2705" s="7">
        <v>12.255416666666667</v>
      </c>
    </row>
    <row r="2706" spans="1:4" x14ac:dyDescent="0.25">
      <c r="A2706" s="8">
        <v>38135</v>
      </c>
      <c r="B2706" s="9">
        <f t="shared" si="42"/>
        <v>5</v>
      </c>
      <c r="C2706" s="7">
        <v>11.809166666666664</v>
      </c>
      <c r="D2706" s="7">
        <v>13.97916666666667</v>
      </c>
    </row>
    <row r="2707" spans="1:4" x14ac:dyDescent="0.25">
      <c r="A2707" s="8">
        <v>38136</v>
      </c>
      <c r="B2707" s="9">
        <f t="shared" si="42"/>
        <v>5</v>
      </c>
      <c r="C2707" s="7">
        <v>9.5237500000000015</v>
      </c>
      <c r="D2707" s="7">
        <v>12.602500000000001</v>
      </c>
    </row>
    <row r="2708" spans="1:4" x14ac:dyDescent="0.25">
      <c r="A2708" s="8">
        <v>38137</v>
      </c>
      <c r="B2708" s="9">
        <f t="shared" si="42"/>
        <v>5</v>
      </c>
      <c r="C2708" s="7">
        <v>7.2341666666666677</v>
      </c>
      <c r="D2708" s="7">
        <v>9.1362500000000004</v>
      </c>
    </row>
    <row r="2709" spans="1:4" x14ac:dyDescent="0.25">
      <c r="A2709" s="8">
        <v>38138</v>
      </c>
      <c r="B2709" s="9">
        <f t="shared" si="42"/>
        <v>5</v>
      </c>
      <c r="C2709" s="7">
        <v>7.0379166666666677</v>
      </c>
      <c r="D2709" s="7">
        <v>9.0062499999999996</v>
      </c>
    </row>
    <row r="2710" spans="1:4" x14ac:dyDescent="0.25">
      <c r="A2710" s="8">
        <v>38139</v>
      </c>
      <c r="B2710" s="9">
        <f t="shared" si="42"/>
        <v>6</v>
      </c>
      <c r="C2710" s="7">
        <v>7.5799999999999992</v>
      </c>
      <c r="D2710" s="7">
        <v>9.2829166666666669</v>
      </c>
    </row>
    <row r="2711" spans="1:4" x14ac:dyDescent="0.25">
      <c r="A2711" s="8">
        <v>38140</v>
      </c>
      <c r="B2711" s="9">
        <f t="shared" si="42"/>
        <v>6</v>
      </c>
      <c r="C2711" s="7">
        <v>8.8925000000000001</v>
      </c>
      <c r="D2711" s="7">
        <v>10.909166666666666</v>
      </c>
    </row>
    <row r="2712" spans="1:4" x14ac:dyDescent="0.25">
      <c r="A2712" s="8">
        <v>38141</v>
      </c>
      <c r="B2712" s="9">
        <f t="shared" si="42"/>
        <v>6</v>
      </c>
      <c r="C2712" s="7">
        <v>7.6945833333333331</v>
      </c>
      <c r="D2712" s="7">
        <v>9.3620833333333344</v>
      </c>
    </row>
    <row r="2713" spans="1:4" x14ac:dyDescent="0.25">
      <c r="A2713" s="8">
        <v>38142</v>
      </c>
      <c r="B2713" s="9">
        <f t="shared" si="42"/>
        <v>6</v>
      </c>
      <c r="C2713" s="7">
        <v>7.4275000000000011</v>
      </c>
      <c r="D2713" s="7">
        <v>10.310833333333333</v>
      </c>
    </row>
    <row r="2714" spans="1:4" x14ac:dyDescent="0.25">
      <c r="A2714" s="8">
        <v>38143</v>
      </c>
      <c r="B2714" s="9">
        <f t="shared" si="42"/>
        <v>6</v>
      </c>
      <c r="C2714" s="7">
        <v>11.120416666666666</v>
      </c>
      <c r="D2714" s="7">
        <v>13.858333333333334</v>
      </c>
    </row>
    <row r="2715" spans="1:4" x14ac:dyDescent="0.25">
      <c r="A2715" s="8">
        <v>38144</v>
      </c>
      <c r="B2715" s="9">
        <f t="shared" si="42"/>
        <v>6</v>
      </c>
      <c r="C2715" s="7">
        <v>10.286250000000001</v>
      </c>
      <c r="D2715" s="7">
        <v>12.497083333333334</v>
      </c>
    </row>
    <row r="2716" spans="1:4" x14ac:dyDescent="0.25">
      <c r="A2716" s="8">
        <v>38145</v>
      </c>
      <c r="B2716" s="9">
        <f t="shared" si="42"/>
        <v>6</v>
      </c>
      <c r="C2716" s="7">
        <v>8.1641666666666683</v>
      </c>
      <c r="D2716" s="7">
        <v>11.265833333333335</v>
      </c>
    </row>
    <row r="2717" spans="1:4" x14ac:dyDescent="0.25">
      <c r="A2717" s="8">
        <v>38146</v>
      </c>
      <c r="B2717" s="9">
        <f t="shared" si="42"/>
        <v>6</v>
      </c>
      <c r="C2717" s="7">
        <v>4.7874999999999996</v>
      </c>
      <c r="D2717" s="7">
        <v>6.1883333333333326</v>
      </c>
    </row>
    <row r="2718" spans="1:4" x14ac:dyDescent="0.25">
      <c r="A2718" s="8">
        <v>38147</v>
      </c>
      <c r="B2718" s="9">
        <f t="shared" si="42"/>
        <v>6</v>
      </c>
      <c r="C2718" s="7">
        <v>6.4391666666666652</v>
      </c>
      <c r="D2718" s="7">
        <v>7.7912500000000007</v>
      </c>
    </row>
    <row r="2719" spans="1:4" x14ac:dyDescent="0.25">
      <c r="A2719" s="8">
        <v>38148</v>
      </c>
      <c r="B2719" s="9">
        <f t="shared" si="42"/>
        <v>6</v>
      </c>
      <c r="C2719" s="7">
        <v>9.4041666666666668</v>
      </c>
      <c r="D2719" s="7">
        <v>11.387083333333335</v>
      </c>
    </row>
    <row r="2720" spans="1:4" x14ac:dyDescent="0.25">
      <c r="A2720" s="8">
        <v>38149</v>
      </c>
      <c r="B2720" s="9">
        <f t="shared" si="42"/>
        <v>6</v>
      </c>
      <c r="C2720" s="7">
        <v>10.083333333333336</v>
      </c>
      <c r="D2720" s="7">
        <v>12.934583333333334</v>
      </c>
    </row>
    <row r="2721" spans="1:4" x14ac:dyDescent="0.25">
      <c r="A2721" s="8">
        <v>38150</v>
      </c>
      <c r="B2721" s="9">
        <f t="shared" si="42"/>
        <v>6</v>
      </c>
      <c r="C2721" s="7">
        <v>10.147916666666669</v>
      </c>
      <c r="D2721" s="7">
        <v>14.853333333333333</v>
      </c>
    </row>
    <row r="2722" spans="1:4" x14ac:dyDescent="0.25">
      <c r="A2722" s="8">
        <v>38151</v>
      </c>
      <c r="B2722" s="9">
        <f t="shared" si="42"/>
        <v>6</v>
      </c>
      <c r="C2722" s="7">
        <v>6.7945833333333328</v>
      </c>
      <c r="D2722" s="7">
        <v>9.2337500000000006</v>
      </c>
    </row>
    <row r="2723" spans="1:4" x14ac:dyDescent="0.25">
      <c r="A2723" s="8">
        <v>38152</v>
      </c>
      <c r="B2723" s="9">
        <f t="shared" si="42"/>
        <v>6</v>
      </c>
      <c r="C2723" s="7">
        <v>11.75166666666667</v>
      </c>
      <c r="D2723" s="7">
        <v>14.003750000000002</v>
      </c>
    </row>
    <row r="2724" spans="1:4" x14ac:dyDescent="0.25">
      <c r="A2724" s="8">
        <v>38153</v>
      </c>
      <c r="B2724" s="9">
        <f t="shared" si="42"/>
        <v>6</v>
      </c>
      <c r="C2724" s="7">
        <v>10.941250000000004</v>
      </c>
      <c r="D2724" s="7">
        <v>13.275</v>
      </c>
    </row>
    <row r="2725" spans="1:4" x14ac:dyDescent="0.25">
      <c r="A2725" s="8">
        <v>38154</v>
      </c>
      <c r="B2725" s="9">
        <f t="shared" si="42"/>
        <v>6</v>
      </c>
      <c r="C2725" s="7">
        <v>9.2650000000000006</v>
      </c>
      <c r="D2725" s="7">
        <v>10.917916666666668</v>
      </c>
    </row>
    <row r="2726" spans="1:4" x14ac:dyDescent="0.25">
      <c r="A2726" s="8">
        <v>38155</v>
      </c>
      <c r="B2726" s="9">
        <f t="shared" si="42"/>
        <v>6</v>
      </c>
      <c r="C2726" s="7">
        <v>9.1199999999999992</v>
      </c>
      <c r="D2726" s="7">
        <v>10.812083333333334</v>
      </c>
    </row>
    <row r="2727" spans="1:4" x14ac:dyDescent="0.25">
      <c r="A2727" s="8">
        <v>38156</v>
      </c>
      <c r="B2727" s="9">
        <f t="shared" si="42"/>
        <v>6</v>
      </c>
      <c r="C2727" s="7">
        <v>6.7387499999999987</v>
      </c>
      <c r="D2727" s="7">
        <v>8.6908333333333356</v>
      </c>
    </row>
    <row r="2728" spans="1:4" x14ac:dyDescent="0.25">
      <c r="A2728" s="8">
        <v>38157</v>
      </c>
      <c r="B2728" s="9">
        <f t="shared" si="42"/>
        <v>6</v>
      </c>
      <c r="C2728" s="7">
        <v>9.987916666666667</v>
      </c>
      <c r="D2728" s="7">
        <v>12.367083333333333</v>
      </c>
    </row>
    <row r="2729" spans="1:4" x14ac:dyDescent="0.25">
      <c r="A2729" s="8">
        <v>38158</v>
      </c>
      <c r="B2729" s="9">
        <f t="shared" si="42"/>
        <v>6</v>
      </c>
      <c r="C2729" s="7">
        <v>7.6783333333333355</v>
      </c>
      <c r="D2729" s="7">
        <v>11.185000000000002</v>
      </c>
    </row>
    <row r="2730" spans="1:4" x14ac:dyDescent="0.25">
      <c r="A2730" s="8">
        <v>38159</v>
      </c>
      <c r="B2730" s="9">
        <f t="shared" si="42"/>
        <v>6</v>
      </c>
      <c r="C2730" s="7">
        <v>6.8433333333333337</v>
      </c>
      <c r="D2730" s="7">
        <v>8.6425000000000001</v>
      </c>
    </row>
    <row r="2731" spans="1:4" x14ac:dyDescent="0.25">
      <c r="A2731" s="8">
        <v>38160</v>
      </c>
      <c r="B2731" s="9">
        <f t="shared" si="42"/>
        <v>6</v>
      </c>
      <c r="C2731" s="7">
        <v>9.3541666666666696</v>
      </c>
      <c r="D2731" s="7">
        <v>10.89291666666667</v>
      </c>
    </row>
    <row r="2732" spans="1:4" x14ac:dyDescent="0.25">
      <c r="A2732" s="8">
        <v>38161</v>
      </c>
      <c r="B2732" s="9">
        <f t="shared" si="42"/>
        <v>6</v>
      </c>
      <c r="C2732" s="7">
        <v>6.9575000000000005</v>
      </c>
      <c r="D2732" s="7">
        <v>9.3950000000000014</v>
      </c>
    </row>
    <row r="2733" spans="1:4" x14ac:dyDescent="0.25">
      <c r="A2733" s="8">
        <v>38162</v>
      </c>
      <c r="B2733" s="9">
        <f t="shared" si="42"/>
        <v>6</v>
      </c>
      <c r="C2733" s="7">
        <v>3.6454166666666663</v>
      </c>
      <c r="D2733" s="7">
        <v>6.1149999999999993</v>
      </c>
    </row>
    <row r="2734" spans="1:4" x14ac:dyDescent="0.25">
      <c r="A2734" s="8">
        <v>38163</v>
      </c>
      <c r="B2734" s="9">
        <f t="shared" si="42"/>
        <v>6</v>
      </c>
      <c r="C2734" s="7">
        <v>5.6713043478260872</v>
      </c>
      <c r="D2734" s="7">
        <v>7.3365217391304354</v>
      </c>
    </row>
    <row r="2735" spans="1:4" x14ac:dyDescent="0.25">
      <c r="A2735" s="8">
        <v>38164</v>
      </c>
      <c r="B2735" s="9">
        <f t="shared" si="42"/>
        <v>6</v>
      </c>
      <c r="C2735" s="7">
        <v>11.130869565217392</v>
      </c>
      <c r="D2735" s="7">
        <v>13.564782608695653</v>
      </c>
    </row>
    <row r="2736" spans="1:4" x14ac:dyDescent="0.25">
      <c r="A2736" s="8">
        <v>38165</v>
      </c>
      <c r="B2736" s="9">
        <f t="shared" si="42"/>
        <v>6</v>
      </c>
      <c r="C2736" s="7">
        <v>6.5920833333333322</v>
      </c>
      <c r="D2736" s="7">
        <v>8.3020833333333339</v>
      </c>
    </row>
    <row r="2737" spans="1:4" x14ac:dyDescent="0.25">
      <c r="A2737" s="8">
        <v>38166</v>
      </c>
      <c r="B2737" s="9">
        <f t="shared" si="42"/>
        <v>6</v>
      </c>
      <c r="C2737" s="7">
        <v>6.2374999999999998</v>
      </c>
      <c r="D2737" s="7">
        <v>8.5454166666666662</v>
      </c>
    </row>
    <row r="2738" spans="1:4" x14ac:dyDescent="0.25">
      <c r="A2738" s="8">
        <v>38167</v>
      </c>
      <c r="B2738" s="9">
        <f t="shared" si="42"/>
        <v>6</v>
      </c>
      <c r="C2738" s="7">
        <v>5.8554166666666658</v>
      </c>
      <c r="D2738" s="7">
        <v>7.782916666666666</v>
      </c>
    </row>
    <row r="2739" spans="1:4" x14ac:dyDescent="0.25">
      <c r="A2739" s="8">
        <v>38168</v>
      </c>
      <c r="B2739" s="9">
        <f t="shared" si="42"/>
        <v>6</v>
      </c>
      <c r="C2739" s="7">
        <v>9.5649999999999995</v>
      </c>
      <c r="D2739" s="7">
        <v>11.905833333333334</v>
      </c>
    </row>
    <row r="2740" spans="1:4" x14ac:dyDescent="0.25">
      <c r="A2740" s="8">
        <v>38169</v>
      </c>
      <c r="B2740" s="9">
        <f t="shared" si="42"/>
        <v>7</v>
      </c>
      <c r="C2740" s="7">
        <v>6.6491666666666669</v>
      </c>
      <c r="D2740" s="7">
        <v>8.2370833333333326</v>
      </c>
    </row>
    <row r="2741" spans="1:4" x14ac:dyDescent="0.25">
      <c r="A2741" s="8">
        <v>38170</v>
      </c>
      <c r="B2741" s="9">
        <f t="shared" si="42"/>
        <v>7</v>
      </c>
      <c r="C2741" s="7">
        <v>7.0991304347826087</v>
      </c>
      <c r="D2741" s="7">
        <v>8.6460869565217369</v>
      </c>
    </row>
    <row r="2742" spans="1:4" x14ac:dyDescent="0.25">
      <c r="A2742" s="8">
        <v>38171</v>
      </c>
      <c r="B2742" s="9">
        <f t="shared" si="42"/>
        <v>7</v>
      </c>
      <c r="C2742" s="7">
        <v>4.0829166666666667</v>
      </c>
      <c r="D2742" s="7">
        <v>6.0254166666666658</v>
      </c>
    </row>
    <row r="2743" spans="1:4" x14ac:dyDescent="0.25">
      <c r="A2743" s="8">
        <v>38172</v>
      </c>
      <c r="B2743" s="9">
        <f t="shared" si="42"/>
        <v>7</v>
      </c>
      <c r="C2743" s="7">
        <v>9.8479166666666664</v>
      </c>
      <c r="D2743" s="7">
        <v>12.528333333333334</v>
      </c>
    </row>
    <row r="2744" spans="1:4" x14ac:dyDescent="0.25">
      <c r="A2744" s="8">
        <v>38173</v>
      </c>
      <c r="B2744" s="9">
        <f t="shared" si="42"/>
        <v>7</v>
      </c>
      <c r="C2744" s="7">
        <v>6.7704166666666667</v>
      </c>
      <c r="D2744" s="7">
        <v>8.2295833333333306</v>
      </c>
    </row>
    <row r="2745" spans="1:4" x14ac:dyDescent="0.25">
      <c r="A2745" s="8">
        <v>38174</v>
      </c>
      <c r="B2745" s="9">
        <f t="shared" si="42"/>
        <v>7</v>
      </c>
      <c r="C2745" s="7">
        <v>5.9366666666666648</v>
      </c>
      <c r="D2745" s="7">
        <v>7.6300000000000017</v>
      </c>
    </row>
    <row r="2746" spans="1:4" x14ac:dyDescent="0.25">
      <c r="A2746" s="8">
        <v>38175</v>
      </c>
      <c r="B2746" s="9">
        <f t="shared" si="42"/>
        <v>7</v>
      </c>
      <c r="C2746" s="7">
        <v>5.6612499999999999</v>
      </c>
      <c r="D2746" s="7">
        <v>8.0191666666666652</v>
      </c>
    </row>
    <row r="2747" spans="1:4" x14ac:dyDescent="0.25">
      <c r="A2747" s="8">
        <v>38176</v>
      </c>
      <c r="B2747" s="9">
        <f t="shared" si="42"/>
        <v>7</v>
      </c>
      <c r="C2747" s="7">
        <v>7.7666666666666666</v>
      </c>
      <c r="D2747" s="7">
        <v>9.6129166666666652</v>
      </c>
    </row>
    <row r="2748" spans="1:4" x14ac:dyDescent="0.25">
      <c r="A2748" s="8">
        <v>38177</v>
      </c>
      <c r="B2748" s="9">
        <f t="shared" si="42"/>
        <v>7</v>
      </c>
      <c r="C2748" s="7">
        <v>7.2495833333333346</v>
      </c>
      <c r="D2748" s="7">
        <v>8.6254166666666663</v>
      </c>
    </row>
    <row r="2749" spans="1:4" x14ac:dyDescent="0.25">
      <c r="A2749" s="8">
        <v>38178</v>
      </c>
      <c r="B2749" s="9">
        <f t="shared" si="42"/>
        <v>7</v>
      </c>
      <c r="C2749" s="7">
        <v>6.9987499999999985</v>
      </c>
      <c r="D2749" s="7">
        <v>9.362916666666667</v>
      </c>
    </row>
    <row r="2750" spans="1:4" x14ac:dyDescent="0.25">
      <c r="A2750" s="8">
        <v>38179</v>
      </c>
      <c r="B2750" s="9">
        <f t="shared" si="42"/>
        <v>7</v>
      </c>
      <c r="C2750" s="7">
        <v>6.0333333333333323</v>
      </c>
      <c r="D2750" s="7">
        <v>7.7666666666666657</v>
      </c>
    </row>
    <row r="2751" spans="1:4" x14ac:dyDescent="0.25">
      <c r="A2751" s="8">
        <v>38180</v>
      </c>
      <c r="B2751" s="9">
        <f t="shared" si="42"/>
        <v>7</v>
      </c>
      <c r="C2751" s="7">
        <v>11.889166666666668</v>
      </c>
      <c r="D2751" s="7">
        <v>14.481250000000001</v>
      </c>
    </row>
    <row r="2752" spans="1:4" x14ac:dyDescent="0.25">
      <c r="A2752" s="8">
        <v>38181</v>
      </c>
      <c r="B2752" s="9">
        <f t="shared" si="42"/>
        <v>7</v>
      </c>
      <c r="C2752" s="7">
        <v>9.2412500000000026</v>
      </c>
      <c r="D2752" s="7">
        <v>11.284166666666666</v>
      </c>
    </row>
    <row r="2753" spans="1:4" x14ac:dyDescent="0.25">
      <c r="A2753" s="8">
        <v>38182</v>
      </c>
      <c r="B2753" s="9">
        <f t="shared" si="42"/>
        <v>7</v>
      </c>
      <c r="C2753" s="7">
        <v>5.0458333333333334</v>
      </c>
      <c r="D2753" s="7">
        <v>6.4637500000000001</v>
      </c>
    </row>
    <row r="2754" spans="1:4" x14ac:dyDescent="0.25">
      <c r="A2754" s="8">
        <v>38183</v>
      </c>
      <c r="B2754" s="9">
        <f t="shared" si="42"/>
        <v>7</v>
      </c>
      <c r="C2754" s="7">
        <v>8.7643478260869561</v>
      </c>
      <c r="D2754" s="7">
        <v>11.080434782608695</v>
      </c>
    </row>
    <row r="2755" spans="1:4" x14ac:dyDescent="0.25">
      <c r="A2755" s="8">
        <v>38184</v>
      </c>
      <c r="B2755" s="9">
        <f t="shared" ref="B2755:B2818" si="43">MONTH(A2755)</f>
        <v>7</v>
      </c>
      <c r="C2755" s="7">
        <v>8.3179166666666671</v>
      </c>
      <c r="D2755" s="7">
        <v>10.027083333333332</v>
      </c>
    </row>
    <row r="2756" spans="1:4" x14ac:dyDescent="0.25">
      <c r="A2756" s="8">
        <v>38185</v>
      </c>
      <c r="B2756" s="9">
        <f t="shared" si="43"/>
        <v>7</v>
      </c>
      <c r="C2756" s="7">
        <v>8.4799999999999986</v>
      </c>
      <c r="D2756" s="7">
        <v>10.237083333333333</v>
      </c>
    </row>
    <row r="2757" spans="1:4" x14ac:dyDescent="0.25">
      <c r="A2757" s="8">
        <v>38186</v>
      </c>
      <c r="B2757" s="9">
        <f t="shared" si="43"/>
        <v>7</v>
      </c>
      <c r="C2757" s="7">
        <v>7.969166666666669</v>
      </c>
      <c r="D2757" s="7">
        <v>9.9866666666666681</v>
      </c>
    </row>
    <row r="2758" spans="1:4" x14ac:dyDescent="0.25">
      <c r="A2758" s="8">
        <v>38187</v>
      </c>
      <c r="B2758" s="9">
        <f t="shared" si="43"/>
        <v>7</v>
      </c>
      <c r="C2758" s="7">
        <v>5.3449999999999998</v>
      </c>
      <c r="D2758" s="7">
        <v>6.9579166666666667</v>
      </c>
    </row>
    <row r="2759" spans="1:4" x14ac:dyDescent="0.25">
      <c r="A2759" s="8">
        <v>38188</v>
      </c>
      <c r="B2759" s="9">
        <f t="shared" si="43"/>
        <v>7</v>
      </c>
      <c r="C2759" s="7">
        <v>4.8929166666666664</v>
      </c>
      <c r="D2759" s="7">
        <v>6.1224999999999987</v>
      </c>
    </row>
    <row r="2760" spans="1:4" x14ac:dyDescent="0.25">
      <c r="A2760" s="8">
        <v>38189</v>
      </c>
      <c r="B2760" s="9">
        <f t="shared" si="43"/>
        <v>7</v>
      </c>
      <c r="C2760" s="7">
        <v>4.7545833333333327</v>
      </c>
      <c r="D2760" s="7">
        <v>5.9937500000000012</v>
      </c>
    </row>
    <row r="2761" spans="1:4" x14ac:dyDescent="0.25">
      <c r="A2761" s="8">
        <v>38190</v>
      </c>
      <c r="B2761" s="9">
        <f t="shared" si="43"/>
        <v>7</v>
      </c>
      <c r="C2761" s="7">
        <v>9.3537499999999998</v>
      </c>
      <c r="D2761" s="7">
        <v>10.950416666666667</v>
      </c>
    </row>
    <row r="2762" spans="1:4" x14ac:dyDescent="0.25">
      <c r="A2762" s="8">
        <v>38191</v>
      </c>
      <c r="B2762" s="9">
        <f t="shared" si="43"/>
        <v>7</v>
      </c>
      <c r="C2762" s="7">
        <v>12.140416666666667</v>
      </c>
      <c r="D2762" s="7">
        <v>14.537083333333335</v>
      </c>
    </row>
    <row r="2763" spans="1:4" x14ac:dyDescent="0.25">
      <c r="A2763" s="8">
        <v>38192</v>
      </c>
      <c r="B2763" s="9">
        <f t="shared" si="43"/>
        <v>7</v>
      </c>
      <c r="C2763" s="7">
        <v>8.132083333333334</v>
      </c>
      <c r="D2763" s="7">
        <v>11.055833333333332</v>
      </c>
    </row>
    <row r="2764" spans="1:4" x14ac:dyDescent="0.25">
      <c r="A2764" s="8">
        <v>38193</v>
      </c>
      <c r="B2764" s="9">
        <f t="shared" si="43"/>
        <v>7</v>
      </c>
      <c r="C2764" s="7">
        <v>8.5283333333333342</v>
      </c>
      <c r="D2764" s="7">
        <v>12.092500000000001</v>
      </c>
    </row>
    <row r="2765" spans="1:4" x14ac:dyDescent="0.25">
      <c r="A2765" s="8">
        <v>38194</v>
      </c>
      <c r="B2765" s="9">
        <f t="shared" si="43"/>
        <v>7</v>
      </c>
      <c r="C2765" s="7">
        <v>8.5441666666666691</v>
      </c>
      <c r="D2765" s="7">
        <v>12.270416666666669</v>
      </c>
    </row>
    <row r="2766" spans="1:4" x14ac:dyDescent="0.25">
      <c r="A2766" s="8">
        <v>38195</v>
      </c>
      <c r="B2766" s="9">
        <f t="shared" si="43"/>
        <v>7</v>
      </c>
      <c r="C2766" s="7">
        <v>9.1116666666666664</v>
      </c>
      <c r="D2766" s="7">
        <v>11.144583333333337</v>
      </c>
    </row>
    <row r="2767" spans="1:4" x14ac:dyDescent="0.25">
      <c r="A2767" s="8">
        <v>38196</v>
      </c>
      <c r="B2767" s="9">
        <f t="shared" si="43"/>
        <v>7</v>
      </c>
      <c r="C2767" s="7">
        <v>7.3866666666666658</v>
      </c>
      <c r="D2767" s="7">
        <v>9.0308333333333355</v>
      </c>
    </row>
    <row r="2768" spans="1:4" x14ac:dyDescent="0.25">
      <c r="A2768" s="8">
        <v>38197</v>
      </c>
      <c r="B2768" s="9">
        <f t="shared" si="43"/>
        <v>7</v>
      </c>
      <c r="C2768" s="7">
        <v>7.184166666666667</v>
      </c>
      <c r="D2768" s="7">
        <v>8.6658333333333317</v>
      </c>
    </row>
    <row r="2769" spans="1:4" x14ac:dyDescent="0.25">
      <c r="A2769" s="8">
        <v>38198</v>
      </c>
      <c r="B2769" s="9">
        <f t="shared" si="43"/>
        <v>7</v>
      </c>
      <c r="C2769" s="7">
        <v>10.740000000000002</v>
      </c>
      <c r="D2769" s="7">
        <v>12.578749999999998</v>
      </c>
    </row>
    <row r="2770" spans="1:4" x14ac:dyDescent="0.25">
      <c r="A2770" s="8">
        <v>38199</v>
      </c>
      <c r="B2770" s="9">
        <f t="shared" si="43"/>
        <v>7</v>
      </c>
      <c r="C2770" s="7">
        <v>12.16625</v>
      </c>
      <c r="D2770" s="7">
        <v>14.699166666666665</v>
      </c>
    </row>
    <row r="2771" spans="1:4" x14ac:dyDescent="0.25">
      <c r="A2771" s="8">
        <v>38200</v>
      </c>
      <c r="B2771" s="9">
        <f t="shared" si="43"/>
        <v>8</v>
      </c>
      <c r="C2771" s="7">
        <v>9.8566666666666691</v>
      </c>
      <c r="D2771" s="7">
        <v>11.840000000000002</v>
      </c>
    </row>
    <row r="2772" spans="1:4" x14ac:dyDescent="0.25">
      <c r="A2772" s="8">
        <v>38201</v>
      </c>
      <c r="B2772" s="9">
        <f t="shared" si="43"/>
        <v>8</v>
      </c>
      <c r="C2772" s="7">
        <v>5.7920833333333341</v>
      </c>
      <c r="D2772" s="7">
        <v>7.6616666666666688</v>
      </c>
    </row>
    <row r="2773" spans="1:4" x14ac:dyDescent="0.25">
      <c r="A2773" s="8">
        <v>38202</v>
      </c>
      <c r="B2773" s="9">
        <f t="shared" si="43"/>
        <v>8</v>
      </c>
      <c r="C2773" s="7">
        <v>6.7545833333333336</v>
      </c>
      <c r="D2773" s="7">
        <v>10.083333333333334</v>
      </c>
    </row>
    <row r="2774" spans="1:4" x14ac:dyDescent="0.25">
      <c r="A2774" s="8">
        <v>38203</v>
      </c>
      <c r="B2774" s="9">
        <f t="shared" si="43"/>
        <v>8</v>
      </c>
      <c r="C2774" s="7">
        <v>7.0870833333333323</v>
      </c>
      <c r="D2774" s="7">
        <v>8.9908333333333328</v>
      </c>
    </row>
    <row r="2775" spans="1:4" x14ac:dyDescent="0.25">
      <c r="A2775" s="8">
        <v>38204</v>
      </c>
      <c r="B2775" s="9">
        <f t="shared" si="43"/>
        <v>8</v>
      </c>
      <c r="C2775" s="7">
        <v>10.32625</v>
      </c>
      <c r="D2775" s="7">
        <v>12.488333333333337</v>
      </c>
    </row>
    <row r="2776" spans="1:4" x14ac:dyDescent="0.25">
      <c r="A2776" s="8">
        <v>38205</v>
      </c>
      <c r="B2776" s="9">
        <f t="shared" si="43"/>
        <v>8</v>
      </c>
      <c r="C2776" s="7">
        <v>11.823749999999999</v>
      </c>
      <c r="D2776" s="7">
        <v>17.07375</v>
      </c>
    </row>
    <row r="2777" spans="1:4" x14ac:dyDescent="0.25">
      <c r="A2777" s="8">
        <v>38206</v>
      </c>
      <c r="B2777" s="9">
        <f t="shared" si="43"/>
        <v>8</v>
      </c>
      <c r="C2777" s="7">
        <v>7.0374999999999988</v>
      </c>
      <c r="D2777" s="7">
        <v>9.2983333333333338</v>
      </c>
    </row>
    <row r="2778" spans="1:4" x14ac:dyDescent="0.25">
      <c r="A2778" s="8">
        <v>38207</v>
      </c>
      <c r="B2778" s="9">
        <f t="shared" si="43"/>
        <v>8</v>
      </c>
      <c r="C2778" s="7">
        <v>6.9654166666666661</v>
      </c>
      <c r="D2778" s="7">
        <v>8.689583333333335</v>
      </c>
    </row>
    <row r="2779" spans="1:4" x14ac:dyDescent="0.25">
      <c r="A2779" s="8">
        <v>38208</v>
      </c>
      <c r="B2779" s="9">
        <f t="shared" si="43"/>
        <v>8</v>
      </c>
      <c r="C2779" s="7">
        <v>9.9533333333333367</v>
      </c>
      <c r="D2779" s="7">
        <v>11.801250000000001</v>
      </c>
    </row>
    <row r="2780" spans="1:4" x14ac:dyDescent="0.25">
      <c r="A2780" s="8">
        <v>38209</v>
      </c>
      <c r="B2780" s="9">
        <f t="shared" si="43"/>
        <v>8</v>
      </c>
      <c r="C2780" s="7">
        <v>13.727916666666671</v>
      </c>
      <c r="D2780" s="7">
        <v>16.060833333333338</v>
      </c>
    </row>
    <row r="2781" spans="1:4" x14ac:dyDescent="0.25">
      <c r="A2781" s="8">
        <v>38210</v>
      </c>
      <c r="B2781" s="9">
        <f t="shared" si="43"/>
        <v>8</v>
      </c>
      <c r="C2781" s="7">
        <v>15.05666666666667</v>
      </c>
      <c r="D2781" s="7">
        <v>17.728333333333332</v>
      </c>
    </row>
    <row r="2782" spans="1:4" x14ac:dyDescent="0.25">
      <c r="A2782" s="8">
        <v>38211</v>
      </c>
      <c r="B2782" s="9">
        <f t="shared" si="43"/>
        <v>8</v>
      </c>
      <c r="C2782" s="7">
        <v>12.699166666666668</v>
      </c>
      <c r="D2782" s="7">
        <v>15.162083333333335</v>
      </c>
    </row>
    <row r="2783" spans="1:4" x14ac:dyDescent="0.25">
      <c r="A2783" s="8">
        <v>38212</v>
      </c>
      <c r="B2783" s="9">
        <f t="shared" si="43"/>
        <v>8</v>
      </c>
      <c r="C2783" s="7">
        <v>9.9217391304347835</v>
      </c>
      <c r="D2783" s="7">
        <v>12.306521739130435</v>
      </c>
    </row>
    <row r="2784" spans="1:4" x14ac:dyDescent="0.25">
      <c r="A2784" s="8">
        <v>38213</v>
      </c>
      <c r="B2784" s="9">
        <f t="shared" si="43"/>
        <v>8</v>
      </c>
      <c r="C2784" s="7">
        <v>7.0949999999999989</v>
      </c>
      <c r="D2784" s="7">
        <v>9.8250000000000011</v>
      </c>
    </row>
    <row r="2785" spans="1:4" x14ac:dyDescent="0.25">
      <c r="A2785" s="8">
        <v>38214</v>
      </c>
      <c r="B2785" s="9">
        <f t="shared" si="43"/>
        <v>8</v>
      </c>
      <c r="C2785" s="7">
        <v>7.4600000000000009</v>
      </c>
      <c r="D2785" s="7">
        <v>9.8800000000000043</v>
      </c>
    </row>
    <row r="2786" spans="1:4" x14ac:dyDescent="0.25">
      <c r="A2786" s="8">
        <v>38215</v>
      </c>
      <c r="B2786" s="9">
        <f t="shared" si="43"/>
        <v>8</v>
      </c>
      <c r="C2786" s="7">
        <v>9.0712500000000009</v>
      </c>
      <c r="D2786" s="7">
        <v>12.115833333333333</v>
      </c>
    </row>
    <row r="2787" spans="1:4" x14ac:dyDescent="0.25">
      <c r="A2787" s="8">
        <v>38216</v>
      </c>
      <c r="B2787" s="9">
        <f t="shared" si="43"/>
        <v>8</v>
      </c>
      <c r="C2787" s="7">
        <v>3.635217391304348</v>
      </c>
      <c r="D2787" s="7">
        <v>4.7830434782608693</v>
      </c>
    </row>
    <row r="2788" spans="1:4" x14ac:dyDescent="0.25">
      <c r="A2788" s="8">
        <v>38217</v>
      </c>
      <c r="B2788" s="9">
        <f t="shared" si="43"/>
        <v>8</v>
      </c>
      <c r="C2788" s="7">
        <v>12.504583333333336</v>
      </c>
      <c r="D2788" s="7">
        <v>14.627083333333333</v>
      </c>
    </row>
    <row r="2789" spans="1:4" x14ac:dyDescent="0.25">
      <c r="A2789" s="8">
        <v>38218</v>
      </c>
      <c r="B2789" s="9">
        <f t="shared" si="43"/>
        <v>8</v>
      </c>
      <c r="C2789" s="7">
        <v>11.177083333333334</v>
      </c>
      <c r="D2789" s="7">
        <v>12.975416666666668</v>
      </c>
    </row>
    <row r="2790" spans="1:4" x14ac:dyDescent="0.25">
      <c r="A2790" s="8">
        <v>38219</v>
      </c>
      <c r="B2790" s="9">
        <f t="shared" si="43"/>
        <v>8</v>
      </c>
      <c r="C2790" s="7">
        <v>10.505000000000001</v>
      </c>
      <c r="D2790" s="7">
        <v>12.270000000000001</v>
      </c>
    </row>
    <row r="2791" spans="1:4" x14ac:dyDescent="0.25">
      <c r="A2791" s="8">
        <v>38220</v>
      </c>
      <c r="B2791" s="9">
        <f t="shared" si="43"/>
        <v>8</v>
      </c>
      <c r="C2791" s="7">
        <v>12.643333333333331</v>
      </c>
      <c r="D2791" s="7">
        <v>15.323333333333336</v>
      </c>
    </row>
    <row r="2792" spans="1:4" x14ac:dyDescent="0.25">
      <c r="A2792" s="8">
        <v>38221</v>
      </c>
      <c r="B2792" s="9">
        <f t="shared" si="43"/>
        <v>8</v>
      </c>
      <c r="C2792" s="7">
        <v>8.0104166666666661</v>
      </c>
      <c r="D2792" s="7">
        <v>11.52541666666667</v>
      </c>
    </row>
    <row r="2793" spans="1:4" x14ac:dyDescent="0.25">
      <c r="A2793" s="8">
        <v>38222</v>
      </c>
      <c r="B2793" s="9">
        <f t="shared" si="43"/>
        <v>8</v>
      </c>
      <c r="C2793" s="7">
        <v>2.8662499999999995</v>
      </c>
      <c r="D2793" s="7">
        <v>3.782083333333333</v>
      </c>
    </row>
    <row r="2794" spans="1:4" x14ac:dyDescent="0.25">
      <c r="A2794" s="8">
        <v>38223</v>
      </c>
      <c r="B2794" s="9">
        <f t="shared" si="43"/>
        <v>8</v>
      </c>
      <c r="C2794" s="7">
        <v>6.73</v>
      </c>
      <c r="D2794" s="7">
        <v>8.3175000000000008</v>
      </c>
    </row>
    <row r="2795" spans="1:4" x14ac:dyDescent="0.25">
      <c r="A2795" s="8">
        <v>38224</v>
      </c>
      <c r="B2795" s="9">
        <f t="shared" si="43"/>
        <v>8</v>
      </c>
      <c r="C2795" s="7">
        <v>5.1183333333333332</v>
      </c>
      <c r="D2795" s="7">
        <v>7.2974999999999994</v>
      </c>
    </row>
    <row r="2796" spans="1:4" x14ac:dyDescent="0.25">
      <c r="A2796" s="8">
        <v>38225</v>
      </c>
      <c r="B2796" s="9">
        <f t="shared" si="43"/>
        <v>8</v>
      </c>
      <c r="C2796" s="7">
        <v>6.7629166666666665</v>
      </c>
      <c r="D2796" s="7">
        <v>9.5904166666666697</v>
      </c>
    </row>
    <row r="2797" spans="1:4" x14ac:dyDescent="0.25">
      <c r="A2797" s="8">
        <v>38226</v>
      </c>
      <c r="B2797" s="9">
        <f t="shared" si="43"/>
        <v>8</v>
      </c>
      <c r="C2797" s="7">
        <v>7.1524999999999999</v>
      </c>
      <c r="D2797" s="7">
        <v>9.2250000000000014</v>
      </c>
    </row>
    <row r="2798" spans="1:4" x14ac:dyDescent="0.25">
      <c r="A2798" s="8">
        <v>38227</v>
      </c>
      <c r="B2798" s="9">
        <f t="shared" si="43"/>
        <v>8</v>
      </c>
      <c r="C2798" s="7">
        <v>4.8920833333333329</v>
      </c>
      <c r="D2798" s="7">
        <v>6.6087499999999997</v>
      </c>
    </row>
    <row r="2799" spans="1:4" x14ac:dyDescent="0.25">
      <c r="A2799" s="8">
        <v>38228</v>
      </c>
      <c r="B2799" s="9">
        <f t="shared" si="43"/>
        <v>8</v>
      </c>
      <c r="C2799" s="7">
        <v>7.694583333333334</v>
      </c>
      <c r="D2799" s="7">
        <v>10.205</v>
      </c>
    </row>
    <row r="2800" spans="1:4" x14ac:dyDescent="0.25">
      <c r="A2800" s="8">
        <v>38229</v>
      </c>
      <c r="B2800" s="9">
        <f t="shared" si="43"/>
        <v>8</v>
      </c>
      <c r="C2800" s="7">
        <v>12.198499999999999</v>
      </c>
      <c r="D2800" s="7">
        <v>15.8325</v>
      </c>
    </row>
    <row r="2801" spans="1:4" x14ac:dyDescent="0.25">
      <c r="A2801" s="8">
        <v>38230</v>
      </c>
      <c r="B2801" s="9">
        <f t="shared" si="43"/>
        <v>8</v>
      </c>
      <c r="C2801" s="7">
        <v>17.620499999999996</v>
      </c>
      <c r="D2801" s="7">
        <v>21.459499999999998</v>
      </c>
    </row>
    <row r="2802" spans="1:4" x14ac:dyDescent="0.25">
      <c r="A2802" s="8">
        <v>38231</v>
      </c>
      <c r="B2802" s="9">
        <f t="shared" si="43"/>
        <v>9</v>
      </c>
      <c r="C2802" s="7">
        <v>5.2482352941176469</v>
      </c>
      <c r="D2802" s="7">
        <v>7.2364705882352931</v>
      </c>
    </row>
    <row r="2803" spans="1:4" x14ac:dyDescent="0.25">
      <c r="A2803" s="8">
        <v>38232</v>
      </c>
      <c r="B2803" s="9">
        <f t="shared" si="43"/>
        <v>9</v>
      </c>
      <c r="C2803" s="7">
        <v>5.4322222222222223</v>
      </c>
      <c r="D2803" s="7">
        <v>7.2038888888888879</v>
      </c>
    </row>
    <row r="2804" spans="1:4" x14ac:dyDescent="0.25">
      <c r="A2804" s="8">
        <v>38233</v>
      </c>
      <c r="B2804" s="9">
        <f t="shared" si="43"/>
        <v>9</v>
      </c>
      <c r="C2804" s="7">
        <v>7.3593333333333328</v>
      </c>
      <c r="D2804" s="7">
        <v>11.662666666666667</v>
      </c>
    </row>
    <row r="2805" spans="1:4" x14ac:dyDescent="0.25">
      <c r="A2805" s="8">
        <v>38234</v>
      </c>
      <c r="B2805" s="9">
        <f t="shared" si="43"/>
        <v>9</v>
      </c>
      <c r="C2805" s="7">
        <v>7.9161111111111113</v>
      </c>
      <c r="D2805" s="7">
        <v>12.407777777777779</v>
      </c>
    </row>
    <row r="2806" spans="1:4" x14ac:dyDescent="0.25">
      <c r="A2806" s="8">
        <v>38235</v>
      </c>
      <c r="B2806" s="9">
        <f t="shared" si="43"/>
        <v>9</v>
      </c>
      <c r="C2806" s="7">
        <v>8.8806250000000002</v>
      </c>
      <c r="D2806" s="7">
        <v>14.126874999999998</v>
      </c>
    </row>
    <row r="2807" spans="1:4" x14ac:dyDescent="0.25">
      <c r="A2807" s="8">
        <v>38236</v>
      </c>
      <c r="B2807" s="9">
        <f t="shared" si="43"/>
        <v>9</v>
      </c>
      <c r="C2807" s="7">
        <v>13.341818181818182</v>
      </c>
      <c r="D2807" s="7">
        <v>20.207727272727276</v>
      </c>
    </row>
    <row r="2808" spans="1:4" x14ac:dyDescent="0.25">
      <c r="A2808" s="8">
        <v>38237</v>
      </c>
      <c r="B2808" s="9">
        <f t="shared" si="43"/>
        <v>9</v>
      </c>
      <c r="C2808" s="7">
        <v>8.6199999999999992</v>
      </c>
      <c r="D2808" s="7">
        <v>11.873913043478259</v>
      </c>
    </row>
    <row r="2809" spans="1:4" x14ac:dyDescent="0.25">
      <c r="A2809" s="8">
        <v>38238</v>
      </c>
      <c r="B2809" s="9">
        <f t="shared" si="43"/>
        <v>9</v>
      </c>
      <c r="C2809" s="7">
        <v>10.94095238095238</v>
      </c>
      <c r="D2809" s="7">
        <v>13.634761904761904</v>
      </c>
    </row>
    <row r="2810" spans="1:4" x14ac:dyDescent="0.25">
      <c r="A2810" s="8">
        <v>38239</v>
      </c>
      <c r="B2810" s="9">
        <f t="shared" si="43"/>
        <v>9</v>
      </c>
      <c r="C2810" s="7">
        <v>17.208421052631579</v>
      </c>
      <c r="D2810" s="7">
        <v>20.88105263157895</v>
      </c>
    </row>
    <row r="2811" spans="1:4" x14ac:dyDescent="0.25">
      <c r="A2811" s="8">
        <v>38240</v>
      </c>
      <c r="B2811" s="9">
        <f t="shared" si="43"/>
        <v>9</v>
      </c>
      <c r="C2811" s="7">
        <v>8.122857142857141</v>
      </c>
      <c r="D2811" s="7">
        <v>9.9564285714285727</v>
      </c>
    </row>
    <row r="2812" spans="1:4" x14ac:dyDescent="0.25">
      <c r="A2812" s="8">
        <v>38241</v>
      </c>
      <c r="B2812" s="9">
        <f t="shared" si="43"/>
        <v>9</v>
      </c>
      <c r="C2812" s="7">
        <v>5.022631578947367</v>
      </c>
      <c r="D2812" s="7">
        <v>7.4478947368421045</v>
      </c>
    </row>
    <row r="2813" spans="1:4" x14ac:dyDescent="0.25">
      <c r="A2813" s="8">
        <v>38242</v>
      </c>
      <c r="B2813" s="9">
        <f t="shared" si="43"/>
        <v>9</v>
      </c>
      <c r="C2813" s="7">
        <v>6.155555555555555</v>
      </c>
      <c r="D2813" s="7">
        <v>8.8227777777777767</v>
      </c>
    </row>
    <row r="2814" spans="1:4" x14ac:dyDescent="0.25">
      <c r="A2814" s="8">
        <v>38243</v>
      </c>
      <c r="B2814" s="9">
        <f t="shared" si="43"/>
        <v>9</v>
      </c>
      <c r="C2814" s="7">
        <v>3.7647368421052625</v>
      </c>
      <c r="D2814" s="7">
        <v>5.0952631578947374</v>
      </c>
    </row>
    <row r="2815" spans="1:4" x14ac:dyDescent="0.25">
      <c r="A2815" s="8">
        <v>38244</v>
      </c>
      <c r="B2815" s="9">
        <f t="shared" si="43"/>
        <v>9</v>
      </c>
      <c r="C2815" s="7">
        <v>4.3499999999999996</v>
      </c>
      <c r="D2815" s="7">
        <v>6.4716666666666667</v>
      </c>
    </row>
    <row r="2816" spans="1:4" x14ac:dyDescent="0.25">
      <c r="A2816" s="8">
        <v>38245</v>
      </c>
      <c r="B2816" s="9">
        <f t="shared" si="43"/>
        <v>9</v>
      </c>
      <c r="C2816" s="7">
        <v>10.123749999999999</v>
      </c>
      <c r="D2816" s="7">
        <v>14.061666666666667</v>
      </c>
    </row>
    <row r="2817" spans="1:4" x14ac:dyDescent="0.25">
      <c r="A2817" s="8">
        <v>38246</v>
      </c>
      <c r="B2817" s="9">
        <f t="shared" si="43"/>
        <v>9</v>
      </c>
      <c r="C2817" s="7">
        <v>6.4029411764705877</v>
      </c>
      <c r="D2817" s="7">
        <v>7.6847058823529402</v>
      </c>
    </row>
    <row r="2818" spans="1:4" x14ac:dyDescent="0.25">
      <c r="A2818" s="8">
        <v>38247</v>
      </c>
      <c r="B2818" s="9">
        <f t="shared" si="43"/>
        <v>9</v>
      </c>
      <c r="C2818" s="7">
        <v>13.429130434782609</v>
      </c>
      <c r="D2818" s="7">
        <v>16.227391304347826</v>
      </c>
    </row>
    <row r="2819" spans="1:4" x14ac:dyDescent="0.25">
      <c r="A2819" s="8">
        <v>38248</v>
      </c>
      <c r="B2819" s="9">
        <f t="shared" ref="B2819:B2882" si="44">MONTH(A2819)</f>
        <v>9</v>
      </c>
      <c r="C2819" s="7">
        <v>20.785999999999998</v>
      </c>
      <c r="D2819" s="7">
        <v>25.179999999999996</v>
      </c>
    </row>
    <row r="2820" spans="1:4" x14ac:dyDescent="0.25">
      <c r="A2820" s="8">
        <v>38249</v>
      </c>
      <c r="B2820" s="9">
        <f t="shared" si="44"/>
        <v>9</v>
      </c>
      <c r="C2820" s="7">
        <v>11.324999999999999</v>
      </c>
      <c r="D2820" s="7">
        <v>14.387499999999999</v>
      </c>
    </row>
    <row r="2821" spans="1:4" x14ac:dyDescent="0.25">
      <c r="A2821" s="8">
        <v>38250</v>
      </c>
      <c r="B2821" s="9">
        <f t="shared" si="44"/>
        <v>9</v>
      </c>
      <c r="C2821" s="7">
        <v>7.8061111111111119</v>
      </c>
      <c r="D2821" s="7">
        <v>12.677777777777779</v>
      </c>
    </row>
    <row r="2822" spans="1:4" x14ac:dyDescent="0.25">
      <c r="A2822" s="8">
        <v>38251</v>
      </c>
      <c r="B2822" s="9">
        <f t="shared" si="44"/>
        <v>9</v>
      </c>
      <c r="C2822" s="7">
        <v>5.5074999999999994</v>
      </c>
      <c r="D2822" s="7">
        <v>6.7145833333333336</v>
      </c>
    </row>
    <row r="2823" spans="1:4" x14ac:dyDescent="0.25">
      <c r="A2823" s="8">
        <v>38252</v>
      </c>
      <c r="B2823" s="9">
        <f t="shared" si="44"/>
        <v>9</v>
      </c>
      <c r="C2823" s="7">
        <v>5.0458333333333334</v>
      </c>
      <c r="D2823" s="7">
        <v>6.1233333333333348</v>
      </c>
    </row>
    <row r="2824" spans="1:4" x14ac:dyDescent="0.25">
      <c r="A2824" s="8">
        <v>38253</v>
      </c>
      <c r="B2824" s="9">
        <f t="shared" si="44"/>
        <v>9</v>
      </c>
      <c r="C2824" s="7">
        <v>6.5045833333333336</v>
      </c>
      <c r="D2824" s="7">
        <v>8.8845833333333335</v>
      </c>
    </row>
    <row r="2825" spans="1:4" x14ac:dyDescent="0.25">
      <c r="A2825" s="8">
        <v>38254</v>
      </c>
      <c r="B2825" s="9">
        <f t="shared" si="44"/>
        <v>9</v>
      </c>
      <c r="C2825" s="7">
        <v>7.8483333333333327</v>
      </c>
      <c r="D2825" s="7">
        <v>11.679166666666667</v>
      </c>
    </row>
    <row r="2826" spans="1:4" x14ac:dyDescent="0.25">
      <c r="A2826" s="8">
        <v>38255</v>
      </c>
      <c r="B2826" s="9">
        <f t="shared" si="44"/>
        <v>9</v>
      </c>
      <c r="C2826" s="7">
        <v>4.7141666666666664</v>
      </c>
      <c r="D2826" s="7">
        <v>6.5516666666666659</v>
      </c>
    </row>
    <row r="2827" spans="1:4" x14ac:dyDescent="0.25">
      <c r="A2827" s="8">
        <v>38256</v>
      </c>
      <c r="B2827" s="9">
        <f t="shared" si="44"/>
        <v>9</v>
      </c>
      <c r="C2827" s="7">
        <v>4.4299999999999988</v>
      </c>
      <c r="D2827" s="7">
        <v>6.1633333333333331</v>
      </c>
    </row>
    <row r="2828" spans="1:4" x14ac:dyDescent="0.25">
      <c r="A2828" s="8">
        <v>38257</v>
      </c>
      <c r="B2828" s="9">
        <f t="shared" si="44"/>
        <v>9</v>
      </c>
      <c r="C2828" s="7">
        <v>7.9133333333333313</v>
      </c>
      <c r="D2828" s="7">
        <v>10.633750000000001</v>
      </c>
    </row>
    <row r="2829" spans="1:4" x14ac:dyDescent="0.25">
      <c r="A2829" s="8">
        <v>38258</v>
      </c>
      <c r="B2829" s="9">
        <f t="shared" si="44"/>
        <v>9</v>
      </c>
      <c r="C2829" s="7">
        <v>15.219166666666666</v>
      </c>
      <c r="D2829" s="7">
        <v>18.935833333333331</v>
      </c>
    </row>
    <row r="2830" spans="1:4" x14ac:dyDescent="0.25">
      <c r="A2830" s="8">
        <v>38259</v>
      </c>
      <c r="B2830" s="9">
        <f t="shared" si="44"/>
        <v>9</v>
      </c>
      <c r="C2830" s="7">
        <v>15.623333333333337</v>
      </c>
      <c r="D2830" s="7">
        <v>18.782083333333329</v>
      </c>
    </row>
    <row r="2831" spans="1:4" x14ac:dyDescent="0.25">
      <c r="A2831" s="8">
        <v>38260</v>
      </c>
      <c r="B2831" s="9">
        <f t="shared" si="44"/>
        <v>9</v>
      </c>
      <c r="C2831" s="7">
        <v>5.1441666666666661</v>
      </c>
      <c r="D2831" s="7">
        <v>6.5925000000000002</v>
      </c>
    </row>
    <row r="2832" spans="1:4" x14ac:dyDescent="0.25">
      <c r="A2832" s="8">
        <v>38261</v>
      </c>
      <c r="B2832" s="9">
        <f t="shared" si="44"/>
        <v>10</v>
      </c>
      <c r="C2832" s="7">
        <v>4.8925000000000001</v>
      </c>
      <c r="D2832" s="7">
        <v>6.828333333333334</v>
      </c>
    </row>
    <row r="2833" spans="1:4" x14ac:dyDescent="0.25">
      <c r="A2833" s="8">
        <v>38262</v>
      </c>
      <c r="B2833" s="9">
        <f t="shared" si="44"/>
        <v>10</v>
      </c>
      <c r="C2833" s="7">
        <v>9.5004166666666645</v>
      </c>
      <c r="D2833" s="7">
        <v>11.9375</v>
      </c>
    </row>
    <row r="2834" spans="1:4" x14ac:dyDescent="0.25">
      <c r="A2834" s="8">
        <v>38263</v>
      </c>
      <c r="B2834" s="9">
        <f t="shared" si="44"/>
        <v>10</v>
      </c>
      <c r="C2834" s="7">
        <v>7.5304347826086948</v>
      </c>
      <c r="D2834" s="7">
        <v>10.040434782608695</v>
      </c>
    </row>
    <row r="2835" spans="1:4" x14ac:dyDescent="0.25">
      <c r="A2835" s="8">
        <v>38264</v>
      </c>
      <c r="B2835" s="9">
        <f t="shared" si="44"/>
        <v>10</v>
      </c>
      <c r="C2835" s="7">
        <v>4.7795833333333331</v>
      </c>
      <c r="D2835" s="7">
        <v>6.3825000000000003</v>
      </c>
    </row>
    <row r="2836" spans="1:4" x14ac:dyDescent="0.25">
      <c r="A2836" s="8">
        <v>38265</v>
      </c>
      <c r="B2836" s="9">
        <f t="shared" si="44"/>
        <v>10</v>
      </c>
      <c r="C2836" s="7">
        <v>9.9066666666666681</v>
      </c>
      <c r="D2836" s="7">
        <v>13.186666666666667</v>
      </c>
    </row>
    <row r="2837" spans="1:4" x14ac:dyDescent="0.25">
      <c r="A2837" s="8">
        <v>38266</v>
      </c>
      <c r="B2837" s="9">
        <f t="shared" si="44"/>
        <v>10</v>
      </c>
      <c r="C2837" s="7">
        <v>6.8687499999999995</v>
      </c>
      <c r="D2837" s="7">
        <v>9.1604166666666682</v>
      </c>
    </row>
    <row r="2838" spans="1:4" x14ac:dyDescent="0.25">
      <c r="A2838" s="8">
        <v>38267</v>
      </c>
      <c r="B2838" s="9">
        <f t="shared" si="44"/>
        <v>10</v>
      </c>
      <c r="C2838" s="7">
        <v>4.2191666666666654</v>
      </c>
      <c r="D2838" s="7">
        <v>5.1754166666666661</v>
      </c>
    </row>
    <row r="2839" spans="1:4" x14ac:dyDescent="0.25">
      <c r="A2839" s="8">
        <v>38268</v>
      </c>
      <c r="B2839" s="9">
        <f t="shared" si="44"/>
        <v>10</v>
      </c>
      <c r="C2839" s="7">
        <v>3.2641666666666667</v>
      </c>
      <c r="D2839" s="7">
        <v>4.2770833333333327</v>
      </c>
    </row>
    <row r="2840" spans="1:4" x14ac:dyDescent="0.25">
      <c r="A2840" s="8">
        <v>38269</v>
      </c>
      <c r="B2840" s="9">
        <f t="shared" si="44"/>
        <v>10</v>
      </c>
      <c r="C2840" s="7">
        <v>2.6245833333333333</v>
      </c>
      <c r="D2840" s="7">
        <v>3.5404166666666668</v>
      </c>
    </row>
    <row r="2841" spans="1:4" x14ac:dyDescent="0.25">
      <c r="A2841" s="8">
        <v>38270</v>
      </c>
      <c r="B2841" s="9">
        <f t="shared" si="44"/>
        <v>10</v>
      </c>
      <c r="C2841" s="7">
        <v>7.2412499999999982</v>
      </c>
      <c r="D2841" s="7">
        <v>9.5979166666666682</v>
      </c>
    </row>
    <row r="2842" spans="1:4" x14ac:dyDescent="0.25">
      <c r="A2842" s="8">
        <v>38271</v>
      </c>
      <c r="B2842" s="9">
        <f t="shared" si="44"/>
        <v>10</v>
      </c>
      <c r="C2842" s="7">
        <v>9.3216666666666672</v>
      </c>
      <c r="D2842" s="7">
        <v>13.258333333333335</v>
      </c>
    </row>
    <row r="2843" spans="1:4" x14ac:dyDescent="0.25">
      <c r="A2843" s="8">
        <v>38272</v>
      </c>
      <c r="B2843" s="9">
        <f t="shared" si="44"/>
        <v>10</v>
      </c>
      <c r="C2843" s="7">
        <v>9.2420833333333317</v>
      </c>
      <c r="D2843" s="7">
        <v>11.832916666666668</v>
      </c>
    </row>
    <row r="2844" spans="1:4" x14ac:dyDescent="0.25">
      <c r="A2844" s="8">
        <v>38273</v>
      </c>
      <c r="B2844" s="9">
        <f t="shared" si="44"/>
        <v>10</v>
      </c>
      <c r="C2844" s="7">
        <v>4.2033333333333331</v>
      </c>
      <c r="D2844" s="7">
        <v>5.9608333333333325</v>
      </c>
    </row>
    <row r="2845" spans="1:4" x14ac:dyDescent="0.25">
      <c r="A2845" s="8">
        <v>38274</v>
      </c>
      <c r="B2845" s="9">
        <f t="shared" si="44"/>
        <v>10</v>
      </c>
      <c r="C2845" s="7">
        <v>9.8658333333333346</v>
      </c>
      <c r="D2845" s="7">
        <v>12.214166666666669</v>
      </c>
    </row>
    <row r="2846" spans="1:4" x14ac:dyDescent="0.25">
      <c r="A2846" s="8">
        <v>38275</v>
      </c>
      <c r="B2846" s="9">
        <f t="shared" si="44"/>
        <v>10</v>
      </c>
      <c r="C2846" s="7">
        <v>11.96291666666667</v>
      </c>
      <c r="D2846" s="7">
        <v>14.35125</v>
      </c>
    </row>
    <row r="2847" spans="1:4" x14ac:dyDescent="0.25">
      <c r="A2847" s="8">
        <v>38276</v>
      </c>
      <c r="B2847" s="9">
        <f t="shared" si="44"/>
        <v>10</v>
      </c>
      <c r="C2847" s="7">
        <v>19.438750000000002</v>
      </c>
      <c r="D2847" s="7">
        <v>24.419166666666658</v>
      </c>
    </row>
    <row r="2848" spans="1:4" x14ac:dyDescent="0.25">
      <c r="A2848" s="8">
        <v>38277</v>
      </c>
      <c r="B2848" s="9">
        <f t="shared" si="44"/>
        <v>10</v>
      </c>
      <c r="C2848" s="7">
        <v>16.498333333333335</v>
      </c>
      <c r="D2848" s="7">
        <v>20.045416666666672</v>
      </c>
    </row>
    <row r="2849" spans="1:4" x14ac:dyDescent="0.25">
      <c r="A2849" s="8">
        <v>38278</v>
      </c>
      <c r="B2849" s="9">
        <f t="shared" si="44"/>
        <v>10</v>
      </c>
      <c r="C2849" s="7">
        <v>10.028333333333334</v>
      </c>
      <c r="D2849" s="7">
        <v>12.814166666666667</v>
      </c>
    </row>
    <row r="2850" spans="1:4" x14ac:dyDescent="0.25">
      <c r="A2850" s="8">
        <v>38279</v>
      </c>
      <c r="B2850" s="9">
        <f t="shared" si="44"/>
        <v>10</v>
      </c>
      <c r="C2850" s="7">
        <v>9.3312500000000025</v>
      </c>
      <c r="D2850" s="7">
        <v>10.957916666666668</v>
      </c>
    </row>
    <row r="2851" spans="1:4" x14ac:dyDescent="0.25">
      <c r="A2851" s="8">
        <v>38280</v>
      </c>
      <c r="B2851" s="9">
        <f t="shared" si="44"/>
        <v>10</v>
      </c>
      <c r="C2851" s="7">
        <v>8.2541666666666664</v>
      </c>
      <c r="D2851" s="7">
        <v>12.253750000000002</v>
      </c>
    </row>
    <row r="2852" spans="1:4" x14ac:dyDescent="0.25">
      <c r="A2852" s="8">
        <v>38281</v>
      </c>
      <c r="B2852" s="9">
        <f t="shared" si="44"/>
        <v>10</v>
      </c>
      <c r="C2852" s="7">
        <v>8.5608333333333331</v>
      </c>
      <c r="D2852" s="7">
        <v>13.315000000000003</v>
      </c>
    </row>
    <row r="2853" spans="1:4" x14ac:dyDescent="0.25">
      <c r="A2853" s="8">
        <v>38282</v>
      </c>
      <c r="B2853" s="9">
        <f t="shared" si="44"/>
        <v>10</v>
      </c>
      <c r="C2853" s="7">
        <v>7.7820833333333335</v>
      </c>
      <c r="D2853" s="7">
        <v>11.573750000000002</v>
      </c>
    </row>
    <row r="2854" spans="1:4" x14ac:dyDescent="0.25">
      <c r="A2854" s="8">
        <v>38283</v>
      </c>
      <c r="B2854" s="9">
        <f t="shared" si="44"/>
        <v>10</v>
      </c>
      <c r="C2854" s="7">
        <v>9.2812500000000018</v>
      </c>
      <c r="D2854" s="7">
        <v>13.016249999999999</v>
      </c>
    </row>
    <row r="2855" spans="1:4" x14ac:dyDescent="0.25">
      <c r="A2855" s="8">
        <v>38284</v>
      </c>
      <c r="B2855" s="9">
        <f t="shared" si="44"/>
        <v>10</v>
      </c>
      <c r="C2855" s="7">
        <v>4.6333333333333329</v>
      </c>
      <c r="D2855" s="7">
        <v>6.4391666666666652</v>
      </c>
    </row>
    <row r="2856" spans="1:4" x14ac:dyDescent="0.25">
      <c r="A2856" s="8">
        <v>38285</v>
      </c>
      <c r="B2856" s="9">
        <f t="shared" si="44"/>
        <v>10</v>
      </c>
      <c r="C2856" s="7">
        <v>5.9533333333333331</v>
      </c>
      <c r="D2856" s="7">
        <v>7.8970833333333319</v>
      </c>
    </row>
    <row r="2857" spans="1:4" x14ac:dyDescent="0.25">
      <c r="A2857" s="8">
        <v>38286</v>
      </c>
      <c r="B2857" s="9">
        <f t="shared" si="44"/>
        <v>10</v>
      </c>
      <c r="C2857" s="7">
        <v>6.3575000000000008</v>
      </c>
      <c r="D2857" s="7">
        <v>8.14</v>
      </c>
    </row>
    <row r="2858" spans="1:4" x14ac:dyDescent="0.25">
      <c r="A2858" s="8">
        <v>38287</v>
      </c>
      <c r="B2858" s="9">
        <f t="shared" si="44"/>
        <v>10</v>
      </c>
      <c r="C2858" s="7">
        <v>6.260416666666667</v>
      </c>
      <c r="D2858" s="7">
        <v>8.2941666666666674</v>
      </c>
    </row>
    <row r="2859" spans="1:4" x14ac:dyDescent="0.25">
      <c r="A2859" s="8">
        <v>38288</v>
      </c>
      <c r="B2859" s="9">
        <f t="shared" si="44"/>
        <v>10</v>
      </c>
      <c r="C2859" s="7">
        <v>4.7291666666666661</v>
      </c>
      <c r="D2859" s="7">
        <v>6.9566666666666679</v>
      </c>
    </row>
    <row r="2860" spans="1:4" x14ac:dyDescent="0.25">
      <c r="A2860" s="8">
        <v>38289</v>
      </c>
      <c r="B2860" s="9">
        <f t="shared" si="44"/>
        <v>10</v>
      </c>
      <c r="C2860" s="7">
        <v>3.8312499999999994</v>
      </c>
      <c r="D2860" s="7">
        <v>4.8666666666666663</v>
      </c>
    </row>
    <row r="2861" spans="1:4" x14ac:dyDescent="0.25">
      <c r="A2861" s="8">
        <v>38290</v>
      </c>
      <c r="B2861" s="9">
        <f t="shared" si="44"/>
        <v>10</v>
      </c>
      <c r="C2861" s="7">
        <v>6.5525000000000011</v>
      </c>
      <c r="D2861" s="7">
        <v>8.2533333333333339</v>
      </c>
    </row>
    <row r="2862" spans="1:4" x14ac:dyDescent="0.25">
      <c r="A2862" s="8">
        <v>38291</v>
      </c>
      <c r="B2862" s="9">
        <f t="shared" si="44"/>
        <v>10</v>
      </c>
      <c r="C2862" s="7">
        <v>9.6862500000000029</v>
      </c>
      <c r="D2862" s="7">
        <v>11.856250000000001</v>
      </c>
    </row>
    <row r="2863" spans="1:4" x14ac:dyDescent="0.25">
      <c r="A2863" s="8">
        <v>38292</v>
      </c>
      <c r="B2863" s="9">
        <f t="shared" si="44"/>
        <v>11</v>
      </c>
      <c r="C2863" s="7">
        <v>4.3166666666666664</v>
      </c>
      <c r="D2863" s="7">
        <v>5.4587499999999993</v>
      </c>
    </row>
    <row r="2864" spans="1:4" x14ac:dyDescent="0.25">
      <c r="A2864" s="8">
        <v>38293</v>
      </c>
      <c r="B2864" s="9">
        <f t="shared" si="44"/>
        <v>11</v>
      </c>
      <c r="C2864" s="7">
        <v>7.0747826086956538</v>
      </c>
      <c r="D2864" s="7">
        <v>8.4773913043478277</v>
      </c>
    </row>
    <row r="2865" spans="1:4" x14ac:dyDescent="0.25">
      <c r="A2865" s="8">
        <v>38294</v>
      </c>
      <c r="B2865" s="9">
        <f t="shared" si="44"/>
        <v>11</v>
      </c>
      <c r="C2865" s="7">
        <v>11.054782608695653</v>
      </c>
      <c r="D2865" s="7">
        <v>14.333043478260871</v>
      </c>
    </row>
    <row r="2866" spans="1:4" x14ac:dyDescent="0.25">
      <c r="A2866" s="8">
        <v>38295</v>
      </c>
      <c r="B2866" s="9">
        <f t="shared" si="44"/>
        <v>11</v>
      </c>
      <c r="C2866" s="7">
        <v>8.4874999999999989</v>
      </c>
      <c r="D2866" s="7">
        <v>11.102916666666667</v>
      </c>
    </row>
    <row r="2867" spans="1:4" x14ac:dyDescent="0.25">
      <c r="A2867" s="8">
        <v>38296</v>
      </c>
      <c r="B2867" s="9">
        <f t="shared" si="44"/>
        <v>11</v>
      </c>
      <c r="C2867" s="7">
        <v>17.056666666666668</v>
      </c>
      <c r="D2867" s="7">
        <v>21.001666666666669</v>
      </c>
    </row>
    <row r="2868" spans="1:4" x14ac:dyDescent="0.25">
      <c r="A2868" s="8">
        <v>38297</v>
      </c>
      <c r="B2868" s="9">
        <f t="shared" si="44"/>
        <v>11</v>
      </c>
      <c r="C2868" s="7">
        <v>7.4437500000000014</v>
      </c>
      <c r="D2868" s="7">
        <v>9.2741666666666678</v>
      </c>
    </row>
    <row r="2869" spans="1:4" x14ac:dyDescent="0.25">
      <c r="A2869" s="8">
        <v>38298</v>
      </c>
      <c r="B2869" s="9">
        <f t="shared" si="44"/>
        <v>11</v>
      </c>
      <c r="C2869" s="7">
        <v>9.8012499999999996</v>
      </c>
      <c r="D2869" s="7">
        <v>11.921250000000001</v>
      </c>
    </row>
    <row r="2870" spans="1:4" x14ac:dyDescent="0.25">
      <c r="A2870" s="8">
        <v>38299</v>
      </c>
      <c r="B2870" s="9">
        <f t="shared" si="44"/>
        <v>11</v>
      </c>
      <c r="C2870" s="7">
        <v>11.225416666666668</v>
      </c>
      <c r="D2870" s="7">
        <v>15.397499999999999</v>
      </c>
    </row>
    <row r="2871" spans="1:4" x14ac:dyDescent="0.25">
      <c r="A2871" s="8">
        <v>38300</v>
      </c>
      <c r="B2871" s="9">
        <f t="shared" si="44"/>
        <v>11</v>
      </c>
      <c r="C2871" s="7">
        <v>7.9770833333333329</v>
      </c>
      <c r="D2871" s="7">
        <v>11.444583333333332</v>
      </c>
    </row>
    <row r="2872" spans="1:4" x14ac:dyDescent="0.25">
      <c r="A2872" s="8">
        <v>38301</v>
      </c>
      <c r="B2872" s="9">
        <f t="shared" si="44"/>
        <v>11</v>
      </c>
      <c r="C2872" s="7">
        <v>5.4837499999999997</v>
      </c>
      <c r="D2872" s="7">
        <v>7.8570833333333345</v>
      </c>
    </row>
    <row r="2873" spans="1:4" x14ac:dyDescent="0.25">
      <c r="A2873" s="8">
        <v>38302</v>
      </c>
      <c r="B2873" s="9">
        <f t="shared" si="44"/>
        <v>11</v>
      </c>
      <c r="C2873" s="7">
        <v>4.9170833333333333</v>
      </c>
      <c r="D2873" s="7">
        <v>6.3587500000000006</v>
      </c>
    </row>
    <row r="2874" spans="1:4" x14ac:dyDescent="0.25">
      <c r="A2874" s="8">
        <v>38303</v>
      </c>
      <c r="B2874" s="9">
        <f t="shared" si="44"/>
        <v>11</v>
      </c>
      <c r="C2874" s="7">
        <v>4.9087499999999995</v>
      </c>
      <c r="D2874" s="7">
        <v>6.503333333333333</v>
      </c>
    </row>
    <row r="2875" spans="1:4" x14ac:dyDescent="0.25">
      <c r="A2875" s="8">
        <v>38304</v>
      </c>
      <c r="B2875" s="9">
        <f t="shared" si="44"/>
        <v>11</v>
      </c>
      <c r="C2875" s="7">
        <v>13.825416666666669</v>
      </c>
      <c r="D2875" s="7">
        <v>19.065416666666668</v>
      </c>
    </row>
    <row r="2876" spans="1:4" x14ac:dyDescent="0.25">
      <c r="A2876" s="8">
        <v>38305</v>
      </c>
      <c r="B2876" s="9">
        <f t="shared" si="44"/>
        <v>11</v>
      </c>
      <c r="C2876" s="7">
        <v>8.9166666666666661</v>
      </c>
      <c r="D2876" s="7">
        <v>12.075416666666669</v>
      </c>
    </row>
    <row r="2877" spans="1:4" x14ac:dyDescent="0.25">
      <c r="A2877" s="8">
        <v>38306</v>
      </c>
      <c r="B2877" s="9">
        <f t="shared" si="44"/>
        <v>11</v>
      </c>
      <c r="C2877" s="7">
        <v>9.5812500000000007</v>
      </c>
      <c r="D2877" s="7">
        <v>12.253750000000005</v>
      </c>
    </row>
    <row r="2878" spans="1:4" x14ac:dyDescent="0.25">
      <c r="A2878" s="8">
        <v>38307</v>
      </c>
      <c r="B2878" s="9">
        <f t="shared" si="44"/>
        <v>11</v>
      </c>
      <c r="C2878" s="7">
        <v>4.3254166666666665</v>
      </c>
      <c r="D2878" s="7">
        <v>5.3612499999999992</v>
      </c>
    </row>
    <row r="2879" spans="1:4" x14ac:dyDescent="0.25">
      <c r="A2879" s="8">
        <v>38308</v>
      </c>
      <c r="B2879" s="9">
        <f t="shared" si="44"/>
        <v>11</v>
      </c>
      <c r="C2879" s="7">
        <v>5.4829166666666653</v>
      </c>
      <c r="D2879" s="7">
        <v>6.7958333333333334</v>
      </c>
    </row>
    <row r="2880" spans="1:4" x14ac:dyDescent="0.25">
      <c r="A2880" s="8">
        <v>38309</v>
      </c>
      <c r="B2880" s="9">
        <f t="shared" si="44"/>
        <v>11</v>
      </c>
      <c r="C2880" s="7">
        <v>4.6170833333333325</v>
      </c>
      <c r="D2880" s="7">
        <v>5.5804166666666672</v>
      </c>
    </row>
    <row r="2881" spans="1:4" x14ac:dyDescent="0.25">
      <c r="A2881" s="8">
        <v>38310</v>
      </c>
      <c r="B2881" s="9">
        <f t="shared" si="44"/>
        <v>11</v>
      </c>
      <c r="C2881" s="7">
        <v>3.9454166666666666</v>
      </c>
      <c r="D2881" s="7">
        <v>5.5479166666666666</v>
      </c>
    </row>
    <row r="2882" spans="1:4" x14ac:dyDescent="0.25">
      <c r="A2882" s="8">
        <v>38311</v>
      </c>
      <c r="B2882" s="9">
        <f t="shared" si="44"/>
        <v>11</v>
      </c>
      <c r="C2882" s="7">
        <v>4.9970833333333333</v>
      </c>
      <c r="D2882" s="7">
        <v>6.1308333333333325</v>
      </c>
    </row>
    <row r="2883" spans="1:4" x14ac:dyDescent="0.25">
      <c r="A2883" s="8">
        <v>38312</v>
      </c>
      <c r="B2883" s="9">
        <f t="shared" ref="B2883:B2946" si="45">MONTH(A2883)</f>
        <v>11</v>
      </c>
      <c r="C2883" s="7">
        <v>6.7720833333333319</v>
      </c>
      <c r="D2883" s="7">
        <v>9.0870833333333341</v>
      </c>
    </row>
    <row r="2884" spans="1:4" x14ac:dyDescent="0.25">
      <c r="A2884" s="8">
        <v>38313</v>
      </c>
      <c r="B2884" s="9">
        <f t="shared" si="45"/>
        <v>11</v>
      </c>
      <c r="C2884" s="7">
        <v>3.0137499999999999</v>
      </c>
      <c r="D2884" s="7">
        <v>4.1704166666666662</v>
      </c>
    </row>
    <row r="2885" spans="1:4" x14ac:dyDescent="0.25">
      <c r="A2885" s="8">
        <v>38314</v>
      </c>
      <c r="B2885" s="9">
        <f t="shared" si="45"/>
        <v>11</v>
      </c>
      <c r="C2885" s="7">
        <v>5.1583333333333323</v>
      </c>
      <c r="D2885" s="7">
        <v>6.9579166666666659</v>
      </c>
    </row>
    <row r="2886" spans="1:4" x14ac:dyDescent="0.25">
      <c r="A2886" s="8">
        <v>38315</v>
      </c>
      <c r="B2886" s="9">
        <f t="shared" si="45"/>
        <v>11</v>
      </c>
      <c r="C2886" s="7">
        <v>8.7387499999999996</v>
      </c>
      <c r="D2886" s="7">
        <v>10.926250000000003</v>
      </c>
    </row>
    <row r="2887" spans="1:4" x14ac:dyDescent="0.25">
      <c r="A2887" s="8">
        <v>38316</v>
      </c>
      <c r="B2887" s="9">
        <f t="shared" si="45"/>
        <v>11</v>
      </c>
      <c r="C2887" s="7">
        <v>15.550434782608697</v>
      </c>
      <c r="D2887" s="7">
        <v>18.137391304347826</v>
      </c>
    </row>
    <row r="2888" spans="1:4" x14ac:dyDescent="0.25">
      <c r="A2888" s="8">
        <v>38317</v>
      </c>
      <c r="B2888" s="9">
        <f t="shared" si="45"/>
        <v>11</v>
      </c>
      <c r="C2888" s="7">
        <v>13.566250000000002</v>
      </c>
      <c r="D2888" s="7">
        <v>17.017083333333332</v>
      </c>
    </row>
    <row r="2889" spans="1:4" x14ac:dyDescent="0.25">
      <c r="A2889" s="8">
        <v>38318</v>
      </c>
      <c r="B2889" s="9">
        <f t="shared" si="45"/>
        <v>11</v>
      </c>
      <c r="C2889" s="7">
        <v>6.9250000000000007</v>
      </c>
      <c r="D2889" s="7">
        <v>9.4599999999999991</v>
      </c>
    </row>
    <row r="2890" spans="1:4" x14ac:dyDescent="0.25">
      <c r="A2890" s="8">
        <v>38319</v>
      </c>
      <c r="B2890" s="9">
        <f t="shared" si="45"/>
        <v>11</v>
      </c>
      <c r="C2890" s="7">
        <v>11.53375</v>
      </c>
      <c r="D2890" s="7">
        <v>14.805416666666668</v>
      </c>
    </row>
    <row r="2891" spans="1:4" x14ac:dyDescent="0.25">
      <c r="A2891" s="8">
        <v>38320</v>
      </c>
      <c r="B2891" s="9">
        <f t="shared" si="45"/>
        <v>11</v>
      </c>
      <c r="C2891" s="7">
        <v>14.975</v>
      </c>
      <c r="D2891" s="7">
        <v>19.535833333333336</v>
      </c>
    </row>
    <row r="2892" spans="1:4" x14ac:dyDescent="0.25">
      <c r="A2892" s="8">
        <v>38321</v>
      </c>
      <c r="B2892" s="9">
        <f t="shared" si="45"/>
        <v>11</v>
      </c>
      <c r="C2892" s="7">
        <v>2.5108333333333333</v>
      </c>
      <c r="D2892" s="7">
        <v>3.9120833333333329</v>
      </c>
    </row>
    <row r="2893" spans="1:4" x14ac:dyDescent="0.25">
      <c r="A2893" s="8">
        <v>38322</v>
      </c>
      <c r="B2893" s="9">
        <f t="shared" si="45"/>
        <v>12</v>
      </c>
      <c r="C2893" s="7">
        <v>16.984166666666663</v>
      </c>
      <c r="D2893" s="7">
        <v>20.061666666666667</v>
      </c>
    </row>
    <row r="2894" spans="1:4" x14ac:dyDescent="0.25">
      <c r="A2894" s="8">
        <v>38323</v>
      </c>
      <c r="B2894" s="9">
        <f t="shared" si="45"/>
        <v>12</v>
      </c>
      <c r="C2894" s="7">
        <v>8.2212499999999995</v>
      </c>
      <c r="D2894" s="7">
        <v>9.8408333333333342</v>
      </c>
    </row>
    <row r="2895" spans="1:4" x14ac:dyDescent="0.25">
      <c r="A2895" s="8">
        <v>38324</v>
      </c>
      <c r="B2895" s="9">
        <f t="shared" si="45"/>
        <v>12</v>
      </c>
      <c r="C2895" s="7">
        <v>11.72833333333333</v>
      </c>
      <c r="D2895" s="7">
        <v>14.318333333333333</v>
      </c>
    </row>
    <row r="2896" spans="1:4" x14ac:dyDescent="0.25">
      <c r="A2896" s="8">
        <v>38325</v>
      </c>
      <c r="B2896" s="9">
        <f t="shared" si="45"/>
        <v>12</v>
      </c>
      <c r="C2896" s="7">
        <v>6.0262500000000001</v>
      </c>
      <c r="D2896" s="7">
        <v>8.0675000000000008</v>
      </c>
    </row>
    <row r="2897" spans="1:4" x14ac:dyDescent="0.25">
      <c r="A2897" s="8">
        <v>38326</v>
      </c>
      <c r="B2897" s="9">
        <f t="shared" si="45"/>
        <v>12</v>
      </c>
      <c r="C2897" s="7">
        <v>6.5604166666666659</v>
      </c>
      <c r="D2897" s="7">
        <v>7.7912500000000007</v>
      </c>
    </row>
    <row r="2898" spans="1:4" x14ac:dyDescent="0.25">
      <c r="A2898" s="8">
        <v>38327</v>
      </c>
      <c r="B2898" s="9">
        <f t="shared" si="45"/>
        <v>12</v>
      </c>
      <c r="C2898" s="7">
        <v>5.8566666666666665</v>
      </c>
      <c r="D2898" s="7">
        <v>6.8279166666666642</v>
      </c>
    </row>
    <row r="2899" spans="1:4" x14ac:dyDescent="0.25">
      <c r="A2899" s="8">
        <v>38328</v>
      </c>
      <c r="B2899" s="9">
        <f t="shared" si="45"/>
        <v>12</v>
      </c>
      <c r="C2899" s="7">
        <v>6.8512499999999994</v>
      </c>
      <c r="D2899" s="7">
        <v>8.2287499999999998</v>
      </c>
    </row>
    <row r="2900" spans="1:4" x14ac:dyDescent="0.25">
      <c r="A2900" s="8">
        <v>38329</v>
      </c>
      <c r="B2900" s="9">
        <f t="shared" si="45"/>
        <v>12</v>
      </c>
      <c r="C2900" s="7">
        <v>7.5712500000000018</v>
      </c>
      <c r="D2900" s="7">
        <v>9.2575000000000003</v>
      </c>
    </row>
    <row r="2901" spans="1:4" x14ac:dyDescent="0.25">
      <c r="A2901" s="8">
        <v>38330</v>
      </c>
      <c r="B2901" s="9">
        <f t="shared" si="45"/>
        <v>12</v>
      </c>
      <c r="C2901" s="7">
        <v>6.293333333333333</v>
      </c>
      <c r="D2901" s="7">
        <v>8.4079166666666669</v>
      </c>
    </row>
    <row r="2902" spans="1:4" x14ac:dyDescent="0.25">
      <c r="A2902" s="8">
        <v>38331</v>
      </c>
      <c r="B2902" s="9">
        <f t="shared" si="45"/>
        <v>12</v>
      </c>
      <c r="C2902" s="7">
        <v>12.254583333333336</v>
      </c>
      <c r="D2902" s="7">
        <v>14.886250000000004</v>
      </c>
    </row>
    <row r="2903" spans="1:4" x14ac:dyDescent="0.25">
      <c r="A2903" s="8">
        <v>38332</v>
      </c>
      <c r="B2903" s="9">
        <f t="shared" si="45"/>
        <v>12</v>
      </c>
      <c r="C2903" s="7">
        <v>12.278333333333334</v>
      </c>
      <c r="D2903" s="7">
        <v>14.975</v>
      </c>
    </row>
    <row r="2904" spans="1:4" x14ac:dyDescent="0.25">
      <c r="A2904" s="8">
        <v>38333</v>
      </c>
      <c r="B2904" s="9">
        <f t="shared" si="45"/>
        <v>12</v>
      </c>
      <c r="C2904" s="7">
        <v>13.849583333333335</v>
      </c>
      <c r="D2904" s="7">
        <v>16.992500000000003</v>
      </c>
    </row>
    <row r="2905" spans="1:4" x14ac:dyDescent="0.25">
      <c r="A2905" s="8">
        <v>38334</v>
      </c>
      <c r="B2905" s="9">
        <f t="shared" si="45"/>
        <v>12</v>
      </c>
      <c r="C2905" s="7">
        <v>16.991666666666671</v>
      </c>
      <c r="D2905" s="7">
        <v>21.697083333333328</v>
      </c>
    </row>
    <row r="2906" spans="1:4" x14ac:dyDescent="0.25">
      <c r="A2906" s="8">
        <v>38335</v>
      </c>
      <c r="B2906" s="9">
        <f t="shared" si="45"/>
        <v>12</v>
      </c>
      <c r="C2906" s="7">
        <v>19.50416666666667</v>
      </c>
      <c r="D2906" s="7">
        <v>24.434583333333336</v>
      </c>
    </row>
    <row r="2907" spans="1:4" x14ac:dyDescent="0.25">
      <c r="A2907" s="8">
        <v>38336</v>
      </c>
      <c r="B2907" s="9">
        <f t="shared" si="45"/>
        <v>12</v>
      </c>
      <c r="C2907" s="7">
        <v>19.145833333333336</v>
      </c>
      <c r="D2907" s="7">
        <v>24.791666666666671</v>
      </c>
    </row>
    <row r="2908" spans="1:4" x14ac:dyDescent="0.25">
      <c r="A2908" s="8">
        <v>38337</v>
      </c>
      <c r="B2908" s="9">
        <f t="shared" si="45"/>
        <v>12</v>
      </c>
      <c r="C2908" s="7">
        <v>7.831666666666667</v>
      </c>
      <c r="D2908" s="7">
        <v>10.026250000000001</v>
      </c>
    </row>
    <row r="2909" spans="1:4" x14ac:dyDescent="0.25">
      <c r="A2909" s="8">
        <v>38338</v>
      </c>
      <c r="B2909" s="9">
        <f t="shared" si="45"/>
        <v>12</v>
      </c>
      <c r="C2909" s="7">
        <v>12.852916666666671</v>
      </c>
      <c r="D2909" s="7">
        <v>15.501666666666665</v>
      </c>
    </row>
    <row r="2910" spans="1:4" x14ac:dyDescent="0.25">
      <c r="A2910" s="8">
        <v>38339</v>
      </c>
      <c r="B2910" s="9">
        <f t="shared" si="45"/>
        <v>12</v>
      </c>
      <c r="C2910" s="7">
        <v>5.5808333333333318</v>
      </c>
      <c r="D2910" s="7">
        <v>8.2366666666666681</v>
      </c>
    </row>
    <row r="2911" spans="1:4" x14ac:dyDescent="0.25">
      <c r="A2911" s="8">
        <v>38340</v>
      </c>
      <c r="B2911" s="9">
        <f t="shared" si="45"/>
        <v>12</v>
      </c>
      <c r="C2911" s="7">
        <v>4.8587499999999997</v>
      </c>
      <c r="D2911" s="7">
        <v>6.2608333333333333</v>
      </c>
    </row>
    <row r="2912" spans="1:4" x14ac:dyDescent="0.25">
      <c r="A2912" s="8">
        <v>38341</v>
      </c>
      <c r="B2912" s="9">
        <f t="shared" si="45"/>
        <v>12</v>
      </c>
      <c r="C2912" s="7">
        <v>27.456666666666667</v>
      </c>
      <c r="D2912" s="7">
        <v>33.839166666666671</v>
      </c>
    </row>
    <row r="2913" spans="1:4" x14ac:dyDescent="0.25">
      <c r="A2913" s="8">
        <v>38342</v>
      </c>
      <c r="B2913" s="9">
        <f t="shared" si="45"/>
        <v>12</v>
      </c>
      <c r="C2913" s="7">
        <v>14.782083333333333</v>
      </c>
      <c r="D2913" s="7">
        <v>18.343750000000004</v>
      </c>
    </row>
    <row r="2914" spans="1:4" x14ac:dyDescent="0.25">
      <c r="A2914" s="8">
        <v>38343</v>
      </c>
      <c r="B2914" s="9">
        <f t="shared" si="45"/>
        <v>12</v>
      </c>
      <c r="C2914" s="7">
        <v>8.35</v>
      </c>
      <c r="D2914" s="7">
        <v>9.9937500000000004</v>
      </c>
    </row>
    <row r="2915" spans="1:4" x14ac:dyDescent="0.25">
      <c r="A2915" s="8">
        <v>38344</v>
      </c>
      <c r="B2915" s="9">
        <f t="shared" si="45"/>
        <v>12</v>
      </c>
      <c r="C2915" s="7">
        <v>17.518750000000001</v>
      </c>
      <c r="D2915" s="7">
        <v>20.693333333333339</v>
      </c>
    </row>
    <row r="2916" spans="1:4" x14ac:dyDescent="0.25">
      <c r="A2916" s="8">
        <v>38345</v>
      </c>
      <c r="B2916" s="9">
        <f t="shared" si="45"/>
        <v>12</v>
      </c>
      <c r="C2916" s="7">
        <v>14.116250000000003</v>
      </c>
      <c r="D2916" s="7">
        <v>19.737916666666671</v>
      </c>
    </row>
    <row r="2917" spans="1:4" x14ac:dyDescent="0.25">
      <c r="A2917" s="8">
        <v>38346</v>
      </c>
      <c r="B2917" s="9">
        <f t="shared" si="45"/>
        <v>12</v>
      </c>
      <c r="C2917" s="7">
        <v>8.1558333333333337</v>
      </c>
      <c r="D2917" s="7">
        <v>11.525000000000004</v>
      </c>
    </row>
    <row r="2918" spans="1:4" x14ac:dyDescent="0.25">
      <c r="A2918" s="8">
        <v>38347</v>
      </c>
      <c r="B2918" s="9">
        <f t="shared" si="45"/>
        <v>12</v>
      </c>
      <c r="C2918" s="7">
        <v>10.925416666666669</v>
      </c>
      <c r="D2918" s="7">
        <v>14.667500000000002</v>
      </c>
    </row>
    <row r="2919" spans="1:4" x14ac:dyDescent="0.25">
      <c r="A2919" s="8">
        <v>38348</v>
      </c>
      <c r="B2919" s="9">
        <f t="shared" si="45"/>
        <v>12</v>
      </c>
      <c r="C2919" s="7">
        <v>24.460000000000004</v>
      </c>
      <c r="D2919" s="7">
        <v>30.210000000000004</v>
      </c>
    </row>
    <row r="2920" spans="1:4" x14ac:dyDescent="0.25">
      <c r="A2920" s="8">
        <v>38349</v>
      </c>
      <c r="B2920" s="9">
        <f t="shared" si="45"/>
        <v>12</v>
      </c>
      <c r="C2920" s="7">
        <v>5.6287500000000001</v>
      </c>
      <c r="D2920" s="7">
        <v>8.074583333333333</v>
      </c>
    </row>
    <row r="2921" spans="1:4" x14ac:dyDescent="0.25">
      <c r="A2921" s="8">
        <v>38350</v>
      </c>
      <c r="B2921" s="9">
        <f t="shared" si="45"/>
        <v>12</v>
      </c>
      <c r="C2921" s="7">
        <v>13.40458333333333</v>
      </c>
      <c r="D2921" s="7">
        <v>16.991666666666667</v>
      </c>
    </row>
    <row r="2922" spans="1:4" x14ac:dyDescent="0.25">
      <c r="A2922" s="8">
        <v>38351</v>
      </c>
      <c r="B2922" s="9">
        <f t="shared" si="45"/>
        <v>12</v>
      </c>
      <c r="C2922" s="7">
        <v>4.2512499999999998</v>
      </c>
      <c r="D2922" s="7">
        <v>6.2933333333333339</v>
      </c>
    </row>
    <row r="2923" spans="1:4" x14ac:dyDescent="0.25">
      <c r="A2923" s="8">
        <v>38352</v>
      </c>
      <c r="B2923" s="9">
        <f t="shared" si="45"/>
        <v>12</v>
      </c>
      <c r="C2923" s="7">
        <v>5.1670833333333324</v>
      </c>
      <c r="D2923" s="7">
        <v>6.3258333333333319</v>
      </c>
    </row>
    <row r="2924" spans="1:4" x14ac:dyDescent="0.25">
      <c r="A2924" s="5">
        <v>38353</v>
      </c>
      <c r="B2924" s="9">
        <f t="shared" si="45"/>
        <v>1</v>
      </c>
      <c r="C2924">
        <v>2.2270833333333333</v>
      </c>
      <c r="D2924">
        <v>3.2149999999999994</v>
      </c>
    </row>
    <row r="2925" spans="1:4" x14ac:dyDescent="0.25">
      <c r="A2925" s="5">
        <v>38354</v>
      </c>
      <c r="B2925" s="9">
        <f t="shared" si="45"/>
        <v>1</v>
      </c>
      <c r="C2925">
        <v>7.029583333333334</v>
      </c>
      <c r="D2925">
        <v>9.9620833333333323</v>
      </c>
    </row>
    <row r="2926" spans="1:4" x14ac:dyDescent="0.25">
      <c r="A2926" s="5">
        <v>38355</v>
      </c>
      <c r="B2926" s="9">
        <f t="shared" si="45"/>
        <v>1</v>
      </c>
      <c r="C2926">
        <v>4.308749999999999</v>
      </c>
      <c r="D2926">
        <v>5.2570833333333331</v>
      </c>
    </row>
    <row r="2927" spans="1:4" x14ac:dyDescent="0.25">
      <c r="A2927" s="5">
        <v>38356</v>
      </c>
      <c r="B2927" s="9">
        <f t="shared" si="45"/>
        <v>1</v>
      </c>
      <c r="C2927">
        <v>6.0670833333333336</v>
      </c>
      <c r="D2927">
        <v>7.5970833333333339</v>
      </c>
    </row>
    <row r="2928" spans="1:4" x14ac:dyDescent="0.25">
      <c r="A2928" s="5">
        <v>38357</v>
      </c>
      <c r="B2928" s="9">
        <f t="shared" si="45"/>
        <v>1</v>
      </c>
      <c r="C2928">
        <v>7.418333333333333</v>
      </c>
      <c r="D2928">
        <v>9.6466666666666683</v>
      </c>
    </row>
    <row r="2929" spans="1:4" x14ac:dyDescent="0.25">
      <c r="A2929" s="5">
        <v>38358</v>
      </c>
      <c r="B2929" s="9">
        <f t="shared" si="45"/>
        <v>1</v>
      </c>
      <c r="C2929">
        <v>9.3633333333333351</v>
      </c>
      <c r="D2929">
        <v>11.363333333333335</v>
      </c>
    </row>
    <row r="2930" spans="1:4" x14ac:dyDescent="0.25">
      <c r="A2930" s="5">
        <v>38359</v>
      </c>
      <c r="B2930" s="9">
        <f t="shared" si="45"/>
        <v>1</v>
      </c>
      <c r="C2930">
        <v>7.2816666666666672</v>
      </c>
      <c r="D2930">
        <v>9.6379166666666691</v>
      </c>
    </row>
    <row r="2931" spans="1:4" x14ac:dyDescent="0.25">
      <c r="A2931" s="5">
        <v>38360</v>
      </c>
      <c r="B2931" s="9">
        <f t="shared" si="45"/>
        <v>1</v>
      </c>
      <c r="C2931">
        <v>7.3537500000000007</v>
      </c>
      <c r="D2931">
        <v>10.278333333333334</v>
      </c>
    </row>
    <row r="2932" spans="1:4" x14ac:dyDescent="0.25">
      <c r="A2932" s="5">
        <v>38361</v>
      </c>
      <c r="B2932" s="9">
        <f t="shared" si="45"/>
        <v>1</v>
      </c>
      <c r="C2932">
        <v>8.1720833333333331</v>
      </c>
      <c r="D2932">
        <v>11.4275</v>
      </c>
    </row>
    <row r="2933" spans="1:4" x14ac:dyDescent="0.25">
      <c r="A2933" s="5">
        <v>38362</v>
      </c>
      <c r="B2933" s="9">
        <f t="shared" si="45"/>
        <v>1</v>
      </c>
      <c r="C2933">
        <v>4.4374999999999991</v>
      </c>
      <c r="D2933">
        <v>5.5962499999999986</v>
      </c>
    </row>
    <row r="2934" spans="1:4" x14ac:dyDescent="0.25">
      <c r="A2934" s="5">
        <v>38363</v>
      </c>
      <c r="B2934" s="9">
        <f t="shared" si="45"/>
        <v>1</v>
      </c>
      <c r="C2934">
        <v>4.1870833333333328</v>
      </c>
      <c r="D2934">
        <v>6.463333333333332</v>
      </c>
    </row>
    <row r="2935" spans="1:4" x14ac:dyDescent="0.25">
      <c r="A2935" s="5">
        <v>38364</v>
      </c>
      <c r="B2935" s="9">
        <f t="shared" si="45"/>
        <v>1</v>
      </c>
      <c r="C2935">
        <v>5.1837499999999999</v>
      </c>
      <c r="D2935">
        <v>5.9125000000000005</v>
      </c>
    </row>
    <row r="2936" spans="1:4" x14ac:dyDescent="0.25">
      <c r="A2936" s="5">
        <v>38365</v>
      </c>
      <c r="B2936" s="9">
        <f t="shared" si="45"/>
        <v>1</v>
      </c>
      <c r="C2936">
        <v>12.480833333333331</v>
      </c>
      <c r="D2936">
        <v>13.775833333333336</v>
      </c>
    </row>
    <row r="2937" spans="1:4" x14ac:dyDescent="0.25">
      <c r="A2937" s="5">
        <v>38366</v>
      </c>
      <c r="B2937" s="9">
        <f t="shared" si="45"/>
        <v>1</v>
      </c>
      <c r="C2937">
        <v>18.554999999999996</v>
      </c>
      <c r="D2937">
        <v>22.580833333333331</v>
      </c>
    </row>
    <row r="2938" spans="1:4" x14ac:dyDescent="0.25">
      <c r="A2938" s="5">
        <v>38367</v>
      </c>
      <c r="B2938" s="9">
        <f t="shared" si="45"/>
        <v>1</v>
      </c>
      <c r="C2938">
        <v>10.754166666666665</v>
      </c>
      <c r="D2938">
        <v>15.452916666666669</v>
      </c>
    </row>
    <row r="2939" spans="1:4" x14ac:dyDescent="0.25">
      <c r="A2939" s="5">
        <v>38368</v>
      </c>
      <c r="B2939" s="9">
        <f t="shared" si="45"/>
        <v>1</v>
      </c>
      <c r="C2939">
        <v>10.139166666666668</v>
      </c>
      <c r="D2939">
        <v>15.266666666666667</v>
      </c>
    </row>
    <row r="2940" spans="1:4" x14ac:dyDescent="0.25">
      <c r="A2940" s="5">
        <v>38369</v>
      </c>
      <c r="B2940" s="9">
        <f t="shared" si="45"/>
        <v>1</v>
      </c>
      <c r="C2940">
        <v>19.633333333333336</v>
      </c>
      <c r="D2940">
        <v>23.998333333333335</v>
      </c>
    </row>
    <row r="2941" spans="1:4" x14ac:dyDescent="0.25">
      <c r="A2941" s="5">
        <v>38370</v>
      </c>
      <c r="B2941" s="9">
        <f t="shared" si="45"/>
        <v>1</v>
      </c>
      <c r="C2941">
        <v>22.27333333333333</v>
      </c>
      <c r="D2941">
        <v>28.201666666666664</v>
      </c>
    </row>
    <row r="2942" spans="1:4" x14ac:dyDescent="0.25">
      <c r="A2942" s="5">
        <v>38371</v>
      </c>
      <c r="B2942" s="9">
        <f t="shared" si="45"/>
        <v>1</v>
      </c>
      <c r="C2942">
        <v>9.9691666666666663</v>
      </c>
      <c r="D2942">
        <v>12.69166666666667</v>
      </c>
    </row>
    <row r="2943" spans="1:4" x14ac:dyDescent="0.25">
      <c r="A2943" s="5">
        <v>38372</v>
      </c>
      <c r="B2943" s="9">
        <f t="shared" si="45"/>
        <v>1</v>
      </c>
      <c r="C2943">
        <v>9.42</v>
      </c>
      <c r="D2943">
        <v>12.270833333333334</v>
      </c>
    </row>
    <row r="2944" spans="1:4" x14ac:dyDescent="0.25">
      <c r="A2944" s="5">
        <v>38373</v>
      </c>
      <c r="B2944" s="9">
        <f t="shared" si="45"/>
        <v>1</v>
      </c>
      <c r="C2944">
        <v>7.1675000000000013</v>
      </c>
      <c r="D2944">
        <v>10.42375</v>
      </c>
    </row>
    <row r="2945" spans="1:4" x14ac:dyDescent="0.25">
      <c r="A2945" s="5">
        <v>38374</v>
      </c>
      <c r="B2945" s="9">
        <f t="shared" si="45"/>
        <v>1</v>
      </c>
      <c r="C2945">
        <v>6.5774999999999997</v>
      </c>
      <c r="D2945">
        <v>8.7958333333333325</v>
      </c>
    </row>
    <row r="2946" spans="1:4" x14ac:dyDescent="0.25">
      <c r="A2946" s="5">
        <v>38375</v>
      </c>
      <c r="B2946" s="9">
        <f t="shared" si="45"/>
        <v>1</v>
      </c>
      <c r="C2946">
        <v>26.056666666666661</v>
      </c>
      <c r="D2946">
        <v>31.63666666666667</v>
      </c>
    </row>
    <row r="2947" spans="1:4" x14ac:dyDescent="0.25">
      <c r="A2947" s="5">
        <v>38376</v>
      </c>
      <c r="B2947" s="9">
        <f t="shared" ref="B2947:B3010" si="46">MONTH(A2947)</f>
        <v>1</v>
      </c>
      <c r="C2947">
        <v>17.07416666666667</v>
      </c>
      <c r="D2947">
        <v>21.601249999999997</v>
      </c>
    </row>
    <row r="2948" spans="1:4" x14ac:dyDescent="0.25">
      <c r="A2948" s="5">
        <v>38377</v>
      </c>
      <c r="B2948" s="9">
        <f t="shared" si="46"/>
        <v>1</v>
      </c>
      <c r="C2948">
        <v>10.844999999999999</v>
      </c>
      <c r="D2948">
        <v>13.955000000000004</v>
      </c>
    </row>
    <row r="2949" spans="1:4" x14ac:dyDescent="0.25">
      <c r="A2949" s="5">
        <v>38378</v>
      </c>
      <c r="B2949" s="9">
        <f t="shared" si="46"/>
        <v>1</v>
      </c>
      <c r="C2949">
        <v>7.6291666666666664</v>
      </c>
      <c r="D2949">
        <v>9.4283333333333346</v>
      </c>
    </row>
    <row r="2950" spans="1:4" x14ac:dyDescent="0.25">
      <c r="A2950" s="5">
        <v>38379</v>
      </c>
      <c r="B2950" s="9">
        <f t="shared" si="46"/>
        <v>1</v>
      </c>
      <c r="C2950">
        <v>13.737083333333336</v>
      </c>
      <c r="D2950">
        <v>19.454166666666669</v>
      </c>
    </row>
    <row r="2951" spans="1:4" x14ac:dyDescent="0.25">
      <c r="A2951" s="5">
        <v>38380</v>
      </c>
      <c r="B2951" s="9">
        <f t="shared" si="46"/>
        <v>1</v>
      </c>
      <c r="C2951">
        <v>8.8845833333333353</v>
      </c>
      <c r="D2951">
        <v>12.327500000000001</v>
      </c>
    </row>
    <row r="2952" spans="1:4" x14ac:dyDescent="0.25">
      <c r="A2952" s="5">
        <v>38381</v>
      </c>
      <c r="B2952" s="9">
        <f t="shared" si="46"/>
        <v>1</v>
      </c>
      <c r="C2952">
        <v>5.4833333333333316</v>
      </c>
      <c r="D2952">
        <v>7.6124999999999998</v>
      </c>
    </row>
    <row r="2953" spans="1:4" x14ac:dyDescent="0.25">
      <c r="A2953" s="5">
        <v>38382</v>
      </c>
      <c r="B2953" s="9">
        <f t="shared" si="46"/>
        <v>1</v>
      </c>
      <c r="C2953">
        <v>10.901249999999999</v>
      </c>
      <c r="D2953">
        <v>14.610416666666666</v>
      </c>
    </row>
    <row r="2954" spans="1:4" x14ac:dyDescent="0.25">
      <c r="A2954" s="5">
        <v>38383</v>
      </c>
      <c r="B2954" s="9">
        <f t="shared" si="46"/>
        <v>1</v>
      </c>
      <c r="C2954">
        <v>12.335833333333335</v>
      </c>
      <c r="D2954">
        <v>17.357083333333332</v>
      </c>
    </row>
    <row r="2955" spans="1:4" x14ac:dyDescent="0.25">
      <c r="A2955" s="5">
        <v>38384</v>
      </c>
      <c r="B2955" s="9">
        <f t="shared" si="46"/>
        <v>2</v>
      </c>
      <c r="C2955">
        <v>8.8933333333333344</v>
      </c>
      <c r="D2955">
        <v>13.622916666666669</v>
      </c>
    </row>
    <row r="2956" spans="1:4" x14ac:dyDescent="0.25">
      <c r="A2956" s="5">
        <v>38385</v>
      </c>
      <c r="B2956" s="9">
        <f t="shared" si="46"/>
        <v>2</v>
      </c>
      <c r="C2956">
        <v>7.3054166666666669</v>
      </c>
      <c r="D2956">
        <v>9.6141666666666641</v>
      </c>
    </row>
    <row r="2957" spans="1:4" x14ac:dyDescent="0.25">
      <c r="A2957" s="5">
        <v>38386</v>
      </c>
      <c r="B2957" s="9">
        <f t="shared" si="46"/>
        <v>2</v>
      </c>
      <c r="C2957">
        <v>6.6741666666666672</v>
      </c>
      <c r="D2957">
        <v>8.8283333333333331</v>
      </c>
    </row>
    <row r="2958" spans="1:4" x14ac:dyDescent="0.25">
      <c r="A2958" s="5">
        <v>38387</v>
      </c>
      <c r="B2958" s="9">
        <f t="shared" si="46"/>
        <v>2</v>
      </c>
      <c r="C2958">
        <v>13.89</v>
      </c>
      <c r="D2958">
        <v>18.960833333333337</v>
      </c>
    </row>
    <row r="2959" spans="1:4" x14ac:dyDescent="0.25">
      <c r="A2959" s="5">
        <v>38388</v>
      </c>
      <c r="B2959" s="9">
        <f t="shared" si="46"/>
        <v>2</v>
      </c>
      <c r="C2959">
        <v>10.254166666666668</v>
      </c>
      <c r="D2959">
        <v>14.198333333333336</v>
      </c>
    </row>
    <row r="2960" spans="1:4" x14ac:dyDescent="0.25">
      <c r="A2960" s="5">
        <v>38389</v>
      </c>
      <c r="B2960" s="9">
        <f t="shared" si="46"/>
        <v>2</v>
      </c>
      <c r="C2960">
        <v>8.1066666666666674</v>
      </c>
      <c r="D2960">
        <v>11.784999999999998</v>
      </c>
    </row>
    <row r="2961" spans="1:4" x14ac:dyDescent="0.25">
      <c r="A2961" s="5">
        <v>38390</v>
      </c>
      <c r="B2961" s="9">
        <f t="shared" si="46"/>
        <v>2</v>
      </c>
      <c r="C2961">
        <v>5.5162499999999994</v>
      </c>
      <c r="D2961">
        <v>7.7275000000000018</v>
      </c>
    </row>
    <row r="2962" spans="1:4" x14ac:dyDescent="0.25">
      <c r="A2962" s="5">
        <v>38391</v>
      </c>
      <c r="B2962" s="9">
        <f t="shared" si="46"/>
        <v>2</v>
      </c>
      <c r="C2962">
        <v>4.762083333333333</v>
      </c>
      <c r="D2962">
        <v>6.5366666666666662</v>
      </c>
    </row>
    <row r="2963" spans="1:4" x14ac:dyDescent="0.25">
      <c r="A2963" s="5">
        <v>38392</v>
      </c>
      <c r="B2963" s="9">
        <f t="shared" si="46"/>
        <v>2</v>
      </c>
      <c r="C2963">
        <v>2.6799999999999997</v>
      </c>
      <c r="D2963">
        <v>4.1804166666666669</v>
      </c>
    </row>
    <row r="2964" spans="1:4" x14ac:dyDescent="0.25">
      <c r="A2964" s="5">
        <v>38393</v>
      </c>
      <c r="B2964" s="9">
        <f t="shared" si="46"/>
        <v>2</v>
      </c>
      <c r="C2964">
        <v>10.828749999999999</v>
      </c>
      <c r="D2964">
        <v>13.824583333333335</v>
      </c>
    </row>
    <row r="2965" spans="1:4" x14ac:dyDescent="0.25">
      <c r="A2965" s="5">
        <v>38394</v>
      </c>
      <c r="B2965" s="9">
        <f t="shared" si="46"/>
        <v>2</v>
      </c>
      <c r="C2965">
        <v>20.977083333333336</v>
      </c>
      <c r="D2965">
        <v>24.857500000000005</v>
      </c>
    </row>
    <row r="2966" spans="1:4" x14ac:dyDescent="0.25">
      <c r="A2966" s="5">
        <v>38395</v>
      </c>
      <c r="B2966" s="9">
        <f t="shared" si="46"/>
        <v>2</v>
      </c>
      <c r="C2966">
        <v>10.804166666666667</v>
      </c>
      <c r="D2966">
        <v>12.926666666666668</v>
      </c>
    </row>
    <row r="2967" spans="1:4" x14ac:dyDescent="0.25">
      <c r="A2967" s="5">
        <v>38396</v>
      </c>
      <c r="B2967" s="9">
        <f t="shared" si="46"/>
        <v>2</v>
      </c>
      <c r="C2967">
        <v>3.9599999999999991</v>
      </c>
      <c r="D2967">
        <v>4.8916666666666666</v>
      </c>
    </row>
    <row r="2968" spans="1:4" x14ac:dyDescent="0.25">
      <c r="A2968" s="5">
        <v>38397</v>
      </c>
      <c r="B2968" s="9">
        <f t="shared" si="46"/>
        <v>2</v>
      </c>
      <c r="C2968">
        <v>13.655416666666667</v>
      </c>
      <c r="D2968">
        <v>17.53458333333333</v>
      </c>
    </row>
    <row r="2969" spans="1:4" x14ac:dyDescent="0.25">
      <c r="A2969" s="5">
        <v>38398</v>
      </c>
      <c r="B2969" s="9">
        <f t="shared" si="46"/>
        <v>2</v>
      </c>
      <c r="C2969">
        <v>7.458750000000002</v>
      </c>
      <c r="D2969">
        <v>9.6783333333333328</v>
      </c>
    </row>
    <row r="2970" spans="1:4" x14ac:dyDescent="0.25">
      <c r="A2970" s="5">
        <v>38399</v>
      </c>
      <c r="B2970" s="9">
        <f t="shared" si="46"/>
        <v>2</v>
      </c>
      <c r="C2970">
        <v>8.5616666666666674</v>
      </c>
      <c r="D2970">
        <v>10.019166666666669</v>
      </c>
    </row>
    <row r="2971" spans="1:4" x14ac:dyDescent="0.25">
      <c r="A2971" s="5">
        <v>38400</v>
      </c>
      <c r="B2971" s="9">
        <f t="shared" si="46"/>
        <v>2</v>
      </c>
      <c r="C2971">
        <v>7.6212500000000007</v>
      </c>
      <c r="D2971">
        <v>10.382916666666667</v>
      </c>
    </row>
    <row r="2972" spans="1:4" x14ac:dyDescent="0.25">
      <c r="A2972" s="5">
        <v>38401</v>
      </c>
      <c r="B2972" s="9">
        <f t="shared" si="46"/>
        <v>2</v>
      </c>
      <c r="C2972">
        <v>12.10217391304348</v>
      </c>
      <c r="D2972">
        <v>15.136086956521739</v>
      </c>
    </row>
    <row r="2973" spans="1:4" x14ac:dyDescent="0.25">
      <c r="A2973" s="5">
        <v>38402</v>
      </c>
      <c r="B2973" s="9">
        <f t="shared" si="46"/>
        <v>2</v>
      </c>
      <c r="C2973">
        <v>6.1149999999999984</v>
      </c>
      <c r="D2973">
        <v>8.6820833333333347</v>
      </c>
    </row>
    <row r="2974" spans="1:4" x14ac:dyDescent="0.25">
      <c r="A2974" s="5">
        <v>38403</v>
      </c>
      <c r="B2974" s="9">
        <f t="shared" si="46"/>
        <v>2</v>
      </c>
      <c r="C2974">
        <v>6.4070833333333326</v>
      </c>
      <c r="D2974">
        <v>8.8041666666666654</v>
      </c>
    </row>
    <row r="2975" spans="1:4" x14ac:dyDescent="0.25">
      <c r="A2975" s="5">
        <v>38404</v>
      </c>
      <c r="B2975" s="9">
        <f t="shared" si="46"/>
        <v>2</v>
      </c>
      <c r="C2975">
        <v>7.8808333333333351</v>
      </c>
      <c r="D2975">
        <v>10.147916666666665</v>
      </c>
    </row>
    <row r="2976" spans="1:4" x14ac:dyDescent="0.25">
      <c r="A2976" s="5">
        <v>38405</v>
      </c>
      <c r="B2976" s="9">
        <f t="shared" si="46"/>
        <v>2</v>
      </c>
      <c r="C2976">
        <v>8.1245833333333319</v>
      </c>
      <c r="D2976">
        <v>10.6425</v>
      </c>
    </row>
    <row r="2977" spans="1:4" x14ac:dyDescent="0.25">
      <c r="A2977" s="5">
        <v>38406</v>
      </c>
      <c r="B2977" s="9">
        <f t="shared" si="46"/>
        <v>2</v>
      </c>
      <c r="C2977">
        <v>6.6499999999999995</v>
      </c>
      <c r="D2977">
        <v>8.7637499999999999</v>
      </c>
    </row>
    <row r="2978" spans="1:4" x14ac:dyDescent="0.25">
      <c r="A2978" s="5">
        <v>38407</v>
      </c>
      <c r="B2978" s="9">
        <f t="shared" si="46"/>
        <v>2</v>
      </c>
      <c r="C2978">
        <v>11.671666666666667</v>
      </c>
      <c r="D2978">
        <v>17.372083333333332</v>
      </c>
    </row>
    <row r="2979" spans="1:4" x14ac:dyDescent="0.25">
      <c r="A2979" s="5">
        <v>38408</v>
      </c>
      <c r="B2979" s="9">
        <f t="shared" si="46"/>
        <v>2</v>
      </c>
      <c r="C2979">
        <v>10.958750000000002</v>
      </c>
      <c r="D2979">
        <v>15.292499999999999</v>
      </c>
    </row>
    <row r="2980" spans="1:4" x14ac:dyDescent="0.25">
      <c r="A2980" s="5">
        <v>38409</v>
      </c>
      <c r="B2980" s="9">
        <f t="shared" si="46"/>
        <v>2</v>
      </c>
      <c r="C2980">
        <v>2.9324999999999997</v>
      </c>
      <c r="D2980">
        <v>4.3416666666666659</v>
      </c>
    </row>
    <row r="2981" spans="1:4" x14ac:dyDescent="0.25">
      <c r="A2981" s="5">
        <v>38410</v>
      </c>
      <c r="B2981" s="9">
        <f t="shared" si="46"/>
        <v>2</v>
      </c>
      <c r="C2981">
        <v>6.7712499999999984</v>
      </c>
      <c r="D2981">
        <v>9.2733333333333334</v>
      </c>
    </row>
    <row r="2982" spans="1:4" x14ac:dyDescent="0.25">
      <c r="A2982" s="5">
        <v>38411</v>
      </c>
      <c r="B2982" s="9">
        <f t="shared" si="46"/>
        <v>2</v>
      </c>
      <c r="C2982">
        <v>13.420000000000002</v>
      </c>
      <c r="D2982">
        <v>20.833043478260869</v>
      </c>
    </row>
    <row r="2983" spans="1:4" x14ac:dyDescent="0.25">
      <c r="A2983" s="5">
        <v>38412</v>
      </c>
      <c r="B2983" s="9">
        <f t="shared" si="46"/>
        <v>3</v>
      </c>
      <c r="C2983">
        <v>16.554583333333337</v>
      </c>
      <c r="D2983">
        <v>20.459166666666665</v>
      </c>
    </row>
    <row r="2984" spans="1:4" x14ac:dyDescent="0.25">
      <c r="A2984" s="5">
        <v>38413</v>
      </c>
      <c r="B2984" s="9">
        <f t="shared" si="46"/>
        <v>3</v>
      </c>
      <c r="C2984">
        <v>21.867500000000003</v>
      </c>
      <c r="D2984">
        <v>26.963750000000005</v>
      </c>
    </row>
    <row r="2985" spans="1:4" x14ac:dyDescent="0.25">
      <c r="A2985" s="5">
        <v>38414</v>
      </c>
      <c r="B2985" s="9">
        <f t="shared" si="46"/>
        <v>3</v>
      </c>
      <c r="C2985">
        <v>19.940833333333337</v>
      </c>
      <c r="D2985">
        <v>24.865833333333338</v>
      </c>
    </row>
    <row r="2986" spans="1:4" x14ac:dyDescent="0.25">
      <c r="A2986" s="5">
        <v>38415</v>
      </c>
      <c r="B2986" s="9">
        <f t="shared" si="46"/>
        <v>3</v>
      </c>
      <c r="C2986">
        <v>4.8930434782608696</v>
      </c>
      <c r="D2986">
        <v>6.3560869565217386</v>
      </c>
    </row>
    <row r="2987" spans="1:4" x14ac:dyDescent="0.25">
      <c r="A2987" s="5">
        <v>38416</v>
      </c>
      <c r="B2987" s="9">
        <f t="shared" si="46"/>
        <v>3</v>
      </c>
      <c r="C2987">
        <v>7.4670833333333322</v>
      </c>
      <c r="D2987">
        <v>10.237916666666669</v>
      </c>
    </row>
    <row r="2988" spans="1:4" x14ac:dyDescent="0.25">
      <c r="A2988" s="5">
        <v>38417</v>
      </c>
      <c r="B2988" s="9">
        <f t="shared" si="46"/>
        <v>3</v>
      </c>
      <c r="C2988">
        <v>10.335416666666667</v>
      </c>
      <c r="D2988">
        <v>12.18916666666667</v>
      </c>
    </row>
    <row r="2989" spans="1:4" x14ac:dyDescent="0.25">
      <c r="A2989" s="5">
        <v>38418</v>
      </c>
      <c r="B2989" s="9">
        <f t="shared" si="46"/>
        <v>3</v>
      </c>
      <c r="C2989">
        <v>6.503333333333333</v>
      </c>
      <c r="D2989">
        <v>8.5045833333333345</v>
      </c>
    </row>
    <row r="2990" spans="1:4" x14ac:dyDescent="0.25">
      <c r="A2990" s="5">
        <v>38419</v>
      </c>
      <c r="B2990" s="9">
        <f t="shared" si="46"/>
        <v>3</v>
      </c>
      <c r="C2990">
        <v>19.143913043478261</v>
      </c>
      <c r="D2990">
        <v>22.708260869565216</v>
      </c>
    </row>
    <row r="2991" spans="1:4" x14ac:dyDescent="0.25">
      <c r="A2991" s="5">
        <v>38420</v>
      </c>
      <c r="B2991" s="9">
        <f t="shared" si="46"/>
        <v>3</v>
      </c>
      <c r="C2991">
        <v>13.412083333333335</v>
      </c>
      <c r="D2991">
        <v>16.910833333333333</v>
      </c>
    </row>
    <row r="2992" spans="1:4" x14ac:dyDescent="0.25">
      <c r="A2992" s="5">
        <v>38421</v>
      </c>
      <c r="B2992" s="9">
        <f t="shared" si="46"/>
        <v>3</v>
      </c>
      <c r="C2992">
        <v>5.0291666666666659</v>
      </c>
      <c r="D2992">
        <v>7.2970833333333323</v>
      </c>
    </row>
    <row r="2993" spans="1:4" x14ac:dyDescent="0.25">
      <c r="A2993" s="5">
        <v>38422</v>
      </c>
      <c r="B2993" s="9">
        <f t="shared" si="46"/>
        <v>3</v>
      </c>
      <c r="C2993">
        <v>11.426521739130434</v>
      </c>
      <c r="D2993">
        <v>14.080000000000002</v>
      </c>
    </row>
    <row r="2994" spans="1:4" x14ac:dyDescent="0.25">
      <c r="A2994" s="5">
        <v>38423</v>
      </c>
      <c r="B2994" s="9">
        <f t="shared" si="46"/>
        <v>3</v>
      </c>
      <c r="C2994">
        <v>12.01</v>
      </c>
      <c r="D2994">
        <v>15.048750000000004</v>
      </c>
    </row>
    <row r="2995" spans="1:4" x14ac:dyDescent="0.25">
      <c r="A2995" s="5">
        <v>38424</v>
      </c>
      <c r="B2995" s="9">
        <f t="shared" si="46"/>
        <v>3</v>
      </c>
      <c r="C2995">
        <v>5.1829166666666664</v>
      </c>
      <c r="D2995">
        <v>8.050416666666667</v>
      </c>
    </row>
    <row r="2996" spans="1:4" x14ac:dyDescent="0.25">
      <c r="A2996" s="5">
        <v>38425</v>
      </c>
      <c r="B2996" s="9">
        <f t="shared" si="46"/>
        <v>3</v>
      </c>
      <c r="C2996">
        <v>6.6420833333333329</v>
      </c>
      <c r="D2996">
        <v>9.5412499999999998</v>
      </c>
    </row>
    <row r="2997" spans="1:4" x14ac:dyDescent="0.25">
      <c r="A2997" s="5">
        <v>38426</v>
      </c>
      <c r="B2997" s="9">
        <f t="shared" si="46"/>
        <v>3</v>
      </c>
      <c r="C2997">
        <v>8.0345833333333339</v>
      </c>
      <c r="D2997">
        <v>10.245416666666667</v>
      </c>
    </row>
    <row r="2998" spans="1:4" x14ac:dyDescent="0.25">
      <c r="A2998" s="5">
        <v>38427</v>
      </c>
      <c r="B2998" s="9">
        <f t="shared" si="46"/>
        <v>3</v>
      </c>
      <c r="C2998">
        <v>3.1095833333333331</v>
      </c>
      <c r="D2998">
        <v>4.9325000000000001</v>
      </c>
    </row>
    <row r="2999" spans="1:4" x14ac:dyDescent="0.25">
      <c r="A2999" s="5">
        <v>38428</v>
      </c>
      <c r="B2999" s="9">
        <f t="shared" si="46"/>
        <v>3</v>
      </c>
      <c r="C2999">
        <v>6.9495833333333339</v>
      </c>
      <c r="D2999">
        <v>11.104166666666666</v>
      </c>
    </row>
    <row r="3000" spans="1:4" x14ac:dyDescent="0.25">
      <c r="A3000" s="5">
        <v>38429</v>
      </c>
      <c r="B3000" s="9">
        <f t="shared" si="46"/>
        <v>3</v>
      </c>
      <c r="C3000">
        <v>6.1245833333333328</v>
      </c>
      <c r="D3000">
        <v>7.6941666666666668</v>
      </c>
    </row>
    <row r="3001" spans="1:4" x14ac:dyDescent="0.25">
      <c r="A3001" s="5">
        <v>38430</v>
      </c>
      <c r="B3001" s="9">
        <f t="shared" si="46"/>
        <v>3</v>
      </c>
      <c r="C3001">
        <v>3.9208333333333329</v>
      </c>
      <c r="D3001">
        <v>5.3941666666666661</v>
      </c>
    </row>
    <row r="3002" spans="1:4" x14ac:dyDescent="0.25">
      <c r="A3002" s="5">
        <v>38431</v>
      </c>
      <c r="B3002" s="9">
        <f t="shared" si="46"/>
        <v>3</v>
      </c>
      <c r="C3002">
        <v>7.4754166666666677</v>
      </c>
      <c r="D3002">
        <v>9.451666666666668</v>
      </c>
    </row>
    <row r="3003" spans="1:4" x14ac:dyDescent="0.25">
      <c r="A3003" s="5">
        <v>38432</v>
      </c>
      <c r="B3003" s="9">
        <f t="shared" si="46"/>
        <v>3</v>
      </c>
      <c r="C3003">
        <v>8.9083333333333332</v>
      </c>
      <c r="D3003">
        <v>11.468750000000002</v>
      </c>
    </row>
    <row r="3004" spans="1:4" x14ac:dyDescent="0.25">
      <c r="A3004" s="5">
        <v>38433</v>
      </c>
      <c r="B3004" s="9">
        <f t="shared" si="46"/>
        <v>3</v>
      </c>
      <c r="C3004">
        <v>5.0370833333333325</v>
      </c>
      <c r="D3004">
        <v>7.0708333333333329</v>
      </c>
    </row>
    <row r="3005" spans="1:4" x14ac:dyDescent="0.25">
      <c r="A3005" s="5">
        <v>38434</v>
      </c>
      <c r="B3005" s="9">
        <f t="shared" si="46"/>
        <v>3</v>
      </c>
      <c r="C3005">
        <v>13.047916666666666</v>
      </c>
      <c r="D3005">
        <v>16.369583333333335</v>
      </c>
    </row>
    <row r="3006" spans="1:4" x14ac:dyDescent="0.25">
      <c r="A3006" s="5">
        <v>38435</v>
      </c>
      <c r="B3006" s="9">
        <f t="shared" si="46"/>
        <v>3</v>
      </c>
      <c r="C3006">
        <v>12.521250000000004</v>
      </c>
      <c r="D3006">
        <v>15.980416666666665</v>
      </c>
    </row>
    <row r="3007" spans="1:4" x14ac:dyDescent="0.25">
      <c r="A3007" s="5">
        <v>38436</v>
      </c>
      <c r="B3007" s="9">
        <f t="shared" si="46"/>
        <v>3</v>
      </c>
      <c r="C3007">
        <v>3.8629166666666657</v>
      </c>
      <c r="D3007">
        <v>5.4745833333333325</v>
      </c>
    </row>
    <row r="3008" spans="1:4" x14ac:dyDescent="0.25">
      <c r="A3008" s="5">
        <v>38437</v>
      </c>
      <c r="B3008" s="9">
        <f t="shared" si="46"/>
        <v>3</v>
      </c>
      <c r="C3008">
        <v>6.0170833333333329</v>
      </c>
      <c r="D3008">
        <v>9.2495833333333319</v>
      </c>
    </row>
    <row r="3009" spans="1:4" x14ac:dyDescent="0.25">
      <c r="A3009" s="5">
        <v>38438</v>
      </c>
      <c r="B3009" s="9">
        <f t="shared" si="46"/>
        <v>3</v>
      </c>
      <c r="C3009">
        <v>9.2491666666666692</v>
      </c>
      <c r="D3009">
        <v>12.700833333333334</v>
      </c>
    </row>
    <row r="3010" spans="1:4" x14ac:dyDescent="0.25">
      <c r="A3010" s="5">
        <v>38439</v>
      </c>
      <c r="B3010" s="9">
        <f t="shared" si="46"/>
        <v>3</v>
      </c>
      <c r="C3010">
        <v>14.805416666666671</v>
      </c>
      <c r="D3010">
        <v>18.709166666666665</v>
      </c>
    </row>
    <row r="3011" spans="1:4" x14ac:dyDescent="0.25">
      <c r="A3011" s="5">
        <v>38440</v>
      </c>
      <c r="B3011" s="9">
        <f t="shared" ref="B3011:B3074" si="47">MONTH(A3011)</f>
        <v>3</v>
      </c>
      <c r="C3011">
        <v>11.627727272727272</v>
      </c>
      <c r="D3011">
        <v>14.322272727272729</v>
      </c>
    </row>
    <row r="3012" spans="1:4" x14ac:dyDescent="0.25">
      <c r="A3012" s="5">
        <v>38441</v>
      </c>
      <c r="B3012" s="9">
        <f t="shared" si="47"/>
        <v>3</v>
      </c>
      <c r="C3012">
        <v>3.8319047619047617</v>
      </c>
      <c r="D3012">
        <v>5.8033333333333328</v>
      </c>
    </row>
    <row r="3013" spans="1:4" x14ac:dyDescent="0.25">
      <c r="A3013" s="5">
        <v>38442</v>
      </c>
      <c r="B3013" s="9">
        <f t="shared" si="47"/>
        <v>3</v>
      </c>
      <c r="C3013">
        <v>9.7990909090909089</v>
      </c>
      <c r="D3013">
        <v>13.040909090909087</v>
      </c>
    </row>
    <row r="3014" spans="1:4" x14ac:dyDescent="0.25">
      <c r="A3014" s="5">
        <v>38443</v>
      </c>
      <c r="B3014" s="9">
        <f t="shared" si="47"/>
        <v>4</v>
      </c>
      <c r="C3014">
        <v>6.5533333333333337</v>
      </c>
      <c r="D3014">
        <v>9.0704761904761906</v>
      </c>
    </row>
    <row r="3015" spans="1:4" x14ac:dyDescent="0.25">
      <c r="A3015" s="5">
        <v>38444</v>
      </c>
      <c r="B3015" s="9">
        <f t="shared" si="47"/>
        <v>4</v>
      </c>
      <c r="C3015">
        <v>15.412083333333333</v>
      </c>
      <c r="D3015">
        <v>18.759166666666669</v>
      </c>
    </row>
    <row r="3016" spans="1:4" x14ac:dyDescent="0.25">
      <c r="A3016" s="5">
        <v>38445</v>
      </c>
      <c r="B3016" s="9">
        <f t="shared" si="47"/>
        <v>4</v>
      </c>
      <c r="C3016">
        <v>19.754583333333333</v>
      </c>
      <c r="D3016">
        <v>24.630833333333332</v>
      </c>
    </row>
    <row r="3017" spans="1:4" x14ac:dyDescent="0.25">
      <c r="A3017" s="5">
        <v>38446</v>
      </c>
      <c r="B3017" s="9">
        <f t="shared" si="47"/>
        <v>4</v>
      </c>
      <c r="C3017">
        <v>6.7443478260869538</v>
      </c>
      <c r="D3017">
        <v>8.5278260869565212</v>
      </c>
    </row>
    <row r="3018" spans="1:4" x14ac:dyDescent="0.25">
      <c r="A3018" s="5">
        <v>38447</v>
      </c>
      <c r="B3018" s="9">
        <f t="shared" si="47"/>
        <v>4</v>
      </c>
      <c r="C3018">
        <v>4.0281818181818174</v>
      </c>
      <c r="D3018">
        <v>5.2404545454545453</v>
      </c>
    </row>
    <row r="3019" spans="1:4" x14ac:dyDescent="0.25">
      <c r="A3019" s="5">
        <v>38448</v>
      </c>
      <c r="B3019" s="9">
        <f t="shared" si="47"/>
        <v>4</v>
      </c>
      <c r="C3019">
        <v>7.1413043478260869</v>
      </c>
      <c r="D3019">
        <v>8.772608695652174</v>
      </c>
    </row>
    <row r="3020" spans="1:4" x14ac:dyDescent="0.25">
      <c r="A3020" s="5">
        <v>38449</v>
      </c>
      <c r="B3020" s="9">
        <f t="shared" si="47"/>
        <v>4</v>
      </c>
      <c r="C3020">
        <v>10.966666666666667</v>
      </c>
      <c r="D3020">
        <v>12.489166666666669</v>
      </c>
    </row>
    <row r="3021" spans="1:4" x14ac:dyDescent="0.25">
      <c r="A3021" s="5">
        <v>38450</v>
      </c>
      <c r="B3021" s="9">
        <f t="shared" si="47"/>
        <v>4</v>
      </c>
      <c r="C3021">
        <v>6.3737500000000002</v>
      </c>
      <c r="D3021">
        <v>8.0995833333333334</v>
      </c>
    </row>
    <row r="3022" spans="1:4" x14ac:dyDescent="0.25">
      <c r="A3022" s="5">
        <v>38451</v>
      </c>
      <c r="B3022" s="9">
        <f t="shared" si="47"/>
        <v>4</v>
      </c>
      <c r="C3022">
        <v>13.59041666666667</v>
      </c>
      <c r="D3022">
        <v>21.27791666666667</v>
      </c>
    </row>
    <row r="3023" spans="1:4" x14ac:dyDescent="0.25">
      <c r="A3023" s="5">
        <v>38452</v>
      </c>
      <c r="B3023" s="9">
        <f t="shared" si="47"/>
        <v>4</v>
      </c>
      <c r="C3023">
        <v>8.6908333333333339</v>
      </c>
      <c r="D3023">
        <v>11.394583333333332</v>
      </c>
    </row>
    <row r="3024" spans="1:4" x14ac:dyDescent="0.25">
      <c r="A3024" s="5">
        <v>38453</v>
      </c>
      <c r="B3024" s="9">
        <f t="shared" si="47"/>
        <v>4</v>
      </c>
      <c r="C3024">
        <v>7.0062500000000014</v>
      </c>
      <c r="D3024">
        <v>10.335833333333332</v>
      </c>
    </row>
    <row r="3025" spans="1:4" x14ac:dyDescent="0.25">
      <c r="A3025" s="5">
        <v>38454</v>
      </c>
      <c r="B3025" s="9">
        <f t="shared" si="47"/>
        <v>4</v>
      </c>
      <c r="C3025">
        <v>7.9529166666666669</v>
      </c>
      <c r="D3025">
        <v>10.927916666666668</v>
      </c>
    </row>
    <row r="3026" spans="1:4" x14ac:dyDescent="0.25">
      <c r="A3026" s="5">
        <v>38455</v>
      </c>
      <c r="B3026" s="9">
        <f t="shared" si="47"/>
        <v>4</v>
      </c>
      <c r="C3026">
        <v>10.018749999999999</v>
      </c>
      <c r="D3026">
        <v>14.780416666666669</v>
      </c>
    </row>
    <row r="3027" spans="1:4" x14ac:dyDescent="0.25">
      <c r="A3027" s="5">
        <v>38456</v>
      </c>
      <c r="B3027" s="9">
        <f t="shared" si="47"/>
        <v>4</v>
      </c>
      <c r="C3027">
        <v>11.637916666666671</v>
      </c>
      <c r="D3027">
        <v>18.222916666666663</v>
      </c>
    </row>
    <row r="3028" spans="1:4" x14ac:dyDescent="0.25">
      <c r="A3028" s="5">
        <v>38457</v>
      </c>
      <c r="B3028" s="9">
        <f t="shared" si="47"/>
        <v>4</v>
      </c>
      <c r="C3028">
        <v>16.490833333333331</v>
      </c>
      <c r="D3028">
        <v>25.010416666666668</v>
      </c>
    </row>
    <row r="3029" spans="1:4" x14ac:dyDescent="0.25">
      <c r="A3029" s="5">
        <v>38458</v>
      </c>
      <c r="B3029" s="9">
        <f t="shared" si="47"/>
        <v>4</v>
      </c>
      <c r="C3029">
        <v>14.790000000000001</v>
      </c>
      <c r="D3029">
        <v>23.067500000000006</v>
      </c>
    </row>
    <row r="3030" spans="1:4" x14ac:dyDescent="0.25">
      <c r="A3030" s="5">
        <v>38459</v>
      </c>
      <c r="B3030" s="9">
        <f t="shared" si="47"/>
        <v>4</v>
      </c>
      <c r="C3030">
        <v>5.1674999999999995</v>
      </c>
      <c r="D3030">
        <v>7.4595833333333337</v>
      </c>
    </row>
    <row r="3031" spans="1:4" x14ac:dyDescent="0.25">
      <c r="A3031" s="5">
        <v>38460</v>
      </c>
      <c r="B3031" s="9">
        <f t="shared" si="47"/>
        <v>4</v>
      </c>
      <c r="C3031">
        <v>4.8985714285714286</v>
      </c>
      <c r="D3031">
        <v>6.5814285714285701</v>
      </c>
    </row>
    <row r="3032" spans="1:4" x14ac:dyDescent="0.25">
      <c r="A3032" s="5">
        <v>38461</v>
      </c>
      <c r="B3032" s="9">
        <f t="shared" si="47"/>
        <v>4</v>
      </c>
      <c r="C3032">
        <v>5.32125</v>
      </c>
      <c r="D3032">
        <v>6.4629166666666658</v>
      </c>
    </row>
    <row r="3033" spans="1:4" x14ac:dyDescent="0.25">
      <c r="A3033" s="5">
        <v>38462</v>
      </c>
      <c r="B3033" s="9">
        <f t="shared" si="47"/>
        <v>4</v>
      </c>
      <c r="C3033">
        <v>3.5720833333333335</v>
      </c>
      <c r="D3033">
        <v>5.03</v>
      </c>
    </row>
    <row r="3034" spans="1:4" x14ac:dyDescent="0.25">
      <c r="A3034" s="5">
        <v>38463</v>
      </c>
      <c r="B3034" s="9">
        <f t="shared" si="47"/>
        <v>4</v>
      </c>
      <c r="C3034">
        <v>8.8687499999999986</v>
      </c>
      <c r="D3034">
        <v>12.205833333333333</v>
      </c>
    </row>
    <row r="3035" spans="1:4" x14ac:dyDescent="0.25">
      <c r="A3035" s="5">
        <v>38464</v>
      </c>
      <c r="B3035" s="9">
        <f t="shared" si="47"/>
        <v>4</v>
      </c>
      <c r="C3035">
        <v>8.6642857142857146</v>
      </c>
      <c r="D3035">
        <v>12.32952380952381</v>
      </c>
    </row>
    <row r="3036" spans="1:4" x14ac:dyDescent="0.25">
      <c r="A3036" s="5">
        <v>38465</v>
      </c>
      <c r="B3036" s="9">
        <f t="shared" si="47"/>
        <v>4</v>
      </c>
      <c r="C3036">
        <v>12.237391304347828</v>
      </c>
      <c r="D3036">
        <v>14.37565217391305</v>
      </c>
    </row>
    <row r="3037" spans="1:4" x14ac:dyDescent="0.25">
      <c r="A3037" s="5">
        <v>38466</v>
      </c>
      <c r="B3037" s="9">
        <f t="shared" si="47"/>
        <v>4</v>
      </c>
      <c r="C3037">
        <v>16.981363636363639</v>
      </c>
      <c r="D3037">
        <v>20.914090909090906</v>
      </c>
    </row>
    <row r="3038" spans="1:4" x14ac:dyDescent="0.25">
      <c r="A3038" s="5">
        <v>38467</v>
      </c>
      <c r="B3038" s="9">
        <f t="shared" si="47"/>
        <v>4</v>
      </c>
      <c r="C3038">
        <v>18.103181818181824</v>
      </c>
      <c r="D3038">
        <v>22.460000000000004</v>
      </c>
    </row>
    <row r="3039" spans="1:4" x14ac:dyDescent="0.25">
      <c r="A3039" s="5">
        <v>38468</v>
      </c>
      <c r="B3039" s="9">
        <f t="shared" si="47"/>
        <v>4</v>
      </c>
      <c r="C3039">
        <v>10.265714285714289</v>
      </c>
      <c r="D3039">
        <v>11.830000000000002</v>
      </c>
    </row>
    <row r="3040" spans="1:4" x14ac:dyDescent="0.25">
      <c r="A3040" s="5">
        <v>38469</v>
      </c>
      <c r="B3040" s="9">
        <f t="shared" si="47"/>
        <v>4</v>
      </c>
      <c r="C3040">
        <v>8.5177272727272726</v>
      </c>
      <c r="D3040">
        <v>10.611363636363636</v>
      </c>
    </row>
    <row r="3041" spans="1:4" x14ac:dyDescent="0.25">
      <c r="A3041" s="5">
        <v>38470</v>
      </c>
      <c r="B3041" s="9">
        <f t="shared" si="47"/>
        <v>4</v>
      </c>
      <c r="C3041">
        <v>9.7924999999999986</v>
      </c>
      <c r="D3041">
        <v>11.963333333333333</v>
      </c>
    </row>
    <row r="3042" spans="1:4" x14ac:dyDescent="0.25">
      <c r="A3042" s="5">
        <v>38471</v>
      </c>
      <c r="B3042" s="9">
        <f t="shared" si="47"/>
        <v>4</v>
      </c>
      <c r="C3042">
        <v>8.5778260869565219</v>
      </c>
      <c r="D3042">
        <v>10.014782608695652</v>
      </c>
    </row>
    <row r="3043" spans="1:4" x14ac:dyDescent="0.25">
      <c r="A3043" s="5">
        <v>38472</v>
      </c>
      <c r="B3043" s="9">
        <f t="shared" si="47"/>
        <v>4</v>
      </c>
      <c r="C3043">
        <v>9.8979166666666671</v>
      </c>
      <c r="D3043">
        <v>11.362916666666669</v>
      </c>
    </row>
    <row r="3044" spans="1:4" x14ac:dyDescent="0.25">
      <c r="A3044" s="5">
        <v>38473</v>
      </c>
      <c r="B3044" s="9">
        <f t="shared" si="47"/>
        <v>5</v>
      </c>
      <c r="C3044">
        <v>10.657916666666669</v>
      </c>
      <c r="D3044">
        <v>13.736249999999998</v>
      </c>
    </row>
    <row r="3045" spans="1:4" x14ac:dyDescent="0.25">
      <c r="A3045" s="5">
        <v>38474</v>
      </c>
      <c r="B3045" s="9">
        <f t="shared" si="47"/>
        <v>5</v>
      </c>
      <c r="C3045">
        <v>6.3729166666666677</v>
      </c>
      <c r="D3045">
        <v>8.2129166666666684</v>
      </c>
    </row>
    <row r="3046" spans="1:4" x14ac:dyDescent="0.25">
      <c r="A3046" s="5">
        <v>38475</v>
      </c>
      <c r="B3046" s="9">
        <f t="shared" si="47"/>
        <v>5</v>
      </c>
      <c r="C3046">
        <v>6.9083333333333314</v>
      </c>
      <c r="D3046">
        <v>9.0466666666666686</v>
      </c>
    </row>
    <row r="3047" spans="1:4" x14ac:dyDescent="0.25">
      <c r="A3047" s="5">
        <v>38476</v>
      </c>
      <c r="B3047" s="9">
        <f t="shared" si="47"/>
        <v>5</v>
      </c>
      <c r="C3047">
        <v>6.4665217391304353</v>
      </c>
      <c r="D3047">
        <v>9.1956521739130448</v>
      </c>
    </row>
    <row r="3048" spans="1:4" x14ac:dyDescent="0.25">
      <c r="A3048" s="5">
        <v>38477</v>
      </c>
      <c r="B3048" s="9">
        <f t="shared" si="47"/>
        <v>5</v>
      </c>
      <c r="C3048">
        <v>9.481739130434784</v>
      </c>
      <c r="D3048">
        <v>13.293478260869563</v>
      </c>
    </row>
    <row r="3049" spans="1:4" x14ac:dyDescent="0.25">
      <c r="A3049" s="5">
        <v>38478</v>
      </c>
      <c r="B3049" s="9">
        <f t="shared" si="47"/>
        <v>5</v>
      </c>
      <c r="C3049">
        <v>14.570434782608697</v>
      </c>
      <c r="D3049">
        <v>21.761304347826091</v>
      </c>
    </row>
    <row r="3050" spans="1:4" x14ac:dyDescent="0.25">
      <c r="A3050" s="5">
        <v>38479</v>
      </c>
      <c r="B3050" s="9">
        <f t="shared" si="47"/>
        <v>5</v>
      </c>
      <c r="C3050">
        <v>16.027727272727279</v>
      </c>
      <c r="D3050">
        <v>21.116818181818189</v>
      </c>
    </row>
    <row r="3051" spans="1:4" x14ac:dyDescent="0.25">
      <c r="A3051" s="5">
        <v>38480</v>
      </c>
      <c r="B3051" s="9">
        <f t="shared" si="47"/>
        <v>5</v>
      </c>
      <c r="C3051">
        <v>11.359130434782609</v>
      </c>
      <c r="D3051">
        <v>14.181304347826091</v>
      </c>
    </row>
    <row r="3052" spans="1:4" x14ac:dyDescent="0.25">
      <c r="A3052" s="5">
        <v>38481</v>
      </c>
      <c r="B3052" s="9">
        <f t="shared" si="47"/>
        <v>5</v>
      </c>
      <c r="C3052">
        <v>4.1695000000000002</v>
      </c>
      <c r="D3052">
        <v>5.7924999999999995</v>
      </c>
    </row>
    <row r="3053" spans="1:4" x14ac:dyDescent="0.25">
      <c r="A3053" s="5">
        <v>38482</v>
      </c>
      <c r="B3053" s="9">
        <f t="shared" si="47"/>
        <v>5</v>
      </c>
      <c r="C3053">
        <v>6.8529999999999998</v>
      </c>
      <c r="D3053">
        <v>8.9504999999999999</v>
      </c>
    </row>
    <row r="3054" spans="1:4" x14ac:dyDescent="0.25">
      <c r="A3054" s="5">
        <v>38483</v>
      </c>
      <c r="B3054" s="9">
        <f t="shared" si="47"/>
        <v>5</v>
      </c>
      <c r="C3054">
        <v>8.3330434782608673</v>
      </c>
      <c r="D3054">
        <v>9.9134782608695673</v>
      </c>
    </row>
    <row r="3055" spans="1:4" x14ac:dyDescent="0.25">
      <c r="A3055" s="5">
        <v>38484</v>
      </c>
      <c r="B3055" s="9">
        <f t="shared" si="47"/>
        <v>5</v>
      </c>
      <c r="C3055">
        <v>6.925416666666667</v>
      </c>
      <c r="D3055">
        <v>9.9525000000000006</v>
      </c>
    </row>
    <row r="3056" spans="1:4" x14ac:dyDescent="0.25">
      <c r="A3056" s="5">
        <v>38485</v>
      </c>
      <c r="B3056" s="9">
        <f t="shared" si="47"/>
        <v>5</v>
      </c>
      <c r="C3056">
        <v>9.184583333333336</v>
      </c>
      <c r="D3056">
        <v>12.812500000000002</v>
      </c>
    </row>
    <row r="3057" spans="1:4" x14ac:dyDescent="0.25">
      <c r="A3057" s="5">
        <v>38486</v>
      </c>
      <c r="B3057" s="9">
        <f t="shared" si="47"/>
        <v>5</v>
      </c>
      <c r="C3057">
        <v>7.7354166666666666</v>
      </c>
      <c r="D3057">
        <v>9.338750000000001</v>
      </c>
    </row>
    <row r="3058" spans="1:4" x14ac:dyDescent="0.25">
      <c r="A3058" s="5">
        <v>38487</v>
      </c>
      <c r="B3058" s="9">
        <f t="shared" si="47"/>
        <v>5</v>
      </c>
      <c r="C3058">
        <v>7.9537500000000003</v>
      </c>
      <c r="D3058">
        <v>10.08375</v>
      </c>
    </row>
    <row r="3059" spans="1:4" x14ac:dyDescent="0.25">
      <c r="A3059" s="5">
        <v>38488</v>
      </c>
      <c r="B3059" s="9">
        <f t="shared" si="47"/>
        <v>5</v>
      </c>
      <c r="C3059">
        <v>10.107500000000003</v>
      </c>
      <c r="D3059">
        <v>12.644166666666665</v>
      </c>
    </row>
    <row r="3060" spans="1:4" x14ac:dyDescent="0.25">
      <c r="A3060" s="5">
        <v>38489</v>
      </c>
      <c r="B3060" s="9">
        <f t="shared" si="47"/>
        <v>5</v>
      </c>
      <c r="C3060">
        <v>4.9887499999999996</v>
      </c>
      <c r="D3060">
        <v>7.4516666666666653</v>
      </c>
    </row>
    <row r="3061" spans="1:4" x14ac:dyDescent="0.25">
      <c r="A3061" s="5">
        <v>38490</v>
      </c>
      <c r="B3061" s="9">
        <f t="shared" si="47"/>
        <v>5</v>
      </c>
      <c r="C3061">
        <v>5.2887499999999994</v>
      </c>
      <c r="D3061">
        <v>6.9579166666666667</v>
      </c>
    </row>
    <row r="3062" spans="1:4" x14ac:dyDescent="0.25">
      <c r="A3062" s="5">
        <v>38491</v>
      </c>
      <c r="B3062" s="9">
        <f t="shared" si="47"/>
        <v>5</v>
      </c>
      <c r="C3062">
        <v>8.8037500000000026</v>
      </c>
      <c r="D3062">
        <v>11.081250000000002</v>
      </c>
    </row>
    <row r="3063" spans="1:4" x14ac:dyDescent="0.25">
      <c r="A3063" s="5">
        <v>38492</v>
      </c>
      <c r="B3063" s="9">
        <f t="shared" si="47"/>
        <v>5</v>
      </c>
      <c r="C3063">
        <v>14.213333333333333</v>
      </c>
      <c r="D3063">
        <v>17.331666666666667</v>
      </c>
    </row>
    <row r="3064" spans="1:4" x14ac:dyDescent="0.25">
      <c r="A3064" s="5">
        <v>38493</v>
      </c>
      <c r="B3064" s="9">
        <f t="shared" si="47"/>
        <v>5</v>
      </c>
      <c r="C3064">
        <v>10.917916666666665</v>
      </c>
      <c r="D3064">
        <v>15.016250000000005</v>
      </c>
    </row>
    <row r="3065" spans="1:4" x14ac:dyDescent="0.25">
      <c r="A3065" s="5">
        <v>38494</v>
      </c>
      <c r="B3065" s="9">
        <f t="shared" si="47"/>
        <v>5</v>
      </c>
      <c r="C3065">
        <v>6.6079166666666671</v>
      </c>
      <c r="D3065">
        <v>8.3583333333333325</v>
      </c>
    </row>
    <row r="3066" spans="1:4" x14ac:dyDescent="0.25">
      <c r="A3066" s="5">
        <v>38495</v>
      </c>
      <c r="B3066" s="9">
        <f t="shared" si="47"/>
        <v>5</v>
      </c>
      <c r="C3066">
        <v>6.1316666666666677</v>
      </c>
      <c r="D3066">
        <v>8.1074999999999999</v>
      </c>
    </row>
    <row r="3067" spans="1:4" x14ac:dyDescent="0.25">
      <c r="A3067" s="5">
        <v>38496</v>
      </c>
      <c r="B3067" s="9">
        <f t="shared" si="47"/>
        <v>5</v>
      </c>
      <c r="C3067">
        <v>6.5925000000000002</v>
      </c>
      <c r="D3067">
        <v>9.338750000000001</v>
      </c>
    </row>
    <row r="3068" spans="1:4" x14ac:dyDescent="0.25">
      <c r="A3068" s="5">
        <v>38497</v>
      </c>
      <c r="B3068" s="9">
        <f t="shared" si="47"/>
        <v>5</v>
      </c>
      <c r="C3068">
        <v>10.625833333333334</v>
      </c>
      <c r="D3068">
        <v>14.983750000000001</v>
      </c>
    </row>
    <row r="3069" spans="1:4" x14ac:dyDescent="0.25">
      <c r="A3069" s="5">
        <v>38498</v>
      </c>
      <c r="B3069" s="9">
        <f t="shared" si="47"/>
        <v>5</v>
      </c>
      <c r="C3069">
        <v>11.298260869565215</v>
      </c>
      <c r="D3069">
        <v>14.358695652173912</v>
      </c>
    </row>
    <row r="3070" spans="1:4" x14ac:dyDescent="0.25">
      <c r="A3070" s="5">
        <v>38499</v>
      </c>
      <c r="B3070" s="9">
        <f t="shared" si="47"/>
        <v>5</v>
      </c>
      <c r="C3070">
        <v>7.1350000000000007</v>
      </c>
      <c r="D3070">
        <v>8.8283333333333331</v>
      </c>
    </row>
    <row r="3071" spans="1:4" x14ac:dyDescent="0.25">
      <c r="A3071" s="5">
        <v>38500</v>
      </c>
      <c r="B3071" s="9">
        <f t="shared" si="47"/>
        <v>5</v>
      </c>
      <c r="C3071">
        <v>3.2312499999999997</v>
      </c>
      <c r="D3071">
        <v>4.3970833333333328</v>
      </c>
    </row>
    <row r="3072" spans="1:4" x14ac:dyDescent="0.25">
      <c r="A3072" s="5">
        <v>38501</v>
      </c>
      <c r="B3072" s="9">
        <f t="shared" si="47"/>
        <v>5</v>
      </c>
      <c r="C3072">
        <v>4.421666666666666</v>
      </c>
      <c r="D3072">
        <v>5.6054166666666667</v>
      </c>
    </row>
    <row r="3073" spans="1:4" x14ac:dyDescent="0.25">
      <c r="A3073" s="5">
        <v>38502</v>
      </c>
      <c r="B3073" s="9">
        <f t="shared" si="47"/>
        <v>5</v>
      </c>
      <c r="C3073">
        <v>4.907916666666666</v>
      </c>
      <c r="D3073">
        <v>6.3254166666666682</v>
      </c>
    </row>
    <row r="3074" spans="1:4" x14ac:dyDescent="0.25">
      <c r="A3074" s="5">
        <v>38503</v>
      </c>
      <c r="B3074" s="9">
        <f t="shared" si="47"/>
        <v>5</v>
      </c>
      <c r="C3074">
        <v>7.3862499999999995</v>
      </c>
      <c r="D3074">
        <v>9.4600000000000009</v>
      </c>
    </row>
    <row r="3075" spans="1:4" x14ac:dyDescent="0.25">
      <c r="A3075" s="5">
        <v>38504</v>
      </c>
      <c r="B3075" s="9">
        <f t="shared" ref="B3075:B3138" si="48">MONTH(A3075)</f>
        <v>6</v>
      </c>
      <c r="C3075">
        <v>6.3737500000000011</v>
      </c>
      <c r="D3075">
        <v>8.682500000000001</v>
      </c>
    </row>
    <row r="3076" spans="1:4" x14ac:dyDescent="0.25">
      <c r="A3076" s="5">
        <v>38505</v>
      </c>
      <c r="B3076" s="9">
        <f t="shared" si="48"/>
        <v>6</v>
      </c>
      <c r="C3076">
        <v>10.043750000000001</v>
      </c>
      <c r="D3076">
        <v>14.4975</v>
      </c>
    </row>
    <row r="3077" spans="1:4" x14ac:dyDescent="0.25">
      <c r="A3077" s="5">
        <v>38506</v>
      </c>
      <c r="B3077" s="9">
        <f t="shared" si="48"/>
        <v>6</v>
      </c>
      <c r="C3077">
        <v>10.9825</v>
      </c>
      <c r="D3077">
        <v>14.821250000000006</v>
      </c>
    </row>
    <row r="3078" spans="1:4" x14ac:dyDescent="0.25">
      <c r="A3078" s="5">
        <v>38507</v>
      </c>
      <c r="B3078" s="9">
        <f t="shared" si="48"/>
        <v>6</v>
      </c>
      <c r="C3078">
        <v>4.1374999999999993</v>
      </c>
      <c r="D3078">
        <v>5.1587499999999986</v>
      </c>
    </row>
    <row r="3079" spans="1:4" x14ac:dyDescent="0.25">
      <c r="A3079" s="5">
        <v>38508</v>
      </c>
      <c r="B3079" s="9">
        <f t="shared" si="48"/>
        <v>6</v>
      </c>
      <c r="C3079">
        <v>4.1383333333333328</v>
      </c>
      <c r="D3079">
        <v>5.2737500000000006</v>
      </c>
    </row>
    <row r="3080" spans="1:4" x14ac:dyDescent="0.25">
      <c r="A3080" s="5">
        <v>38509</v>
      </c>
      <c r="B3080" s="9">
        <f t="shared" si="48"/>
        <v>6</v>
      </c>
      <c r="C3080">
        <v>8.2695833333333333</v>
      </c>
      <c r="D3080">
        <v>10.213750000000001</v>
      </c>
    </row>
    <row r="3081" spans="1:4" x14ac:dyDescent="0.25">
      <c r="A3081" s="5">
        <v>38510</v>
      </c>
      <c r="B3081" s="9">
        <f t="shared" si="48"/>
        <v>6</v>
      </c>
      <c r="C3081">
        <v>6.5752173913043475</v>
      </c>
      <c r="D3081">
        <v>8.0447826086956535</v>
      </c>
    </row>
    <row r="3082" spans="1:4" x14ac:dyDescent="0.25">
      <c r="A3082" s="5">
        <v>38511</v>
      </c>
      <c r="B3082" s="9">
        <f t="shared" si="48"/>
        <v>6</v>
      </c>
      <c r="C3082">
        <v>4.9566666666666661</v>
      </c>
      <c r="D3082">
        <v>6.2370833333333335</v>
      </c>
    </row>
    <row r="3083" spans="1:4" x14ac:dyDescent="0.25">
      <c r="A3083" s="5">
        <v>38512</v>
      </c>
      <c r="B3083" s="9">
        <f t="shared" si="48"/>
        <v>6</v>
      </c>
      <c r="C3083">
        <v>10.123333333333333</v>
      </c>
      <c r="D3083">
        <v>11.727916666666667</v>
      </c>
    </row>
    <row r="3084" spans="1:4" x14ac:dyDescent="0.25">
      <c r="A3084" s="5">
        <v>38513</v>
      </c>
      <c r="B3084" s="9">
        <f t="shared" si="48"/>
        <v>6</v>
      </c>
      <c r="C3084">
        <v>14.110000000000001</v>
      </c>
      <c r="D3084">
        <v>16.336666666666662</v>
      </c>
    </row>
    <row r="3085" spans="1:4" x14ac:dyDescent="0.25">
      <c r="A3085" s="5">
        <v>38514</v>
      </c>
      <c r="B3085" s="9">
        <f t="shared" si="48"/>
        <v>6</v>
      </c>
      <c r="C3085">
        <v>11.72</v>
      </c>
      <c r="D3085">
        <v>13.648333333333333</v>
      </c>
    </row>
    <row r="3086" spans="1:4" x14ac:dyDescent="0.25">
      <c r="A3086" s="5">
        <v>38515</v>
      </c>
      <c r="B3086" s="9">
        <f t="shared" si="48"/>
        <v>6</v>
      </c>
      <c r="C3086">
        <v>10.439583333333335</v>
      </c>
      <c r="D3086">
        <v>12.552916666666668</v>
      </c>
    </row>
    <row r="3087" spans="1:4" x14ac:dyDescent="0.25">
      <c r="A3087" s="5">
        <v>38516</v>
      </c>
      <c r="B3087" s="9">
        <f t="shared" si="48"/>
        <v>6</v>
      </c>
      <c r="C3087">
        <v>8.7216666666666676</v>
      </c>
      <c r="D3087">
        <v>10.252916666666669</v>
      </c>
    </row>
    <row r="3088" spans="1:4" x14ac:dyDescent="0.25">
      <c r="A3088" s="5">
        <v>38517</v>
      </c>
      <c r="B3088" s="9">
        <f t="shared" si="48"/>
        <v>6</v>
      </c>
      <c r="C3088">
        <v>6.3254166666666665</v>
      </c>
      <c r="D3088">
        <v>7.864583333333333</v>
      </c>
    </row>
    <row r="3089" spans="1:4" x14ac:dyDescent="0.25">
      <c r="A3089" s="5">
        <v>38518</v>
      </c>
      <c r="B3089" s="9">
        <f t="shared" si="48"/>
        <v>6</v>
      </c>
      <c r="C3089">
        <v>5.7837499999999986</v>
      </c>
      <c r="D3089">
        <v>7.305833333333335</v>
      </c>
    </row>
    <row r="3090" spans="1:4" x14ac:dyDescent="0.25">
      <c r="A3090" s="5">
        <v>38519</v>
      </c>
      <c r="B3090" s="9">
        <f t="shared" si="48"/>
        <v>6</v>
      </c>
      <c r="C3090">
        <v>8.5287500000000005</v>
      </c>
      <c r="D3090">
        <v>10.22875</v>
      </c>
    </row>
    <row r="3091" spans="1:4" x14ac:dyDescent="0.25">
      <c r="A3091" s="5">
        <v>38520</v>
      </c>
      <c r="B3091" s="9">
        <f t="shared" si="48"/>
        <v>6</v>
      </c>
      <c r="C3091">
        <v>8.5854166666666654</v>
      </c>
      <c r="D3091">
        <v>11.347083333333336</v>
      </c>
    </row>
    <row r="3092" spans="1:4" x14ac:dyDescent="0.25">
      <c r="A3092" s="5">
        <v>38521</v>
      </c>
      <c r="B3092" s="9">
        <f t="shared" si="48"/>
        <v>6</v>
      </c>
      <c r="C3092">
        <v>2.1141666666666663</v>
      </c>
      <c r="D3092">
        <v>3.2479166666666668</v>
      </c>
    </row>
    <row r="3093" spans="1:4" x14ac:dyDescent="0.25">
      <c r="A3093" s="5">
        <v>38522</v>
      </c>
      <c r="B3093" s="9">
        <f t="shared" si="48"/>
        <v>6</v>
      </c>
      <c r="C3093">
        <v>5.9616666666666669</v>
      </c>
      <c r="D3093">
        <v>8.8520833333333346</v>
      </c>
    </row>
    <row r="3094" spans="1:4" x14ac:dyDescent="0.25">
      <c r="A3094" s="5">
        <v>38523</v>
      </c>
      <c r="B3094" s="9">
        <f t="shared" si="48"/>
        <v>6</v>
      </c>
      <c r="C3094">
        <v>10.76375</v>
      </c>
      <c r="D3094">
        <v>16.782083333333336</v>
      </c>
    </row>
    <row r="3095" spans="1:4" x14ac:dyDescent="0.25">
      <c r="A3095" s="5">
        <v>38524</v>
      </c>
      <c r="B3095" s="9">
        <f t="shared" si="48"/>
        <v>6</v>
      </c>
      <c r="C3095">
        <v>4.342083333333334</v>
      </c>
      <c r="D3095">
        <v>6.2445833333333338</v>
      </c>
    </row>
    <row r="3096" spans="1:4" x14ac:dyDescent="0.25">
      <c r="A3096" s="5">
        <v>38525</v>
      </c>
      <c r="B3096" s="9">
        <f t="shared" si="48"/>
        <v>6</v>
      </c>
      <c r="C3096">
        <v>8.9912499999999991</v>
      </c>
      <c r="D3096">
        <v>10.942083333333331</v>
      </c>
    </row>
    <row r="3097" spans="1:4" x14ac:dyDescent="0.25">
      <c r="A3097" s="5">
        <v>38526</v>
      </c>
      <c r="B3097" s="9">
        <f t="shared" si="48"/>
        <v>6</v>
      </c>
      <c r="C3097">
        <v>5.7904166666666654</v>
      </c>
      <c r="D3097">
        <v>8.7958333333333325</v>
      </c>
    </row>
    <row r="3098" spans="1:4" x14ac:dyDescent="0.25">
      <c r="A3098" s="5">
        <v>38527</v>
      </c>
      <c r="B3098" s="9">
        <f t="shared" si="48"/>
        <v>6</v>
      </c>
      <c r="C3098">
        <v>6.4308333333333332</v>
      </c>
      <c r="D3098">
        <v>8.2529166666666693</v>
      </c>
    </row>
    <row r="3099" spans="1:4" x14ac:dyDescent="0.25">
      <c r="A3099" s="5">
        <v>38528</v>
      </c>
      <c r="B3099" s="9">
        <f t="shared" si="48"/>
        <v>6</v>
      </c>
      <c r="C3099">
        <v>5.37</v>
      </c>
      <c r="D3099">
        <v>6.8029166666666656</v>
      </c>
    </row>
    <row r="3100" spans="1:4" x14ac:dyDescent="0.25">
      <c r="A3100" s="5">
        <v>38529</v>
      </c>
      <c r="B3100" s="9">
        <f t="shared" si="48"/>
        <v>6</v>
      </c>
      <c r="C3100">
        <v>7.7508333333333335</v>
      </c>
      <c r="D3100">
        <v>10.626666666666667</v>
      </c>
    </row>
    <row r="3101" spans="1:4" x14ac:dyDescent="0.25">
      <c r="A3101" s="5">
        <v>38530</v>
      </c>
      <c r="B3101" s="9">
        <f t="shared" si="48"/>
        <v>6</v>
      </c>
      <c r="C3101">
        <v>11.250416666666672</v>
      </c>
      <c r="D3101">
        <v>14.207083333333335</v>
      </c>
    </row>
    <row r="3102" spans="1:4" x14ac:dyDescent="0.25">
      <c r="A3102" s="5">
        <v>38531</v>
      </c>
      <c r="B3102" s="9">
        <f t="shared" si="48"/>
        <v>6</v>
      </c>
      <c r="C3102">
        <v>9.8229166666666679</v>
      </c>
      <c r="D3102">
        <v>11.849583333333333</v>
      </c>
    </row>
    <row r="3103" spans="1:4" x14ac:dyDescent="0.25">
      <c r="A3103" s="5">
        <v>38532</v>
      </c>
      <c r="B3103" s="9">
        <f t="shared" si="48"/>
        <v>6</v>
      </c>
      <c r="C3103">
        <v>10.851666666666667</v>
      </c>
      <c r="D3103">
        <v>12.958333333333337</v>
      </c>
    </row>
    <row r="3104" spans="1:4" x14ac:dyDescent="0.25">
      <c r="A3104" s="5">
        <v>38533</v>
      </c>
      <c r="B3104" s="9">
        <f t="shared" si="48"/>
        <v>6</v>
      </c>
      <c r="C3104">
        <v>5.0713043478260866</v>
      </c>
      <c r="D3104">
        <v>6.5756521739130429</v>
      </c>
    </row>
    <row r="3105" spans="1:4" x14ac:dyDescent="0.25">
      <c r="A3105" s="5">
        <v>38534</v>
      </c>
      <c r="B3105" s="9">
        <f t="shared" si="48"/>
        <v>7</v>
      </c>
      <c r="C3105">
        <v>6.9254166666666661</v>
      </c>
      <c r="D3105">
        <v>8.5129166666666638</v>
      </c>
    </row>
    <row r="3106" spans="1:4" x14ac:dyDescent="0.25">
      <c r="A3106" s="5">
        <v>38535</v>
      </c>
      <c r="B3106" s="9">
        <f t="shared" si="48"/>
        <v>7</v>
      </c>
      <c r="C3106">
        <v>7.0216666666666656</v>
      </c>
      <c r="D3106">
        <v>9.1029166666666672</v>
      </c>
    </row>
    <row r="3107" spans="1:4" x14ac:dyDescent="0.25">
      <c r="A3107" s="5">
        <v>38536</v>
      </c>
      <c r="B3107" s="9">
        <f t="shared" si="48"/>
        <v>7</v>
      </c>
      <c r="C3107">
        <v>6.3408333333333333</v>
      </c>
      <c r="D3107">
        <v>10.1075</v>
      </c>
    </row>
    <row r="3108" spans="1:4" x14ac:dyDescent="0.25">
      <c r="A3108" s="5">
        <v>38537</v>
      </c>
      <c r="B3108" s="9">
        <f t="shared" si="48"/>
        <v>7</v>
      </c>
      <c r="C3108">
        <v>3.8470833333333334</v>
      </c>
      <c r="D3108">
        <v>7.151250000000001</v>
      </c>
    </row>
    <row r="3109" spans="1:4" x14ac:dyDescent="0.25">
      <c r="A3109" s="5">
        <v>38538</v>
      </c>
      <c r="B3109" s="9">
        <f t="shared" si="48"/>
        <v>7</v>
      </c>
      <c r="C3109">
        <v>9.1108333333333338</v>
      </c>
      <c r="D3109">
        <v>10.747916666666669</v>
      </c>
    </row>
    <row r="3110" spans="1:4" x14ac:dyDescent="0.25">
      <c r="A3110" s="5">
        <v>38539</v>
      </c>
      <c r="B3110" s="9">
        <f t="shared" si="48"/>
        <v>7</v>
      </c>
      <c r="C3110">
        <v>8.027826086956523</v>
      </c>
      <c r="D3110">
        <v>9.5243478260869541</v>
      </c>
    </row>
    <row r="3111" spans="1:4" x14ac:dyDescent="0.25">
      <c r="A3111" s="5">
        <v>38540</v>
      </c>
      <c r="B3111" s="9">
        <f t="shared" si="48"/>
        <v>7</v>
      </c>
      <c r="C3111">
        <v>3.6090476190476188</v>
      </c>
      <c r="D3111">
        <v>5.0723809523809518</v>
      </c>
    </row>
    <row r="3112" spans="1:4" x14ac:dyDescent="0.25">
      <c r="A3112" s="5">
        <v>38541</v>
      </c>
      <c r="B3112" s="9">
        <f t="shared" si="48"/>
        <v>7</v>
      </c>
      <c r="C3112">
        <v>14.585833333333335</v>
      </c>
      <c r="D3112">
        <v>18.247500000000002</v>
      </c>
    </row>
    <row r="3113" spans="1:4" x14ac:dyDescent="0.25">
      <c r="A3113" s="5">
        <v>38542</v>
      </c>
      <c r="B3113" s="9">
        <f t="shared" si="48"/>
        <v>7</v>
      </c>
      <c r="C3113">
        <v>5.0054166666666662</v>
      </c>
      <c r="D3113">
        <v>6.333333333333333</v>
      </c>
    </row>
    <row r="3114" spans="1:4" x14ac:dyDescent="0.25">
      <c r="A3114" s="5">
        <v>38543</v>
      </c>
      <c r="B3114" s="9">
        <f t="shared" si="48"/>
        <v>7</v>
      </c>
      <c r="C3114">
        <v>4.5599999999999996</v>
      </c>
      <c r="D3114">
        <v>6.2608333333333315</v>
      </c>
    </row>
    <row r="3115" spans="1:4" x14ac:dyDescent="0.25">
      <c r="A3115" s="5">
        <v>38544</v>
      </c>
      <c r="B3115" s="9">
        <f t="shared" si="48"/>
        <v>7</v>
      </c>
      <c r="C3115">
        <v>2.3895833333333329</v>
      </c>
      <c r="D3115">
        <v>3.4824999999999995</v>
      </c>
    </row>
    <row r="3116" spans="1:4" x14ac:dyDescent="0.25">
      <c r="A3116" s="5">
        <v>38545</v>
      </c>
      <c r="B3116" s="9">
        <f t="shared" si="48"/>
        <v>7</v>
      </c>
      <c r="C3116">
        <v>5.4354166666666659</v>
      </c>
      <c r="D3116">
        <v>6.9975000000000014</v>
      </c>
    </row>
    <row r="3117" spans="1:4" x14ac:dyDescent="0.25">
      <c r="A3117" s="5">
        <v>38546</v>
      </c>
      <c r="B3117" s="9">
        <f t="shared" si="48"/>
        <v>7</v>
      </c>
      <c r="C3117">
        <v>6.083333333333333</v>
      </c>
      <c r="D3117">
        <v>8.2695833333333315</v>
      </c>
    </row>
    <row r="3118" spans="1:4" x14ac:dyDescent="0.25">
      <c r="A3118" s="5">
        <v>38547</v>
      </c>
      <c r="B3118" s="9">
        <f t="shared" si="48"/>
        <v>7</v>
      </c>
      <c r="C3118">
        <v>8.5854166666666654</v>
      </c>
      <c r="D3118">
        <v>10.254166666666668</v>
      </c>
    </row>
    <row r="3119" spans="1:4" x14ac:dyDescent="0.25">
      <c r="A3119" s="5">
        <v>38548</v>
      </c>
      <c r="B3119" s="9">
        <f t="shared" si="48"/>
        <v>7</v>
      </c>
      <c r="C3119">
        <v>8.6499999999999986</v>
      </c>
      <c r="D3119">
        <v>10.643333333333333</v>
      </c>
    </row>
    <row r="3120" spans="1:4" x14ac:dyDescent="0.25">
      <c r="A3120" s="5">
        <v>38549</v>
      </c>
      <c r="B3120" s="9">
        <f t="shared" si="48"/>
        <v>7</v>
      </c>
      <c r="C3120">
        <v>9.3478260869565197</v>
      </c>
      <c r="D3120">
        <v>11.173913043478262</v>
      </c>
    </row>
    <row r="3121" spans="1:4" x14ac:dyDescent="0.25">
      <c r="A3121" s="5">
        <v>38550</v>
      </c>
      <c r="B3121" s="9">
        <f t="shared" si="48"/>
        <v>7</v>
      </c>
      <c r="C3121">
        <v>8.7058333333333326</v>
      </c>
      <c r="D3121">
        <v>10.732916666666666</v>
      </c>
    </row>
    <row r="3122" spans="1:4" x14ac:dyDescent="0.25">
      <c r="A3122" s="5">
        <v>38551</v>
      </c>
      <c r="B3122" s="9">
        <f t="shared" si="48"/>
        <v>7</v>
      </c>
      <c r="C3122">
        <v>8.4891666666666676</v>
      </c>
      <c r="D3122">
        <v>10.463749999999999</v>
      </c>
    </row>
    <row r="3123" spans="1:4" x14ac:dyDescent="0.25">
      <c r="A3123" s="5">
        <v>38552</v>
      </c>
      <c r="B3123" s="9">
        <f t="shared" si="48"/>
        <v>7</v>
      </c>
      <c r="C3123">
        <v>8.6677272727272712</v>
      </c>
      <c r="D3123">
        <v>10.629545454545452</v>
      </c>
    </row>
    <row r="3124" spans="1:4" x14ac:dyDescent="0.25">
      <c r="A3124" s="5">
        <v>38553</v>
      </c>
      <c r="B3124" s="9">
        <f t="shared" si="48"/>
        <v>7</v>
      </c>
      <c r="C3124">
        <v>7.4104166666666664</v>
      </c>
      <c r="D3124">
        <v>9.0554166666666678</v>
      </c>
    </row>
    <row r="3125" spans="1:4" x14ac:dyDescent="0.25">
      <c r="A3125" s="5">
        <v>38554</v>
      </c>
      <c r="B3125" s="9">
        <f t="shared" si="48"/>
        <v>7</v>
      </c>
      <c r="C3125">
        <v>4.8754166666666663</v>
      </c>
      <c r="D3125">
        <v>5.9537499999999994</v>
      </c>
    </row>
    <row r="3126" spans="1:4" x14ac:dyDescent="0.25">
      <c r="A3126" s="5">
        <v>38555</v>
      </c>
      <c r="B3126" s="9">
        <f t="shared" si="48"/>
        <v>7</v>
      </c>
      <c r="C3126">
        <v>6.0741666666666667</v>
      </c>
      <c r="D3126">
        <v>7.2241666666666644</v>
      </c>
    </row>
    <row r="3127" spans="1:4" x14ac:dyDescent="0.25">
      <c r="A3127" s="5">
        <v>38556</v>
      </c>
      <c r="B3127" s="9">
        <f t="shared" si="48"/>
        <v>7</v>
      </c>
      <c r="C3127">
        <v>7.4845833333333331</v>
      </c>
      <c r="D3127">
        <v>10.187500000000002</v>
      </c>
    </row>
    <row r="3128" spans="1:4" x14ac:dyDescent="0.25">
      <c r="A3128" s="5">
        <v>38557</v>
      </c>
      <c r="B3128" s="9">
        <f t="shared" si="48"/>
        <v>7</v>
      </c>
      <c r="C3128">
        <v>3.1341666666666668</v>
      </c>
      <c r="D3128">
        <v>5.5891666666666664</v>
      </c>
    </row>
    <row r="3129" spans="1:4" x14ac:dyDescent="0.25">
      <c r="A3129" s="5">
        <v>38558</v>
      </c>
      <c r="B3129" s="9">
        <f t="shared" si="48"/>
        <v>7</v>
      </c>
      <c r="C3129">
        <v>10.577083333333336</v>
      </c>
      <c r="D3129">
        <v>12.367916666666668</v>
      </c>
    </row>
    <row r="3130" spans="1:4" x14ac:dyDescent="0.25">
      <c r="A3130" s="5">
        <v>38559</v>
      </c>
      <c r="B3130" s="9">
        <f t="shared" si="48"/>
        <v>7</v>
      </c>
      <c r="C3130">
        <v>5.9116666666666653</v>
      </c>
      <c r="D3130">
        <v>7.5975000000000001</v>
      </c>
    </row>
    <row r="3131" spans="1:4" x14ac:dyDescent="0.25">
      <c r="A3131" s="5">
        <v>38560</v>
      </c>
      <c r="B3131" s="9">
        <f t="shared" si="48"/>
        <v>7</v>
      </c>
      <c r="C3131">
        <v>6.7720833333333346</v>
      </c>
      <c r="D3131">
        <v>8.2041666666666657</v>
      </c>
    </row>
    <row r="3132" spans="1:4" x14ac:dyDescent="0.25">
      <c r="A3132" s="5">
        <v>38561</v>
      </c>
      <c r="B3132" s="9">
        <f t="shared" si="48"/>
        <v>7</v>
      </c>
      <c r="C3132">
        <v>6.0429166666666658</v>
      </c>
      <c r="D3132">
        <v>9.0062500000000032</v>
      </c>
    </row>
    <row r="3133" spans="1:4" x14ac:dyDescent="0.25">
      <c r="A3133" s="5">
        <v>38562</v>
      </c>
      <c r="B3133" s="9">
        <f t="shared" si="48"/>
        <v>7</v>
      </c>
      <c r="C3133">
        <v>5.5562499999999986</v>
      </c>
      <c r="D3133">
        <v>7.5079166666666666</v>
      </c>
    </row>
    <row r="3134" spans="1:4" x14ac:dyDescent="0.25">
      <c r="A3134" s="5">
        <v>38563</v>
      </c>
      <c r="B3134" s="9">
        <f t="shared" si="48"/>
        <v>7</v>
      </c>
      <c r="C3134">
        <v>4.114583333333333</v>
      </c>
      <c r="D3134">
        <v>5.9537500000000003</v>
      </c>
    </row>
    <row r="3135" spans="1:4" x14ac:dyDescent="0.25">
      <c r="A3135" s="5">
        <v>38564</v>
      </c>
      <c r="B3135" s="9">
        <f t="shared" si="48"/>
        <v>7</v>
      </c>
      <c r="C3135">
        <v>2.6154166666666665</v>
      </c>
      <c r="D3135">
        <v>4.5270833333333327</v>
      </c>
    </row>
    <row r="3136" spans="1:4" x14ac:dyDescent="0.25">
      <c r="A3136" s="5">
        <v>38565</v>
      </c>
      <c r="B3136" s="9">
        <f t="shared" si="48"/>
        <v>8</v>
      </c>
      <c r="C3136">
        <v>5.3041666666666663</v>
      </c>
      <c r="D3136">
        <v>8.1399999999999988</v>
      </c>
    </row>
    <row r="3137" spans="1:4" x14ac:dyDescent="0.25">
      <c r="A3137" s="5">
        <v>38566</v>
      </c>
      <c r="B3137" s="9">
        <f t="shared" si="48"/>
        <v>8</v>
      </c>
      <c r="C3137">
        <v>3.0850000000000004</v>
      </c>
      <c r="D3137">
        <v>4.4708333333333332</v>
      </c>
    </row>
    <row r="3138" spans="1:4" x14ac:dyDescent="0.25">
      <c r="A3138" s="5">
        <v>38567</v>
      </c>
      <c r="B3138" s="9">
        <f t="shared" si="48"/>
        <v>8</v>
      </c>
      <c r="C3138">
        <v>9.0550000000000015</v>
      </c>
      <c r="D3138">
        <v>10.975833333333334</v>
      </c>
    </row>
    <row r="3139" spans="1:4" x14ac:dyDescent="0.25">
      <c r="A3139" s="5">
        <v>38568</v>
      </c>
      <c r="B3139" s="9">
        <f t="shared" ref="B3139:B3202" si="49">MONTH(A3139)</f>
        <v>8</v>
      </c>
      <c r="C3139">
        <v>2.4299999999999997</v>
      </c>
      <c r="D3139">
        <v>3.3687499999999999</v>
      </c>
    </row>
    <row r="3140" spans="1:4" x14ac:dyDescent="0.25">
      <c r="A3140" s="5">
        <v>38569</v>
      </c>
      <c r="B3140" s="9">
        <f t="shared" si="49"/>
        <v>8</v>
      </c>
      <c r="C3140">
        <v>9.6779166666666683</v>
      </c>
      <c r="D3140">
        <v>11.516666666666666</v>
      </c>
    </row>
    <row r="3141" spans="1:4" x14ac:dyDescent="0.25">
      <c r="A3141" s="5">
        <v>38570</v>
      </c>
      <c r="B3141" s="9">
        <f t="shared" si="49"/>
        <v>8</v>
      </c>
      <c r="C3141">
        <v>9.9450000000000003</v>
      </c>
      <c r="D3141">
        <v>12.15</v>
      </c>
    </row>
    <row r="3142" spans="1:4" x14ac:dyDescent="0.25">
      <c r="A3142" s="5">
        <v>38571</v>
      </c>
      <c r="B3142" s="9">
        <f t="shared" si="49"/>
        <v>8</v>
      </c>
      <c r="C3142">
        <v>7.1433333333333335</v>
      </c>
      <c r="D3142">
        <v>8.9016666666666673</v>
      </c>
    </row>
    <row r="3143" spans="1:4" x14ac:dyDescent="0.25">
      <c r="A3143" s="5">
        <v>38572</v>
      </c>
      <c r="B3143" s="9">
        <f t="shared" si="49"/>
        <v>8</v>
      </c>
      <c r="C3143">
        <v>5.6124999999999998</v>
      </c>
      <c r="D3143">
        <v>7.0699999999999994</v>
      </c>
    </row>
    <row r="3144" spans="1:4" x14ac:dyDescent="0.25">
      <c r="A3144" s="5">
        <v>38573</v>
      </c>
      <c r="B3144" s="9">
        <f t="shared" si="49"/>
        <v>8</v>
      </c>
      <c r="C3144">
        <v>7.5329166666666678</v>
      </c>
      <c r="D3144">
        <v>9.4354166666666668</v>
      </c>
    </row>
    <row r="3145" spans="1:4" x14ac:dyDescent="0.25">
      <c r="A3145" s="5">
        <v>38574</v>
      </c>
      <c r="B3145" s="9">
        <f t="shared" si="49"/>
        <v>8</v>
      </c>
      <c r="C3145">
        <v>5.4437500000000005</v>
      </c>
      <c r="D3145">
        <v>6.8045833333333308</v>
      </c>
    </row>
    <row r="3146" spans="1:4" x14ac:dyDescent="0.25">
      <c r="A3146" s="5">
        <v>38575</v>
      </c>
      <c r="B3146" s="9">
        <f t="shared" si="49"/>
        <v>8</v>
      </c>
      <c r="C3146">
        <v>6.2283333333333326</v>
      </c>
      <c r="D3146">
        <v>7.7112499999999997</v>
      </c>
    </row>
    <row r="3147" spans="1:4" x14ac:dyDescent="0.25">
      <c r="A3147" s="5">
        <v>38576</v>
      </c>
      <c r="B3147" s="9">
        <f t="shared" si="49"/>
        <v>8</v>
      </c>
      <c r="C3147">
        <v>8.0508333333333351</v>
      </c>
      <c r="D3147">
        <v>9.8162500000000019</v>
      </c>
    </row>
    <row r="3148" spans="1:4" x14ac:dyDescent="0.25">
      <c r="A3148" s="5">
        <v>38577</v>
      </c>
      <c r="B3148" s="9">
        <f t="shared" si="49"/>
        <v>8</v>
      </c>
      <c r="C3148">
        <v>10.75625</v>
      </c>
      <c r="D3148">
        <v>12.683749999999998</v>
      </c>
    </row>
    <row r="3149" spans="1:4" x14ac:dyDescent="0.25">
      <c r="A3149" s="5">
        <v>38578</v>
      </c>
      <c r="B3149" s="9">
        <f t="shared" si="49"/>
        <v>8</v>
      </c>
      <c r="C3149">
        <v>9.9370833333333319</v>
      </c>
      <c r="D3149">
        <v>11.339583333333335</v>
      </c>
    </row>
    <row r="3150" spans="1:4" x14ac:dyDescent="0.25">
      <c r="A3150" s="5">
        <v>38579</v>
      </c>
      <c r="B3150" s="9">
        <f t="shared" si="49"/>
        <v>8</v>
      </c>
      <c r="C3150">
        <v>8.6666666666666661</v>
      </c>
      <c r="D3150">
        <v>10.342500000000001</v>
      </c>
    </row>
    <row r="3151" spans="1:4" x14ac:dyDescent="0.25">
      <c r="A3151" s="5">
        <v>38580</v>
      </c>
      <c r="B3151" s="9">
        <f t="shared" si="49"/>
        <v>8</v>
      </c>
      <c r="C3151">
        <v>4.9237499999999992</v>
      </c>
      <c r="D3151">
        <v>7.9045833333333322</v>
      </c>
    </row>
    <row r="3152" spans="1:4" x14ac:dyDescent="0.25">
      <c r="A3152" s="5">
        <v>38581</v>
      </c>
      <c r="B3152" s="9">
        <f t="shared" si="49"/>
        <v>8</v>
      </c>
      <c r="C3152">
        <v>7.2686956521739132</v>
      </c>
      <c r="D3152">
        <v>10.842173913043478</v>
      </c>
    </row>
    <row r="3153" spans="1:4" x14ac:dyDescent="0.25">
      <c r="A3153" s="5">
        <v>38582</v>
      </c>
      <c r="B3153" s="9">
        <f t="shared" si="49"/>
        <v>8</v>
      </c>
      <c r="C3153">
        <v>2.5177272727272726</v>
      </c>
      <c r="D3153">
        <v>3.666363636363636</v>
      </c>
    </row>
    <row r="3154" spans="1:4" x14ac:dyDescent="0.25">
      <c r="A3154" s="5">
        <v>38583</v>
      </c>
      <c r="B3154" s="9">
        <f t="shared" si="49"/>
        <v>8</v>
      </c>
      <c r="C3154">
        <v>4.2091304347826082</v>
      </c>
      <c r="D3154">
        <v>5.95</v>
      </c>
    </row>
    <row r="3155" spans="1:4" x14ac:dyDescent="0.25">
      <c r="A3155" s="5">
        <v>38584</v>
      </c>
      <c r="B3155" s="9">
        <f t="shared" si="49"/>
        <v>8</v>
      </c>
      <c r="C3155">
        <v>4.3733333333333331</v>
      </c>
      <c r="D3155">
        <v>5.6854166666666659</v>
      </c>
    </row>
    <row r="3156" spans="1:4" x14ac:dyDescent="0.25">
      <c r="A3156" s="5">
        <v>38585</v>
      </c>
      <c r="B3156" s="9">
        <f t="shared" si="49"/>
        <v>8</v>
      </c>
      <c r="C3156">
        <v>6.1327272727272719</v>
      </c>
      <c r="D3156">
        <v>7.9690909090909097</v>
      </c>
    </row>
    <row r="3157" spans="1:4" x14ac:dyDescent="0.25">
      <c r="A3157" s="5">
        <v>38586</v>
      </c>
      <c r="B3157" s="9">
        <f t="shared" si="49"/>
        <v>8</v>
      </c>
      <c r="C3157">
        <v>4.2920833333333333</v>
      </c>
      <c r="D3157">
        <v>5.8154166666666649</v>
      </c>
    </row>
    <row r="3158" spans="1:4" x14ac:dyDescent="0.25">
      <c r="A3158" s="5">
        <v>38587</v>
      </c>
      <c r="B3158" s="9">
        <f t="shared" si="49"/>
        <v>8</v>
      </c>
      <c r="C3158">
        <v>2.1787500000000004</v>
      </c>
      <c r="D3158">
        <v>3.2549999999999994</v>
      </c>
    </row>
    <row r="3159" spans="1:4" x14ac:dyDescent="0.25">
      <c r="A3159" s="5">
        <v>38588</v>
      </c>
      <c r="B3159" s="9">
        <f t="shared" si="49"/>
        <v>8</v>
      </c>
      <c r="C3159">
        <v>3.9358333333333326</v>
      </c>
      <c r="D3159">
        <v>6.5845833333333337</v>
      </c>
    </row>
    <row r="3160" spans="1:4" x14ac:dyDescent="0.25">
      <c r="A3160" s="5">
        <v>38589</v>
      </c>
      <c r="B3160" s="9">
        <f t="shared" si="49"/>
        <v>8</v>
      </c>
      <c r="C3160">
        <v>4.6570833333333326</v>
      </c>
      <c r="D3160">
        <v>7.7833333333333341</v>
      </c>
    </row>
    <row r="3161" spans="1:4" x14ac:dyDescent="0.25">
      <c r="A3161" s="5">
        <v>38590</v>
      </c>
      <c r="B3161" s="9">
        <f t="shared" si="49"/>
        <v>8</v>
      </c>
      <c r="C3161">
        <v>3.532083333333333</v>
      </c>
      <c r="D3161">
        <v>5.3458333333333341</v>
      </c>
    </row>
    <row r="3162" spans="1:4" x14ac:dyDescent="0.25">
      <c r="A3162" s="5">
        <v>38591</v>
      </c>
      <c r="B3162" s="9">
        <f t="shared" si="49"/>
        <v>8</v>
      </c>
      <c r="C3162">
        <v>7.0379166666666677</v>
      </c>
      <c r="D3162">
        <v>9.2087500000000002</v>
      </c>
    </row>
    <row r="3163" spans="1:4" x14ac:dyDescent="0.25">
      <c r="A3163" s="5">
        <v>38592</v>
      </c>
      <c r="B3163" s="9">
        <f t="shared" si="49"/>
        <v>8</v>
      </c>
      <c r="C3163">
        <v>6.5037500000000001</v>
      </c>
      <c r="D3163">
        <v>8.6175000000000033</v>
      </c>
    </row>
    <row r="3164" spans="1:4" x14ac:dyDescent="0.25">
      <c r="A3164" s="5">
        <v>38593</v>
      </c>
      <c r="B3164" s="9">
        <f t="shared" si="49"/>
        <v>8</v>
      </c>
      <c r="C3164">
        <v>5.184166666666667</v>
      </c>
      <c r="D3164">
        <v>7.7749999999999986</v>
      </c>
    </row>
    <row r="3165" spans="1:4" x14ac:dyDescent="0.25">
      <c r="A3165" s="5">
        <v>38594</v>
      </c>
      <c r="B3165" s="9">
        <f t="shared" si="49"/>
        <v>8</v>
      </c>
      <c r="C3165">
        <v>8.754999999999999</v>
      </c>
      <c r="D3165">
        <v>10.803750000000001</v>
      </c>
    </row>
    <row r="3166" spans="1:4" x14ac:dyDescent="0.25">
      <c r="A3166" s="5">
        <v>38595</v>
      </c>
      <c r="B3166" s="9">
        <f t="shared" si="49"/>
        <v>8</v>
      </c>
      <c r="C3166">
        <v>15.975454545454545</v>
      </c>
      <c r="D3166">
        <v>19.28045454545455</v>
      </c>
    </row>
    <row r="3167" spans="1:4" x14ac:dyDescent="0.25">
      <c r="A3167" s="5">
        <v>38596</v>
      </c>
      <c r="B3167" s="9">
        <f t="shared" si="49"/>
        <v>9</v>
      </c>
      <c r="C3167">
        <v>10.618333333333336</v>
      </c>
      <c r="D3167">
        <v>13.647916666666667</v>
      </c>
    </row>
    <row r="3168" spans="1:4" x14ac:dyDescent="0.25">
      <c r="A3168" s="5">
        <v>38597</v>
      </c>
      <c r="B3168" s="9">
        <f t="shared" si="49"/>
        <v>9</v>
      </c>
      <c r="C3168">
        <v>5.265416666666666</v>
      </c>
      <c r="D3168">
        <v>6.4316666666666675</v>
      </c>
    </row>
    <row r="3169" spans="1:4" x14ac:dyDescent="0.25">
      <c r="A3169" s="5">
        <v>38598</v>
      </c>
      <c r="B3169" s="9">
        <f t="shared" si="49"/>
        <v>9</v>
      </c>
      <c r="C3169">
        <v>7.0537500000000009</v>
      </c>
      <c r="D3169">
        <v>10.042083333333332</v>
      </c>
    </row>
    <row r="3170" spans="1:4" x14ac:dyDescent="0.25">
      <c r="A3170" s="5">
        <v>38599</v>
      </c>
      <c r="B3170" s="9">
        <f t="shared" si="49"/>
        <v>9</v>
      </c>
      <c r="C3170">
        <v>5.0612499999999985</v>
      </c>
      <c r="D3170">
        <v>7.7674999999999992</v>
      </c>
    </row>
    <row r="3171" spans="1:4" x14ac:dyDescent="0.25">
      <c r="A3171" s="5">
        <v>38600</v>
      </c>
      <c r="B3171" s="9">
        <f t="shared" si="49"/>
        <v>9</v>
      </c>
      <c r="C3171">
        <v>7.2250000000000005</v>
      </c>
      <c r="D3171">
        <v>11.540833333333337</v>
      </c>
    </row>
    <row r="3172" spans="1:4" x14ac:dyDescent="0.25">
      <c r="A3172" s="5">
        <v>38601</v>
      </c>
      <c r="B3172" s="9">
        <f t="shared" si="49"/>
        <v>9</v>
      </c>
      <c r="C3172">
        <v>10.665652173913044</v>
      </c>
      <c r="D3172">
        <v>16.742608695652176</v>
      </c>
    </row>
    <row r="3173" spans="1:4" x14ac:dyDescent="0.25">
      <c r="A3173" s="5">
        <v>38602</v>
      </c>
      <c r="B3173" s="9">
        <f t="shared" si="49"/>
        <v>9</v>
      </c>
      <c r="C3173">
        <v>8.4066666666666681</v>
      </c>
      <c r="D3173">
        <v>12.829166666666667</v>
      </c>
    </row>
    <row r="3174" spans="1:4" x14ac:dyDescent="0.25">
      <c r="A3174" s="5">
        <v>38603</v>
      </c>
      <c r="B3174" s="9">
        <f t="shared" si="49"/>
        <v>9</v>
      </c>
      <c r="C3174">
        <v>4.1224999999999996</v>
      </c>
      <c r="D3174">
        <v>7.0541666666666663</v>
      </c>
    </row>
    <row r="3175" spans="1:4" x14ac:dyDescent="0.25">
      <c r="A3175" s="5">
        <v>38604</v>
      </c>
      <c r="B3175" s="9">
        <f t="shared" si="49"/>
        <v>9</v>
      </c>
      <c r="C3175">
        <v>2.1291304347826085</v>
      </c>
      <c r="D3175">
        <v>3.2617391304347825</v>
      </c>
    </row>
    <row r="3176" spans="1:4" x14ac:dyDescent="0.25">
      <c r="A3176" s="5">
        <v>38605</v>
      </c>
      <c r="B3176" s="9">
        <f t="shared" si="49"/>
        <v>9</v>
      </c>
      <c r="C3176">
        <v>7.0541666666666671</v>
      </c>
      <c r="D3176">
        <v>10.448333333333334</v>
      </c>
    </row>
    <row r="3177" spans="1:4" x14ac:dyDescent="0.25">
      <c r="A3177" s="5">
        <v>38606</v>
      </c>
      <c r="B3177" s="9">
        <f t="shared" si="49"/>
        <v>9</v>
      </c>
      <c r="C3177">
        <v>9.2329166666666662</v>
      </c>
      <c r="D3177">
        <v>14.311666666666669</v>
      </c>
    </row>
    <row r="3178" spans="1:4" x14ac:dyDescent="0.25">
      <c r="A3178" s="5">
        <v>38607</v>
      </c>
      <c r="B3178" s="9">
        <f t="shared" si="49"/>
        <v>9</v>
      </c>
      <c r="C3178">
        <v>4.1541666666666659</v>
      </c>
      <c r="D3178">
        <v>6.7958333333333334</v>
      </c>
    </row>
    <row r="3179" spans="1:4" x14ac:dyDescent="0.25">
      <c r="A3179" s="5">
        <v>38608</v>
      </c>
      <c r="B3179" s="9">
        <f t="shared" si="49"/>
        <v>9</v>
      </c>
      <c r="C3179">
        <v>7.0941666666666663</v>
      </c>
      <c r="D3179">
        <v>9.4850000000000012</v>
      </c>
    </row>
    <row r="3180" spans="1:4" x14ac:dyDescent="0.25">
      <c r="A3180" s="5">
        <v>38609</v>
      </c>
      <c r="B3180" s="9">
        <f t="shared" si="49"/>
        <v>9</v>
      </c>
      <c r="C3180">
        <v>9.3783333333333339</v>
      </c>
      <c r="D3180">
        <v>13.113750000000001</v>
      </c>
    </row>
    <row r="3181" spans="1:4" x14ac:dyDescent="0.25">
      <c r="A3181" s="5">
        <v>38610</v>
      </c>
      <c r="B3181" s="9">
        <f t="shared" si="49"/>
        <v>9</v>
      </c>
      <c r="C3181">
        <v>10.763333333333335</v>
      </c>
      <c r="D3181">
        <v>15.769166666666665</v>
      </c>
    </row>
    <row r="3182" spans="1:4" x14ac:dyDescent="0.25">
      <c r="A3182" s="5">
        <v>38611</v>
      </c>
      <c r="B3182" s="9">
        <f t="shared" si="49"/>
        <v>9</v>
      </c>
      <c r="C3182">
        <v>8.6969565217391303</v>
      </c>
      <c r="D3182">
        <v>13.193478260869565</v>
      </c>
    </row>
    <row r="3183" spans="1:4" x14ac:dyDescent="0.25">
      <c r="A3183" s="5">
        <v>38612</v>
      </c>
      <c r="B3183" s="9">
        <f t="shared" si="49"/>
        <v>9</v>
      </c>
      <c r="C3183">
        <v>4.8929166666666664</v>
      </c>
      <c r="D3183">
        <v>5.7170833333333322</v>
      </c>
    </row>
    <row r="3184" spans="1:4" x14ac:dyDescent="0.25">
      <c r="A3184" s="5">
        <v>38613</v>
      </c>
      <c r="B3184" s="9">
        <f t="shared" si="49"/>
        <v>9</v>
      </c>
      <c r="C3184">
        <v>7.0545833333333325</v>
      </c>
      <c r="D3184">
        <v>9.9287500000000009</v>
      </c>
    </row>
    <row r="3185" spans="1:4" x14ac:dyDescent="0.25">
      <c r="A3185" s="5">
        <v>38614</v>
      </c>
      <c r="B3185" s="9">
        <f t="shared" si="49"/>
        <v>9</v>
      </c>
      <c r="C3185">
        <v>2.7458333333333331</v>
      </c>
      <c r="D3185">
        <v>4.4545833333333329</v>
      </c>
    </row>
    <row r="3186" spans="1:4" x14ac:dyDescent="0.25">
      <c r="A3186" s="5">
        <v>38615</v>
      </c>
      <c r="B3186" s="9">
        <f t="shared" si="49"/>
        <v>9</v>
      </c>
      <c r="C3186">
        <v>9.3058333333333358</v>
      </c>
      <c r="D3186">
        <v>11.606250000000003</v>
      </c>
    </row>
    <row r="3187" spans="1:4" x14ac:dyDescent="0.25">
      <c r="A3187" s="5">
        <v>38616</v>
      </c>
      <c r="B3187" s="9">
        <f t="shared" si="49"/>
        <v>9</v>
      </c>
      <c r="C3187">
        <v>10.076842105263159</v>
      </c>
      <c r="D3187">
        <v>12.47263157894737</v>
      </c>
    </row>
    <row r="3188" spans="1:4" x14ac:dyDescent="0.25">
      <c r="A3188" s="5">
        <v>38617</v>
      </c>
      <c r="B3188" s="9">
        <f t="shared" si="49"/>
        <v>9</v>
      </c>
      <c r="C3188">
        <v>4.8945454545454536</v>
      </c>
      <c r="D3188">
        <v>5.5481818181818179</v>
      </c>
    </row>
    <row r="3189" spans="1:4" x14ac:dyDescent="0.25">
      <c r="A3189" s="5">
        <v>38618</v>
      </c>
      <c r="B3189" s="9">
        <f t="shared" si="49"/>
        <v>9</v>
      </c>
      <c r="C3189">
        <v>9.9308695652173942</v>
      </c>
      <c r="D3189">
        <v>11.552608695652175</v>
      </c>
    </row>
    <row r="3190" spans="1:4" x14ac:dyDescent="0.25">
      <c r="A3190" s="5">
        <v>38619</v>
      </c>
      <c r="B3190" s="9">
        <f t="shared" si="49"/>
        <v>9</v>
      </c>
      <c r="C3190">
        <v>9.8729166666666703</v>
      </c>
      <c r="D3190">
        <v>14.109583333333338</v>
      </c>
    </row>
    <row r="3191" spans="1:4" x14ac:dyDescent="0.25">
      <c r="A3191" s="5">
        <v>38620</v>
      </c>
      <c r="B3191" s="9">
        <f t="shared" si="49"/>
        <v>9</v>
      </c>
      <c r="C3191">
        <v>7.50875</v>
      </c>
      <c r="D3191">
        <v>10.067499999999999</v>
      </c>
    </row>
    <row r="3192" spans="1:4" x14ac:dyDescent="0.25">
      <c r="A3192" s="5">
        <v>38621</v>
      </c>
      <c r="B3192" s="9">
        <f t="shared" si="49"/>
        <v>9</v>
      </c>
      <c r="C3192">
        <v>11.12</v>
      </c>
      <c r="D3192">
        <v>12.919166666666671</v>
      </c>
    </row>
    <row r="3193" spans="1:4" x14ac:dyDescent="0.25">
      <c r="A3193" s="5">
        <v>38622</v>
      </c>
      <c r="B3193" s="9">
        <f t="shared" si="49"/>
        <v>9</v>
      </c>
      <c r="C3193">
        <v>15.696666666666673</v>
      </c>
      <c r="D3193">
        <v>23.560000000000002</v>
      </c>
    </row>
    <row r="3194" spans="1:4" x14ac:dyDescent="0.25">
      <c r="A3194" s="5">
        <v>38623</v>
      </c>
      <c r="B3194" s="9">
        <f t="shared" si="49"/>
        <v>9</v>
      </c>
      <c r="C3194">
        <v>5.3058333333333332</v>
      </c>
      <c r="D3194">
        <v>7.2245833333333342</v>
      </c>
    </row>
    <row r="3195" spans="1:4" x14ac:dyDescent="0.25">
      <c r="A3195" s="5">
        <v>38624</v>
      </c>
      <c r="B3195" s="9">
        <f t="shared" si="49"/>
        <v>9</v>
      </c>
      <c r="C3195">
        <v>10.812083333333334</v>
      </c>
      <c r="D3195">
        <v>13.040000000000001</v>
      </c>
    </row>
    <row r="3196" spans="1:4" x14ac:dyDescent="0.25">
      <c r="A3196" s="5">
        <v>38625</v>
      </c>
      <c r="B3196" s="9">
        <f t="shared" si="49"/>
        <v>9</v>
      </c>
      <c r="C3196">
        <v>7.3783333333333339</v>
      </c>
      <c r="D3196">
        <v>10.837083333333332</v>
      </c>
    </row>
    <row r="3197" spans="1:4" x14ac:dyDescent="0.25">
      <c r="A3197" s="5">
        <v>38626</v>
      </c>
      <c r="B3197" s="9">
        <f t="shared" si="49"/>
        <v>10</v>
      </c>
      <c r="C3197">
        <v>5.1422727272727267</v>
      </c>
      <c r="D3197">
        <v>7.0068181818181809</v>
      </c>
    </row>
    <row r="3198" spans="1:4" x14ac:dyDescent="0.25">
      <c r="A3198" s="5">
        <v>38627</v>
      </c>
      <c r="B3198" s="9">
        <f t="shared" si="49"/>
        <v>10</v>
      </c>
      <c r="C3198">
        <v>6.0249999999999995</v>
      </c>
      <c r="D3198">
        <v>7.9212500000000006</v>
      </c>
    </row>
    <row r="3199" spans="1:4" x14ac:dyDescent="0.25">
      <c r="A3199" s="5">
        <v>38628</v>
      </c>
      <c r="B3199" s="9">
        <f t="shared" si="49"/>
        <v>10</v>
      </c>
      <c r="C3199">
        <v>6.2612499999999995</v>
      </c>
      <c r="D3199">
        <v>8.1312499999999996</v>
      </c>
    </row>
    <row r="3200" spans="1:4" x14ac:dyDescent="0.25">
      <c r="A3200" s="5">
        <v>38629</v>
      </c>
      <c r="B3200" s="9">
        <f t="shared" si="49"/>
        <v>10</v>
      </c>
      <c r="C3200">
        <v>7.9283333333333337</v>
      </c>
      <c r="D3200">
        <v>13.607916666666668</v>
      </c>
    </row>
    <row r="3201" spans="1:4" x14ac:dyDescent="0.25">
      <c r="A3201" s="5">
        <v>38630</v>
      </c>
      <c r="B3201" s="9">
        <f t="shared" si="49"/>
        <v>10</v>
      </c>
      <c r="C3201">
        <v>8.6829166666666691</v>
      </c>
      <c r="D3201">
        <v>15.113750000000001</v>
      </c>
    </row>
    <row r="3202" spans="1:4" x14ac:dyDescent="0.25">
      <c r="A3202" s="5">
        <v>38631</v>
      </c>
      <c r="B3202" s="9">
        <f t="shared" si="49"/>
        <v>10</v>
      </c>
      <c r="C3202">
        <v>8.6575000000000006</v>
      </c>
      <c r="D3202">
        <v>11.557499999999999</v>
      </c>
    </row>
    <row r="3203" spans="1:4" x14ac:dyDescent="0.25">
      <c r="A3203" s="5">
        <v>38632</v>
      </c>
      <c r="B3203" s="9">
        <f t="shared" ref="B3203:B3266" si="50">MONTH(A3203)</f>
        <v>10</v>
      </c>
      <c r="C3203">
        <v>14.385416666666666</v>
      </c>
      <c r="D3203">
        <v>22.693749999999998</v>
      </c>
    </row>
    <row r="3204" spans="1:4" x14ac:dyDescent="0.25">
      <c r="A3204" s="5">
        <v>38633</v>
      </c>
      <c r="B3204" s="9">
        <f t="shared" si="50"/>
        <v>10</v>
      </c>
      <c r="C3204">
        <v>18.167083333333334</v>
      </c>
      <c r="D3204">
        <v>22.265000000000001</v>
      </c>
    </row>
    <row r="3205" spans="1:4" x14ac:dyDescent="0.25">
      <c r="A3205" s="5">
        <v>38634</v>
      </c>
      <c r="B3205" s="9">
        <f t="shared" si="50"/>
        <v>10</v>
      </c>
      <c r="C3205">
        <v>7.5</v>
      </c>
      <c r="D3205">
        <v>9.84</v>
      </c>
    </row>
    <row r="3206" spans="1:4" x14ac:dyDescent="0.25">
      <c r="A3206" s="5">
        <v>38635</v>
      </c>
      <c r="B3206" s="9">
        <f t="shared" si="50"/>
        <v>10</v>
      </c>
      <c r="C3206">
        <v>6.2683333333333344</v>
      </c>
      <c r="D3206">
        <v>8.6266666666666669</v>
      </c>
    </row>
    <row r="3207" spans="1:4" x14ac:dyDescent="0.25">
      <c r="A3207" s="5">
        <v>38636</v>
      </c>
      <c r="B3207" s="9">
        <f t="shared" si="50"/>
        <v>10</v>
      </c>
      <c r="C3207">
        <v>6.2849999999999993</v>
      </c>
      <c r="D3207">
        <v>8.5520833333333339</v>
      </c>
    </row>
    <row r="3208" spans="1:4" x14ac:dyDescent="0.25">
      <c r="A3208" s="5">
        <v>38637</v>
      </c>
      <c r="B3208" s="9">
        <f t="shared" si="50"/>
        <v>10</v>
      </c>
      <c r="C3208">
        <v>8.8770833333333332</v>
      </c>
      <c r="D3208">
        <v>12.391666666666667</v>
      </c>
    </row>
    <row r="3209" spans="1:4" x14ac:dyDescent="0.25">
      <c r="A3209" s="5">
        <v>38638</v>
      </c>
      <c r="B3209" s="9">
        <f t="shared" si="50"/>
        <v>10</v>
      </c>
      <c r="C3209">
        <v>19.05</v>
      </c>
      <c r="D3209">
        <v>27.731666666666658</v>
      </c>
    </row>
    <row r="3210" spans="1:4" x14ac:dyDescent="0.25">
      <c r="A3210" s="5">
        <v>38639</v>
      </c>
      <c r="B3210" s="9">
        <f t="shared" si="50"/>
        <v>10</v>
      </c>
      <c r="C3210">
        <v>18.118333333333336</v>
      </c>
      <c r="D3210">
        <v>24.014583333333338</v>
      </c>
    </row>
    <row r="3211" spans="1:4" x14ac:dyDescent="0.25">
      <c r="A3211" s="5">
        <v>38640</v>
      </c>
      <c r="B3211" s="9">
        <f t="shared" si="50"/>
        <v>10</v>
      </c>
      <c r="C3211">
        <v>17.567083333333336</v>
      </c>
      <c r="D3211">
        <v>20.758750000000006</v>
      </c>
    </row>
    <row r="3212" spans="1:4" x14ac:dyDescent="0.25">
      <c r="A3212" s="5">
        <v>38641</v>
      </c>
      <c r="B3212" s="9">
        <f t="shared" si="50"/>
        <v>10</v>
      </c>
      <c r="C3212">
        <v>15.177916666666663</v>
      </c>
      <c r="D3212">
        <v>25.683333333333334</v>
      </c>
    </row>
    <row r="3213" spans="1:4" x14ac:dyDescent="0.25">
      <c r="A3213" s="5">
        <v>38642</v>
      </c>
      <c r="B3213" s="9">
        <f t="shared" si="50"/>
        <v>10</v>
      </c>
      <c r="C3213">
        <v>18.304583333333337</v>
      </c>
      <c r="D3213">
        <v>24.460416666666664</v>
      </c>
    </row>
    <row r="3214" spans="1:4" x14ac:dyDescent="0.25">
      <c r="A3214" s="5">
        <v>38643</v>
      </c>
      <c r="B3214" s="9">
        <f t="shared" si="50"/>
        <v>10</v>
      </c>
      <c r="C3214">
        <v>10.748333333333333</v>
      </c>
      <c r="D3214">
        <v>12.84541666666667</v>
      </c>
    </row>
    <row r="3215" spans="1:4" x14ac:dyDescent="0.25">
      <c r="A3215" s="5">
        <v>38644</v>
      </c>
      <c r="B3215" s="9">
        <f t="shared" si="50"/>
        <v>10</v>
      </c>
      <c r="C3215">
        <v>7.3225000000000007</v>
      </c>
      <c r="D3215">
        <v>8.8691666666666666</v>
      </c>
    </row>
    <row r="3216" spans="1:4" x14ac:dyDescent="0.25">
      <c r="A3216" s="5">
        <v>38645</v>
      </c>
      <c r="B3216" s="9">
        <f t="shared" si="50"/>
        <v>10</v>
      </c>
      <c r="C3216">
        <v>8.7970833333333331</v>
      </c>
      <c r="D3216">
        <v>11.387916666666669</v>
      </c>
    </row>
    <row r="3217" spans="1:4" x14ac:dyDescent="0.25">
      <c r="A3217" s="5">
        <v>38646</v>
      </c>
      <c r="B3217" s="9">
        <f t="shared" si="50"/>
        <v>10</v>
      </c>
      <c r="C3217">
        <v>7.791666666666667</v>
      </c>
      <c r="D3217">
        <v>11.20875</v>
      </c>
    </row>
    <row r="3218" spans="1:4" x14ac:dyDescent="0.25">
      <c r="A3218" s="5">
        <v>38647</v>
      </c>
      <c r="B3218" s="9">
        <f t="shared" si="50"/>
        <v>10</v>
      </c>
      <c r="C3218">
        <v>7.3062499999999995</v>
      </c>
      <c r="D3218">
        <v>8.6904166666666693</v>
      </c>
    </row>
    <row r="3219" spans="1:4" x14ac:dyDescent="0.25">
      <c r="A3219" s="5">
        <v>38648</v>
      </c>
      <c r="B3219" s="9">
        <f t="shared" si="50"/>
        <v>10</v>
      </c>
      <c r="C3219">
        <v>13.995000000000003</v>
      </c>
      <c r="D3219">
        <v>16.838333333333335</v>
      </c>
    </row>
    <row r="3220" spans="1:4" x14ac:dyDescent="0.25">
      <c r="A3220" s="5">
        <v>38649</v>
      </c>
      <c r="B3220" s="9">
        <f t="shared" si="50"/>
        <v>10</v>
      </c>
      <c r="C3220">
        <v>10.415416666666667</v>
      </c>
      <c r="D3220">
        <v>14.587083333333334</v>
      </c>
    </row>
    <row r="3221" spans="1:4" x14ac:dyDescent="0.25">
      <c r="A3221" s="5">
        <v>38650</v>
      </c>
      <c r="B3221" s="9">
        <f t="shared" si="50"/>
        <v>10</v>
      </c>
      <c r="C3221">
        <v>18.936666666666664</v>
      </c>
      <c r="D3221">
        <v>25.01125</v>
      </c>
    </row>
    <row r="3222" spans="1:4" x14ac:dyDescent="0.25">
      <c r="A3222" s="5">
        <v>38651</v>
      </c>
      <c r="B3222" s="9">
        <f t="shared" si="50"/>
        <v>10</v>
      </c>
      <c r="C3222">
        <v>20.627916666666664</v>
      </c>
      <c r="D3222">
        <v>27.860416666666662</v>
      </c>
    </row>
    <row r="3223" spans="1:4" x14ac:dyDescent="0.25">
      <c r="A3223" s="5">
        <v>38652</v>
      </c>
      <c r="B3223" s="9">
        <f t="shared" si="50"/>
        <v>10</v>
      </c>
      <c r="C3223">
        <v>8.1008333333333322</v>
      </c>
      <c r="D3223">
        <v>10.38291666666667</v>
      </c>
    </row>
    <row r="3224" spans="1:4" x14ac:dyDescent="0.25">
      <c r="A3224" s="5">
        <v>38653</v>
      </c>
      <c r="B3224" s="9">
        <f t="shared" si="50"/>
        <v>10</v>
      </c>
      <c r="C3224">
        <v>6.1962499999999991</v>
      </c>
      <c r="D3224">
        <v>8.495000000000001</v>
      </c>
    </row>
    <row r="3225" spans="1:4" x14ac:dyDescent="0.25">
      <c r="A3225" s="5">
        <v>38654</v>
      </c>
      <c r="B3225" s="9">
        <f t="shared" si="50"/>
        <v>10</v>
      </c>
      <c r="C3225">
        <v>10.635833333333332</v>
      </c>
      <c r="D3225">
        <v>13.209999999999999</v>
      </c>
    </row>
    <row r="3226" spans="1:4" x14ac:dyDescent="0.25">
      <c r="A3226" s="5">
        <v>38655</v>
      </c>
      <c r="B3226" s="9">
        <f t="shared" si="50"/>
        <v>10</v>
      </c>
      <c r="C3226">
        <v>14.562500000000002</v>
      </c>
      <c r="D3226">
        <v>17.11333333333333</v>
      </c>
    </row>
    <row r="3227" spans="1:4" x14ac:dyDescent="0.25">
      <c r="A3227" s="5">
        <v>38656</v>
      </c>
      <c r="B3227" s="9">
        <f t="shared" si="50"/>
        <v>10</v>
      </c>
      <c r="C3227">
        <v>4.6166666666666663</v>
      </c>
      <c r="D3227">
        <v>5.3687499999999995</v>
      </c>
    </row>
    <row r="3228" spans="1:4" x14ac:dyDescent="0.25">
      <c r="A3228" s="5">
        <v>38657</v>
      </c>
      <c r="B3228" s="9">
        <f t="shared" si="50"/>
        <v>11</v>
      </c>
      <c r="C3228">
        <v>9.5256521739130431</v>
      </c>
      <c r="D3228">
        <v>11.375652173913043</v>
      </c>
    </row>
    <row r="3229" spans="1:4" x14ac:dyDescent="0.25">
      <c r="A3229" s="5">
        <v>38658</v>
      </c>
      <c r="B3229" s="9">
        <f t="shared" si="50"/>
        <v>11</v>
      </c>
      <c r="C3229">
        <v>11.420000000000002</v>
      </c>
      <c r="D3229">
        <v>14.821666666666667</v>
      </c>
    </row>
    <row r="3230" spans="1:4" x14ac:dyDescent="0.25">
      <c r="A3230" s="5">
        <v>38659</v>
      </c>
      <c r="B3230" s="9">
        <f t="shared" si="50"/>
        <v>11</v>
      </c>
      <c r="C3230">
        <v>5.9208333333333316</v>
      </c>
      <c r="D3230">
        <v>7.0049999999999999</v>
      </c>
    </row>
    <row r="3231" spans="1:4" x14ac:dyDescent="0.25">
      <c r="A3231" s="5">
        <v>38660</v>
      </c>
      <c r="B3231" s="9">
        <f t="shared" si="50"/>
        <v>11</v>
      </c>
      <c r="C3231">
        <v>10.844999999999999</v>
      </c>
      <c r="D3231">
        <v>16.554583333333337</v>
      </c>
    </row>
    <row r="3232" spans="1:4" x14ac:dyDescent="0.25">
      <c r="A3232" s="5">
        <v>38661</v>
      </c>
      <c r="B3232" s="9">
        <f t="shared" si="50"/>
        <v>11</v>
      </c>
      <c r="C3232">
        <v>9.0633333333333344</v>
      </c>
      <c r="D3232">
        <v>14.142083333333334</v>
      </c>
    </row>
    <row r="3233" spans="1:4" x14ac:dyDescent="0.25">
      <c r="A3233" s="5">
        <v>38662</v>
      </c>
      <c r="B3233" s="9">
        <f t="shared" si="50"/>
        <v>11</v>
      </c>
      <c r="C3233">
        <v>9.1354166666666696</v>
      </c>
      <c r="D3233">
        <v>10.610416666666667</v>
      </c>
    </row>
    <row r="3234" spans="1:4" x14ac:dyDescent="0.25">
      <c r="A3234" s="5">
        <v>38663</v>
      </c>
      <c r="B3234" s="9">
        <f t="shared" si="50"/>
        <v>11</v>
      </c>
      <c r="C3234">
        <v>7.4341666666666661</v>
      </c>
      <c r="D3234">
        <v>9.0062500000000014</v>
      </c>
    </row>
    <row r="3235" spans="1:4" x14ac:dyDescent="0.25">
      <c r="A3235" s="5">
        <v>38664</v>
      </c>
      <c r="B3235" s="9">
        <f t="shared" si="50"/>
        <v>11</v>
      </c>
      <c r="C3235">
        <v>5.2399999999999993</v>
      </c>
      <c r="D3235">
        <v>6.1066666666666656</v>
      </c>
    </row>
    <row r="3236" spans="1:4" x14ac:dyDescent="0.25">
      <c r="A3236" s="5">
        <v>38665</v>
      </c>
      <c r="B3236" s="9">
        <f t="shared" si="50"/>
        <v>11</v>
      </c>
      <c r="C3236">
        <v>5.7270833333333329</v>
      </c>
      <c r="D3236">
        <v>8.6583333333333332</v>
      </c>
    </row>
    <row r="3237" spans="1:4" x14ac:dyDescent="0.25">
      <c r="A3237" s="5">
        <v>38666</v>
      </c>
      <c r="B3237" s="9">
        <f t="shared" si="50"/>
        <v>11</v>
      </c>
      <c r="C3237">
        <v>18.889565217391304</v>
      </c>
      <c r="D3237">
        <v>23.098695652173912</v>
      </c>
    </row>
    <row r="3238" spans="1:4" x14ac:dyDescent="0.25">
      <c r="A3238" s="5">
        <v>38667</v>
      </c>
      <c r="B3238" s="9">
        <f t="shared" si="50"/>
        <v>11</v>
      </c>
      <c r="C3238">
        <v>14.999166666666669</v>
      </c>
      <c r="D3238">
        <v>18.498750000000005</v>
      </c>
    </row>
    <row r="3239" spans="1:4" x14ac:dyDescent="0.25">
      <c r="A3239" s="5">
        <v>38668</v>
      </c>
      <c r="B3239" s="9">
        <f t="shared" si="50"/>
        <v>11</v>
      </c>
      <c r="C3239">
        <v>4.580869565217391</v>
      </c>
      <c r="D3239">
        <v>5.41695652173913</v>
      </c>
    </row>
    <row r="3240" spans="1:4" x14ac:dyDescent="0.25">
      <c r="A3240" s="5">
        <v>38669</v>
      </c>
      <c r="B3240" s="9">
        <f t="shared" si="50"/>
        <v>11</v>
      </c>
      <c r="C3240">
        <v>10.577916666666667</v>
      </c>
      <c r="D3240">
        <v>12.050416666666665</v>
      </c>
    </row>
    <row r="3241" spans="1:4" x14ac:dyDescent="0.25">
      <c r="A3241" s="5">
        <v>38670</v>
      </c>
      <c r="B3241" s="9">
        <f t="shared" si="50"/>
        <v>11</v>
      </c>
      <c r="C3241">
        <v>7.4420833333333327</v>
      </c>
      <c r="D3241">
        <v>8.8762500000000006</v>
      </c>
    </row>
    <row r="3242" spans="1:4" x14ac:dyDescent="0.25">
      <c r="A3242" s="5">
        <v>38671</v>
      </c>
      <c r="B3242" s="9">
        <f t="shared" si="50"/>
        <v>11</v>
      </c>
      <c r="C3242">
        <v>11.145833333333336</v>
      </c>
      <c r="D3242">
        <v>14.261666666666668</v>
      </c>
    </row>
    <row r="3243" spans="1:4" x14ac:dyDescent="0.25">
      <c r="A3243" s="5">
        <v>38672</v>
      </c>
      <c r="B3243" s="9">
        <f t="shared" si="50"/>
        <v>11</v>
      </c>
      <c r="C3243">
        <v>13.905833333333332</v>
      </c>
      <c r="D3243">
        <v>15.866250000000001</v>
      </c>
    </row>
    <row r="3244" spans="1:4" x14ac:dyDescent="0.25">
      <c r="A3244" s="5">
        <v>38673</v>
      </c>
      <c r="B3244" s="9">
        <f t="shared" si="50"/>
        <v>11</v>
      </c>
      <c r="C3244">
        <v>14.125416666666672</v>
      </c>
      <c r="D3244">
        <v>18.280416666666667</v>
      </c>
    </row>
    <row r="3245" spans="1:4" x14ac:dyDescent="0.25">
      <c r="A3245" s="5">
        <v>38674</v>
      </c>
      <c r="B3245" s="9">
        <f t="shared" si="50"/>
        <v>11</v>
      </c>
      <c r="C3245">
        <v>8.6983333333333324</v>
      </c>
      <c r="D3245">
        <v>11.784583333333336</v>
      </c>
    </row>
    <row r="3246" spans="1:4" x14ac:dyDescent="0.25">
      <c r="A3246" s="5">
        <v>38675</v>
      </c>
      <c r="B3246" s="9">
        <f t="shared" si="50"/>
        <v>11</v>
      </c>
      <c r="C3246">
        <v>4.2687499999999998</v>
      </c>
      <c r="D3246">
        <v>5.2725</v>
      </c>
    </row>
    <row r="3247" spans="1:4" x14ac:dyDescent="0.25">
      <c r="A3247" s="5">
        <v>38676</v>
      </c>
      <c r="B3247" s="9">
        <f t="shared" si="50"/>
        <v>11</v>
      </c>
      <c r="C3247">
        <v>3.5479166666666662</v>
      </c>
      <c r="D3247">
        <v>4.1637499999999994</v>
      </c>
    </row>
    <row r="3248" spans="1:4" x14ac:dyDescent="0.25">
      <c r="A3248" s="5">
        <v>38677</v>
      </c>
      <c r="B3248" s="9">
        <f t="shared" si="50"/>
        <v>11</v>
      </c>
      <c r="C3248">
        <v>6.2283333333333326</v>
      </c>
      <c r="D3248">
        <v>8.0983333333333327</v>
      </c>
    </row>
    <row r="3249" spans="1:4" x14ac:dyDescent="0.25">
      <c r="A3249" s="5">
        <v>38678</v>
      </c>
      <c r="B3249" s="9">
        <f t="shared" si="50"/>
        <v>11</v>
      </c>
      <c r="C3249">
        <v>19.373333333333331</v>
      </c>
      <c r="D3249">
        <v>23.821250000000003</v>
      </c>
    </row>
    <row r="3250" spans="1:4" x14ac:dyDescent="0.25">
      <c r="A3250" s="5">
        <v>38679</v>
      </c>
      <c r="B3250" s="9">
        <f t="shared" si="50"/>
        <v>11</v>
      </c>
      <c r="C3250">
        <v>18.522916666666667</v>
      </c>
      <c r="D3250">
        <v>22.702500000000004</v>
      </c>
    </row>
    <row r="3251" spans="1:4" x14ac:dyDescent="0.25">
      <c r="A3251" s="5">
        <v>38680</v>
      </c>
      <c r="B3251" s="9">
        <f t="shared" si="50"/>
        <v>11</v>
      </c>
      <c r="C3251">
        <v>17.563478260869566</v>
      </c>
      <c r="D3251">
        <v>21.65217391304348</v>
      </c>
    </row>
    <row r="3252" spans="1:4" x14ac:dyDescent="0.25">
      <c r="A3252" s="5">
        <v>38681</v>
      </c>
      <c r="B3252" s="9">
        <f t="shared" si="50"/>
        <v>11</v>
      </c>
      <c r="C3252">
        <v>12.149166666666666</v>
      </c>
      <c r="D3252">
        <v>16.66</v>
      </c>
    </row>
    <row r="3253" spans="1:4" x14ac:dyDescent="0.25">
      <c r="A3253" s="5">
        <v>38682</v>
      </c>
      <c r="B3253" s="9">
        <f t="shared" si="50"/>
        <v>11</v>
      </c>
      <c r="C3253">
        <v>4.36625</v>
      </c>
      <c r="D3253">
        <v>5.5320833333333335</v>
      </c>
    </row>
    <row r="3254" spans="1:4" x14ac:dyDescent="0.25">
      <c r="A3254" s="5">
        <v>38683</v>
      </c>
      <c r="B3254" s="9">
        <f t="shared" si="50"/>
        <v>11</v>
      </c>
      <c r="C3254">
        <v>5.9683333333333328</v>
      </c>
      <c r="D3254">
        <v>7.4429166666666662</v>
      </c>
    </row>
    <row r="3255" spans="1:4" x14ac:dyDescent="0.25">
      <c r="A3255" s="5">
        <v>38684</v>
      </c>
      <c r="B3255" s="9">
        <f t="shared" si="50"/>
        <v>11</v>
      </c>
      <c r="C3255">
        <v>13.202083333333336</v>
      </c>
      <c r="D3255">
        <v>16.206250000000001</v>
      </c>
    </row>
    <row r="3256" spans="1:4" x14ac:dyDescent="0.25">
      <c r="A3256" s="5">
        <v>38685</v>
      </c>
      <c r="B3256" s="9">
        <f t="shared" si="50"/>
        <v>11</v>
      </c>
      <c r="C3256">
        <v>17.688750000000002</v>
      </c>
      <c r="D3256">
        <v>21.212916666666668</v>
      </c>
    </row>
    <row r="3257" spans="1:4" x14ac:dyDescent="0.25">
      <c r="A3257" s="5">
        <v>38686</v>
      </c>
      <c r="B3257" s="9">
        <f t="shared" si="50"/>
        <v>11</v>
      </c>
      <c r="C3257">
        <v>11.445000000000006</v>
      </c>
      <c r="D3257">
        <v>14.32</v>
      </c>
    </row>
    <row r="3258" spans="1:4" x14ac:dyDescent="0.25">
      <c r="A3258" s="5">
        <v>38687</v>
      </c>
      <c r="B3258" s="9">
        <f t="shared" si="50"/>
        <v>12</v>
      </c>
      <c r="C3258">
        <v>7.6427272727272735</v>
      </c>
      <c r="D3258">
        <v>9.9486363636363659</v>
      </c>
    </row>
    <row r="3259" spans="1:4" x14ac:dyDescent="0.25">
      <c r="A3259" s="5">
        <v>38688</v>
      </c>
      <c r="B3259" s="9">
        <f t="shared" si="50"/>
        <v>12</v>
      </c>
      <c r="C3259">
        <v>18.014166666666664</v>
      </c>
      <c r="D3259">
        <v>22.2075</v>
      </c>
    </row>
    <row r="3260" spans="1:4" x14ac:dyDescent="0.25">
      <c r="A3260" s="5">
        <v>38689</v>
      </c>
      <c r="B3260" s="9">
        <f t="shared" si="50"/>
        <v>12</v>
      </c>
      <c r="C3260">
        <v>15.389583333333336</v>
      </c>
      <c r="D3260">
        <v>18.732916666666664</v>
      </c>
    </row>
    <row r="3261" spans="1:4" x14ac:dyDescent="0.25">
      <c r="A3261" s="5">
        <v>38690</v>
      </c>
      <c r="B3261" s="9">
        <f t="shared" si="50"/>
        <v>12</v>
      </c>
      <c r="C3261">
        <v>14.296250000000001</v>
      </c>
      <c r="D3261">
        <v>17.178333333333331</v>
      </c>
    </row>
    <row r="3262" spans="1:4" x14ac:dyDescent="0.25">
      <c r="A3262" s="5">
        <v>38691</v>
      </c>
      <c r="B3262" s="9">
        <f t="shared" si="50"/>
        <v>12</v>
      </c>
      <c r="C3262">
        <v>8.9575000000000014</v>
      </c>
      <c r="D3262">
        <v>13.267500000000004</v>
      </c>
    </row>
    <row r="3263" spans="1:4" x14ac:dyDescent="0.25">
      <c r="A3263" s="5">
        <v>38692</v>
      </c>
      <c r="B3263" s="9">
        <f t="shared" si="50"/>
        <v>12</v>
      </c>
      <c r="C3263">
        <v>14.425416666666669</v>
      </c>
      <c r="D3263">
        <v>18.919166666666669</v>
      </c>
    </row>
    <row r="3264" spans="1:4" x14ac:dyDescent="0.25">
      <c r="A3264" s="5">
        <v>38693</v>
      </c>
      <c r="B3264" s="9">
        <f t="shared" si="50"/>
        <v>12</v>
      </c>
      <c r="C3264">
        <v>9.0391666666666648</v>
      </c>
      <c r="D3264">
        <v>11.249999999999998</v>
      </c>
    </row>
    <row r="3265" spans="1:4" x14ac:dyDescent="0.25">
      <c r="A3265" s="5">
        <v>38694</v>
      </c>
      <c r="B3265" s="9">
        <f t="shared" si="50"/>
        <v>12</v>
      </c>
      <c r="C3265">
        <v>5.1762500000000005</v>
      </c>
      <c r="D3265">
        <v>7.2495833333333337</v>
      </c>
    </row>
    <row r="3266" spans="1:4" x14ac:dyDescent="0.25">
      <c r="A3266" s="5">
        <v>38695</v>
      </c>
      <c r="B3266" s="9">
        <f t="shared" si="50"/>
        <v>12</v>
      </c>
      <c r="C3266">
        <v>16.569583333333334</v>
      </c>
      <c r="D3266">
        <v>19.956250000000001</v>
      </c>
    </row>
    <row r="3267" spans="1:4" x14ac:dyDescent="0.25">
      <c r="A3267" s="5">
        <v>38696</v>
      </c>
      <c r="B3267" s="9">
        <f t="shared" ref="B3267:B3288" si="51">MONTH(A3267)</f>
        <v>12</v>
      </c>
      <c r="C3267">
        <v>9.2983333333333338</v>
      </c>
      <c r="D3267">
        <v>11.225833333333336</v>
      </c>
    </row>
    <row r="3268" spans="1:4" x14ac:dyDescent="0.25">
      <c r="A3268" s="5">
        <v>38697</v>
      </c>
      <c r="B3268" s="9">
        <f t="shared" si="51"/>
        <v>12</v>
      </c>
      <c r="C3268">
        <v>13.274583333333332</v>
      </c>
      <c r="D3268">
        <v>15.793750000000003</v>
      </c>
    </row>
    <row r="3269" spans="1:4" x14ac:dyDescent="0.25">
      <c r="A3269" s="5">
        <v>38698</v>
      </c>
      <c r="B3269" s="9">
        <f t="shared" si="51"/>
        <v>12</v>
      </c>
      <c r="C3269">
        <v>13.890000000000002</v>
      </c>
      <c r="D3269">
        <v>16.733750000000001</v>
      </c>
    </row>
    <row r="3270" spans="1:4" x14ac:dyDescent="0.25">
      <c r="A3270" s="5">
        <v>38699</v>
      </c>
      <c r="B3270" s="9">
        <f t="shared" si="51"/>
        <v>12</v>
      </c>
      <c r="C3270">
        <v>10.601666666666668</v>
      </c>
      <c r="D3270">
        <v>14.635833333333332</v>
      </c>
    </row>
    <row r="3271" spans="1:4" x14ac:dyDescent="0.25">
      <c r="A3271" s="5">
        <v>38700</v>
      </c>
      <c r="B3271" s="9">
        <f t="shared" si="51"/>
        <v>12</v>
      </c>
      <c r="C3271">
        <v>7.0212500000000011</v>
      </c>
      <c r="D3271">
        <v>10.019166666666665</v>
      </c>
    </row>
    <row r="3272" spans="1:4" x14ac:dyDescent="0.25">
      <c r="A3272" s="5">
        <v>38701</v>
      </c>
      <c r="B3272" s="9">
        <f t="shared" si="51"/>
        <v>12</v>
      </c>
      <c r="C3272">
        <v>8.9420833333333345</v>
      </c>
      <c r="D3272">
        <v>12.432083333333333</v>
      </c>
    </row>
    <row r="3273" spans="1:4" x14ac:dyDescent="0.25">
      <c r="A3273" s="5">
        <v>38702</v>
      </c>
      <c r="B3273" s="9">
        <f t="shared" si="51"/>
        <v>12</v>
      </c>
      <c r="C3273">
        <v>13.445652173913047</v>
      </c>
      <c r="D3273">
        <v>16.404782608695651</v>
      </c>
    </row>
    <row r="3274" spans="1:4" x14ac:dyDescent="0.25">
      <c r="A3274" s="5">
        <v>38703</v>
      </c>
      <c r="B3274" s="9">
        <f t="shared" si="51"/>
        <v>12</v>
      </c>
      <c r="C3274">
        <v>5.5162499999999994</v>
      </c>
      <c r="D3274">
        <v>7.2808333333333346</v>
      </c>
    </row>
    <row r="3275" spans="1:4" x14ac:dyDescent="0.25">
      <c r="A3275" s="5">
        <v>38704</v>
      </c>
      <c r="B3275" s="9">
        <f t="shared" si="51"/>
        <v>12</v>
      </c>
      <c r="C3275">
        <v>5.9116666666666653</v>
      </c>
      <c r="D3275">
        <v>8.2041666666666693</v>
      </c>
    </row>
    <row r="3276" spans="1:4" x14ac:dyDescent="0.25">
      <c r="A3276" s="5">
        <v>38705</v>
      </c>
      <c r="B3276" s="9">
        <f t="shared" si="51"/>
        <v>12</v>
      </c>
      <c r="C3276">
        <v>5.4024999999999999</v>
      </c>
      <c r="D3276">
        <v>6.430416666666666</v>
      </c>
    </row>
    <row r="3277" spans="1:4" x14ac:dyDescent="0.25">
      <c r="A3277" s="5">
        <v>38706</v>
      </c>
      <c r="B3277" s="9">
        <f t="shared" si="51"/>
        <v>12</v>
      </c>
      <c r="C3277">
        <v>5.1108333333333329</v>
      </c>
      <c r="D3277">
        <v>6.3908333333333331</v>
      </c>
    </row>
    <row r="3278" spans="1:4" x14ac:dyDescent="0.25">
      <c r="A3278" s="5">
        <v>38707</v>
      </c>
      <c r="B3278" s="9">
        <f t="shared" si="51"/>
        <v>12</v>
      </c>
      <c r="C3278">
        <v>7.0387500000000003</v>
      </c>
      <c r="D3278">
        <v>9.0629166666666663</v>
      </c>
    </row>
    <row r="3279" spans="1:4" x14ac:dyDescent="0.25">
      <c r="A3279" s="5">
        <v>38708</v>
      </c>
      <c r="B3279" s="9">
        <f t="shared" si="51"/>
        <v>12</v>
      </c>
      <c r="C3279">
        <v>5.2883333333333331</v>
      </c>
      <c r="D3279">
        <v>6.4708333333333341</v>
      </c>
    </row>
    <row r="3280" spans="1:4" x14ac:dyDescent="0.25">
      <c r="A3280" s="5">
        <v>38709</v>
      </c>
      <c r="B3280" s="9">
        <f t="shared" si="51"/>
        <v>12</v>
      </c>
      <c r="C3280">
        <v>9.6795833333333352</v>
      </c>
      <c r="D3280">
        <v>11.518333333333336</v>
      </c>
    </row>
    <row r="3281" spans="1:4" x14ac:dyDescent="0.25">
      <c r="A3281" s="5">
        <v>38710</v>
      </c>
      <c r="B3281" s="9">
        <f t="shared" si="51"/>
        <v>12</v>
      </c>
      <c r="C3281">
        <v>7.7674999999999992</v>
      </c>
      <c r="D3281">
        <v>9.3466666666666676</v>
      </c>
    </row>
    <row r="3282" spans="1:4" x14ac:dyDescent="0.25">
      <c r="A3282" s="5">
        <v>38711</v>
      </c>
      <c r="B3282" s="9">
        <f t="shared" si="51"/>
        <v>12</v>
      </c>
      <c r="C3282">
        <v>9.9691666666666681</v>
      </c>
      <c r="D3282">
        <v>11.605833333333331</v>
      </c>
    </row>
    <row r="3283" spans="1:4" x14ac:dyDescent="0.25">
      <c r="A3283" s="5">
        <v>38712</v>
      </c>
      <c r="B3283" s="9">
        <f t="shared" si="51"/>
        <v>12</v>
      </c>
      <c r="C3283">
        <v>11.485000000000005</v>
      </c>
      <c r="D3283">
        <v>13.85</v>
      </c>
    </row>
    <row r="3284" spans="1:4" x14ac:dyDescent="0.25">
      <c r="A3284" s="5">
        <v>38713</v>
      </c>
      <c r="B3284" s="9">
        <f t="shared" si="51"/>
        <v>12</v>
      </c>
      <c r="C3284">
        <v>13.233750000000001</v>
      </c>
      <c r="D3284">
        <v>15.762083333333329</v>
      </c>
    </row>
    <row r="3285" spans="1:4" x14ac:dyDescent="0.25">
      <c r="A3285" s="5">
        <v>38714</v>
      </c>
      <c r="B3285" s="9">
        <f t="shared" si="51"/>
        <v>12</v>
      </c>
      <c r="C3285">
        <v>9.6862499999999994</v>
      </c>
      <c r="D3285">
        <v>11.087500000000004</v>
      </c>
    </row>
    <row r="3286" spans="1:4" x14ac:dyDescent="0.25">
      <c r="A3286" s="5">
        <v>38715</v>
      </c>
      <c r="B3286" s="9">
        <f t="shared" si="51"/>
        <v>12</v>
      </c>
      <c r="C3286">
        <v>8.7620833333333348</v>
      </c>
      <c r="D3286">
        <v>10.060416666666667</v>
      </c>
    </row>
    <row r="3287" spans="1:4" x14ac:dyDescent="0.25">
      <c r="A3287" s="5">
        <v>38716</v>
      </c>
      <c r="B3287" s="9">
        <f t="shared" si="51"/>
        <v>12</v>
      </c>
      <c r="C3287">
        <v>7.8241666666666667</v>
      </c>
      <c r="D3287">
        <v>9.2979166666666675</v>
      </c>
    </row>
    <row r="3288" spans="1:4" x14ac:dyDescent="0.25">
      <c r="A3288" s="5">
        <v>38717</v>
      </c>
      <c r="B3288" s="9">
        <f t="shared" si="51"/>
        <v>12</v>
      </c>
      <c r="C3288">
        <v>7.4112500000000017</v>
      </c>
      <c r="D3288">
        <v>8.6095833333333349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IDF</vt:lpstr>
      <vt:lpstr>1</vt:lpstr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2019-07-16T18:10:35Z</dcterms:modified>
</cp:coreProperties>
</file>