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etMyDocuments\Manuscripts\2019 Lake Michigan Hg PNAS\ScienceHub entry\"/>
    </mc:Choice>
  </mc:AlternateContent>
  <xr:revisionPtr revIDLastSave="0" documentId="8_{8C9F5211-2853-4D80-A196-ECC242889DEF}" xr6:coauthVersionLast="36" xr6:coauthVersionMax="36" xr10:uidLastSave="{00000000-0000-0000-0000-000000000000}"/>
  <bookViews>
    <workbookView xWindow="0" yWindow="0" windowWidth="19200" windowHeight="11090" xr2:uid="{A29B5B42-F069-4942-AC38-7DE4350832EC}"/>
  </bookViews>
  <sheets>
    <sheet name="Guide" sheetId="11" r:id="rId1"/>
    <sheet name="Table S1" sheetId="5" r:id="rId2"/>
    <sheet name="Table S2" sheetId="6" r:id="rId3"/>
    <sheet name="Table S3" sheetId="9" r:id="rId4"/>
    <sheet name="Table S4" sheetId="7" r:id="rId5"/>
    <sheet name="Table S5" sheetId="8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6" l="1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</calcChain>
</file>

<file path=xl/sharedStrings.xml><?xml version="1.0" encoding="utf-8"?>
<sst xmlns="http://schemas.openxmlformats.org/spreadsheetml/2006/main" count="748" uniqueCount="321">
  <si>
    <t>USGS ID</t>
  </si>
  <si>
    <t>Year</t>
  </si>
  <si>
    <t>MSC712AA</t>
  </si>
  <si>
    <t>MSC727AA</t>
  </si>
  <si>
    <t>MSC728AA</t>
  </si>
  <si>
    <t>MSC731AA</t>
  </si>
  <si>
    <t>MSC736AA</t>
  </si>
  <si>
    <t>MSC744AA</t>
  </si>
  <si>
    <t>MSC749AA</t>
  </si>
  <si>
    <t>MSC752AA</t>
  </si>
  <si>
    <t>MSC753AA</t>
  </si>
  <si>
    <t>MSC754AA</t>
  </si>
  <si>
    <t>MSC755AA</t>
  </si>
  <si>
    <t>MSC756AA</t>
  </si>
  <si>
    <t>MSC757AA</t>
  </si>
  <si>
    <t>MSC758AA</t>
  </si>
  <si>
    <t>MSC759AA</t>
  </si>
  <si>
    <t>MSC762AA</t>
  </si>
  <si>
    <t>MSC763AA</t>
  </si>
  <si>
    <t>MSC764AA</t>
  </si>
  <si>
    <t>MSC765AA</t>
  </si>
  <si>
    <t>MSC766AA</t>
  </si>
  <si>
    <t>MSC767AA</t>
  </si>
  <si>
    <t>MSC768AA</t>
  </si>
  <si>
    <t>MSC769AA</t>
  </si>
  <si>
    <t>MSC771AA</t>
  </si>
  <si>
    <t>MSC772AA</t>
  </si>
  <si>
    <t>MSC773AA</t>
  </si>
  <si>
    <t>MSC774AA</t>
  </si>
  <si>
    <t>MSC775AA</t>
  </si>
  <si>
    <t>MSC776AA</t>
  </si>
  <si>
    <t>MSC777AA</t>
  </si>
  <si>
    <t>MSC778AA</t>
  </si>
  <si>
    <t>MSC779AA</t>
  </si>
  <si>
    <t>MSC781AA</t>
  </si>
  <si>
    <t>MSC782AA</t>
  </si>
  <si>
    <t>MSC783AA</t>
  </si>
  <si>
    <t>MSC784AA</t>
  </si>
  <si>
    <t>MSC785AA</t>
  </si>
  <si>
    <t>MSC786AA</t>
  </si>
  <si>
    <t>MSC787AA</t>
  </si>
  <si>
    <t>MSC788AA</t>
  </si>
  <si>
    <t>MSC789AA</t>
  </si>
  <si>
    <t>MSC791AA</t>
  </si>
  <si>
    <t>MSC792AA</t>
  </si>
  <si>
    <t>MSC793AA</t>
  </si>
  <si>
    <t>MSC794AA</t>
  </si>
  <si>
    <t>MSC795AA</t>
  </si>
  <si>
    <t>MSC796AA</t>
  </si>
  <si>
    <t>MSC797AA</t>
  </si>
  <si>
    <t>MSC798AA</t>
  </si>
  <si>
    <t>MSC799AA</t>
  </si>
  <si>
    <t>MSC801AA</t>
  </si>
  <si>
    <t>MSC802AA</t>
  </si>
  <si>
    <t>MSC803AA</t>
  </si>
  <si>
    <t>MSC804AA</t>
  </si>
  <si>
    <t>MSC805AA</t>
  </si>
  <si>
    <t>MSC806AA</t>
  </si>
  <si>
    <t>MSC807AA</t>
  </si>
  <si>
    <t>MSC808AA</t>
  </si>
  <si>
    <t>MSC811AA</t>
  </si>
  <si>
    <t>MSC812AA</t>
  </si>
  <si>
    <t>MSC813AA</t>
  </si>
  <si>
    <t>MSC814AA</t>
  </si>
  <si>
    <t>MSC815AA</t>
  </si>
  <si>
    <t>MSC816AA</t>
  </si>
  <si>
    <t>MSC817AA</t>
  </si>
  <si>
    <t>MSC818AA</t>
  </si>
  <si>
    <t>MSC819AA</t>
  </si>
  <si>
    <t>MSC821AA</t>
  </si>
  <si>
    <t>MSC822AA</t>
  </si>
  <si>
    <t>MSC823AA</t>
  </si>
  <si>
    <t>MSC824AA</t>
  </si>
  <si>
    <t>MSC825AA</t>
  </si>
  <si>
    <t>MSC826AA</t>
  </si>
  <si>
    <t>MSC827AA</t>
  </si>
  <si>
    <t>MSC828AA</t>
  </si>
  <si>
    <t>MSC831AA</t>
  </si>
  <si>
    <t>MSC832AA</t>
  </si>
  <si>
    <t>MSC833AA</t>
  </si>
  <si>
    <t>MSC834AA</t>
  </si>
  <si>
    <t>MSC835AA</t>
  </si>
  <si>
    <t>MSC836AA</t>
  </si>
  <si>
    <t>MSC837AA</t>
  </si>
  <si>
    <t>MSC838AA</t>
  </si>
  <si>
    <t>MSC839AA</t>
  </si>
  <si>
    <t>MSC841AA</t>
  </si>
  <si>
    <t>MSC842AA</t>
  </si>
  <si>
    <t>MSC843AA</t>
  </si>
  <si>
    <t>MSC844AA</t>
  </si>
  <si>
    <t>MSC845AA</t>
  </si>
  <si>
    <t>MSC846AA</t>
  </si>
  <si>
    <t>MSC847AA</t>
  </si>
  <si>
    <t>MSC848AA</t>
  </si>
  <si>
    <t>MSC849AA</t>
  </si>
  <si>
    <t>MSC851AA</t>
  </si>
  <si>
    <t>MSC852AA</t>
  </si>
  <si>
    <t>MSC853AA</t>
  </si>
  <si>
    <t>MSC854AA</t>
  </si>
  <si>
    <t>MSC855AA</t>
  </si>
  <si>
    <t>MSC856AA</t>
  </si>
  <si>
    <t>MSC857AA</t>
  </si>
  <si>
    <t>MSC858AA</t>
  </si>
  <si>
    <t>MSC859AA</t>
  </si>
  <si>
    <t>MSC861AA</t>
  </si>
  <si>
    <t>MSC862AA</t>
  </si>
  <si>
    <t>MSC863AA</t>
  </si>
  <si>
    <t>MSC864AA</t>
  </si>
  <si>
    <t>MSC865AA</t>
  </si>
  <si>
    <t>MSC866AA</t>
  </si>
  <si>
    <t>MSC867AA</t>
  </si>
  <si>
    <t>MSC868AA</t>
  </si>
  <si>
    <t>MSC869AA</t>
  </si>
  <si>
    <t>MSC871AA</t>
  </si>
  <si>
    <t>MSC872AA</t>
  </si>
  <si>
    <t>MSC873AA</t>
  </si>
  <si>
    <t>MSC874AA</t>
  </si>
  <si>
    <t>MSC875AA</t>
  </si>
  <si>
    <t>MSC876AA</t>
  </si>
  <si>
    <t>MSC877AA</t>
  </si>
  <si>
    <t>MSC878AA</t>
  </si>
  <si>
    <t>LM-Sa</t>
  </si>
  <si>
    <t>LM-St</t>
  </si>
  <si>
    <t>LM-C</t>
  </si>
  <si>
    <t>MSC750AA-ave</t>
  </si>
  <si>
    <t>MSC760AA-ave</t>
  </si>
  <si>
    <t>MSC770AA-ave</t>
  </si>
  <si>
    <t>MSC780AA-ave</t>
  </si>
  <si>
    <t>MSC790AA-ave</t>
  </si>
  <si>
    <t>MSC800AA-ave</t>
  </si>
  <si>
    <t>MSC810AA-ave</t>
  </si>
  <si>
    <t>MSC820AA-ave</t>
  </si>
  <si>
    <t>MSC830AA-ave</t>
  </si>
  <si>
    <t>MSC850AA-ave</t>
  </si>
  <si>
    <t>MSC860AA-ave</t>
  </si>
  <si>
    <t>MSC870AA-ave</t>
  </si>
  <si>
    <t>MSC879AA-ave</t>
  </si>
  <si>
    <t xml:space="preserve">[HgT] </t>
  </si>
  <si>
    <t>Molar C:N</t>
  </si>
  <si>
    <t>Site</t>
  </si>
  <si>
    <t>Top</t>
  </si>
  <si>
    <t>Base</t>
  </si>
  <si>
    <t>Mid Date</t>
  </si>
  <si>
    <t>Hg accumulation rate</t>
  </si>
  <si>
    <t>UW-DRE-001</t>
  </si>
  <si>
    <t>UW-DRE-002</t>
  </si>
  <si>
    <t>UW-DRE-003</t>
  </si>
  <si>
    <t>UW-DRE-004</t>
  </si>
  <si>
    <t>UW-DRE-005</t>
  </si>
  <si>
    <t>UW-DRE-006</t>
  </si>
  <si>
    <t>UW-DRE-007</t>
  </si>
  <si>
    <t>UW-DRE-008</t>
  </si>
  <si>
    <t>UW-DRE-009</t>
  </si>
  <si>
    <t>UW-DRE-010</t>
  </si>
  <si>
    <t>UW-DRE-011</t>
  </si>
  <si>
    <t>UW-DRE-012</t>
  </si>
  <si>
    <t>UW-DRE-013</t>
  </si>
  <si>
    <t>UW-DRE-014</t>
  </si>
  <si>
    <t>UW-DRE-015</t>
  </si>
  <si>
    <t>UW-DRE-016</t>
  </si>
  <si>
    <t>UW-DRE-017</t>
  </si>
  <si>
    <t>UW-DRE-018</t>
  </si>
  <si>
    <t>UW-DRE-019</t>
  </si>
  <si>
    <t>UW-DRE-020</t>
  </si>
  <si>
    <t>UW-DRE-37</t>
  </si>
  <si>
    <t>UW-DRE-38</t>
  </si>
  <si>
    <t>UW-DRE-39</t>
  </si>
  <si>
    <t>UW-DRE-40</t>
  </si>
  <si>
    <t>UW-DRE-41</t>
  </si>
  <si>
    <t>UW-DRE-42</t>
  </si>
  <si>
    <t>UW-DRE-43</t>
  </si>
  <si>
    <t>UW-DRE-44</t>
  </si>
  <si>
    <t>UW-DRE-45</t>
  </si>
  <si>
    <t>UW-DRE-46</t>
  </si>
  <si>
    <t>UW-DRE-47</t>
  </si>
  <si>
    <t>UW-DRE-48</t>
  </si>
  <si>
    <t>UW-DRE-49</t>
  </si>
  <si>
    <t>UW-DRE-50</t>
  </si>
  <si>
    <t>UW-DRE-51</t>
  </si>
  <si>
    <t>North Lake Michigan, Manitou Pass, 2010</t>
  </si>
  <si>
    <t>South Lake Michigan, H22-1, 2009</t>
  </si>
  <si>
    <t>cm</t>
  </si>
  <si>
    <t>Sedimentation rate</t>
  </si>
  <si>
    <t>UW ID</t>
  </si>
  <si>
    <t>Spring</t>
  </si>
  <si>
    <t>Summer</t>
  </si>
  <si>
    <t>Table No.</t>
  </si>
  <si>
    <t>Table Name</t>
  </si>
  <si>
    <t>Table Column</t>
  </si>
  <si>
    <t>Column heading</t>
  </si>
  <si>
    <t>Column description</t>
  </si>
  <si>
    <t>A</t>
  </si>
  <si>
    <t>NA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</si>
  <si>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</si>
  <si>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</si>
  <si>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</si>
  <si>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</si>
  <si>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</si>
  <si>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</si>
  <si>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</si>
  <si>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</si>
  <si>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</si>
  <si>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</si>
  <si>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</si>
  <si>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</si>
  <si>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</si>
  <si>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Surface (%)</t>
  </si>
  <si>
    <t>Thermocline (%)</t>
  </si>
  <si>
    <t>Mid Hypolimnion (%)</t>
  </si>
  <si>
    <t>Bottom 2 meters (%)</t>
  </si>
  <si>
    <t>Sediment, 0-2 cm surface sediment (%)</t>
  </si>
  <si>
    <t>South Lake Michigan, H22-1, 2010</t>
  </si>
  <si>
    <t>South Lake Michigan, H22-1, 2011</t>
  </si>
  <si>
    <t>South Lake Michigan, H22-1, 2012</t>
  </si>
  <si>
    <t>South Lake Michigan, H22-1, 2013</t>
  </si>
  <si>
    <t>South Lake Michigan, H22-1, 2014</t>
  </si>
  <si>
    <t>South Lake Michigan, H22-1, 2015</t>
  </si>
  <si>
    <t>South Lake Michigan, H22-1, 2016</t>
  </si>
  <si>
    <t>South Lake Michigan, H22-1, 2017</t>
  </si>
  <si>
    <t>South Lake Michigan, H22-1, 2018</t>
  </si>
  <si>
    <t>South Lake Michigan, H22-1, 2019</t>
  </si>
  <si>
    <t>South Lake Michigan, H22-1, 2020</t>
  </si>
  <si>
    <t>South Lake Michigan, H22-1, 2021</t>
  </si>
  <si>
    <t>South Lake Michigan, H22-1, 2022</t>
  </si>
  <si>
    <t>South Lake Michigan, H22-1, 2023</t>
  </si>
  <si>
    <t>Season</t>
  </si>
  <si>
    <t>2-yr av</t>
  </si>
  <si>
    <t>sd</t>
  </si>
  <si>
    <t>Max</t>
  </si>
  <si>
    <t>Min</t>
  </si>
  <si>
    <t>Sample size</t>
  </si>
  <si>
    <t>USGS MRL ID</t>
  </si>
  <si>
    <t>d13C</t>
  </si>
  <si>
    <t>d15N</t>
  </si>
  <si>
    <t>MSC820AA</t>
  </si>
  <si>
    <t>MSC850AA</t>
  </si>
  <si>
    <t>MSC879AA</t>
  </si>
  <si>
    <t>MSC870AA</t>
  </si>
  <si>
    <t>MSC830AA</t>
  </si>
  <si>
    <t>MSC860AA</t>
  </si>
  <si>
    <t>[HgT] ng/g DW</t>
  </si>
  <si>
    <t>RSD</t>
  </si>
  <si>
    <t>d202Hg</t>
  </si>
  <si>
    <t>d202Hg sd</t>
  </si>
  <si>
    <t>D199Hg</t>
  </si>
  <si>
    <t>D199Hg sd</t>
  </si>
  <si>
    <t>D200Hg</t>
  </si>
  <si>
    <t>DHg200 sd</t>
  </si>
  <si>
    <t>DHg 201</t>
  </si>
  <si>
    <t>DHg 201 sd</t>
  </si>
  <si>
    <t xml:space="preserve">DHg204 </t>
  </si>
  <si>
    <t>DHg204 sd</t>
  </si>
  <si>
    <t>MSC710AA</t>
  </si>
  <si>
    <t>MSC720AA</t>
  </si>
  <si>
    <t>MSC760AA</t>
  </si>
  <si>
    <t>MSC770AA</t>
  </si>
  <si>
    <t>MSC780AA</t>
  </si>
  <si>
    <t>MSC790AA</t>
  </si>
  <si>
    <t>MSC800AA</t>
  </si>
  <si>
    <t>MSC810AA</t>
  </si>
  <si>
    <t>MSC730AA</t>
  </si>
  <si>
    <t>MSC740AA</t>
  </si>
  <si>
    <t>IAEA407</t>
  </si>
  <si>
    <t>D201Hg</t>
  </si>
  <si>
    <t xml:space="preserve">D204Hg </t>
  </si>
  <si>
    <t>Table S1</t>
  </si>
  <si>
    <t>d13Clipid-free</t>
  </si>
  <si>
    <t>natural abundance mercury isotope '199Hg', ratio data; delta-199Hg [measured minus predicted]</t>
  </si>
  <si>
    <t>natural abundance mercury isotope '200Hg', ratio data; delta-200Hg [measured minus predicted]</t>
  </si>
  <si>
    <t>natural abundance mercury isotope '201Hg', ratio data; delta-201Hg [measured minus predicted]</t>
  </si>
  <si>
    <t>natural abundance mercury isotope '204Hg', ratio data; delta-204Hg [measured minus predicted]</t>
  </si>
  <si>
    <t>natural abundance mercury isotope '202Hg' relative to '199Hg', and referenced to standard NIST 3133</t>
  </si>
  <si>
    <t>natural abundance carbon isotope '13C' relative to '12C', and referenced to standard carbon dioxide</t>
  </si>
  <si>
    <t>natural abundance nitrogen isotope '15N' relative to '1`4N', and referenced to standard atmospheric nitrogen</t>
  </si>
  <si>
    <t>d13C corrected for carbon isotope shifts from lipid formation</t>
  </si>
  <si>
    <t>the ratio of carbon to nitrogen in moles</t>
  </si>
  <si>
    <t>Table S3</t>
  </si>
  <si>
    <t>Table S2</t>
  </si>
  <si>
    <t>The location of sampling</t>
  </si>
  <si>
    <t>The unique lab identifier at USGS</t>
  </si>
  <si>
    <t>The year collected</t>
  </si>
  <si>
    <t>the ng g-1 dry weight concentration of total Hg</t>
  </si>
  <si>
    <t>The mid year the slice samples</t>
  </si>
  <si>
    <t>the top of the core slice</t>
  </si>
  <si>
    <t>the bottom of the core slice</t>
  </si>
  <si>
    <t>The unique lab identifier at University of Wisconsin Madison</t>
  </si>
  <si>
    <t>the rate that sediment particles deposit</t>
  </si>
  <si>
    <t>the rate that mercury deposits based upon HgT concentration and sedimentation rate</t>
  </si>
  <si>
    <t>The relative standard deviation (as a percent) for the triplicate measurement</t>
  </si>
  <si>
    <t>One standard deviation of the measurement triplicate analyses of isotope 202Hg</t>
  </si>
  <si>
    <t>Averaged from a triplicate, the natural abundance mercury isotope '202Hg' relative to '199Hg', and referenced to standard NIST 3133</t>
  </si>
  <si>
    <t>Averaged from a triplicate, the natural abundance mercury isotope '199Hg', ratio data; delta-199Hg [measured minus predicted]</t>
  </si>
  <si>
    <t>Averaged from a triplicate, the natural abundance mercury isotope '200Hg', ratio data; delta-200Hg [measured minus predicted]</t>
  </si>
  <si>
    <t>Averaged from a triplicate, the natural abundance mercury isotope '201Hg', ratio data; delta-201Hg [measured minus predicted]</t>
  </si>
  <si>
    <t>Averaged from a triplicate, the natural abundance mercury isotope '204Hg', ratio data; delta-204Hg [measured minus predicted]</t>
  </si>
  <si>
    <t>One standard deviation of the measurement triplicate analyses of isotope 199Hg</t>
  </si>
  <si>
    <t>One standard deviation of the measurement triplicate analyses of isotope 200Hg</t>
  </si>
  <si>
    <t>One standard deviation of the measurement triplicate analyses of isotope 201Hg</t>
  </si>
  <si>
    <t>One standard deviation of the measurement triplicate analyses of isotope 204Hg</t>
  </si>
  <si>
    <t>Table S4</t>
  </si>
  <si>
    <t>d13C sd</t>
  </si>
  <si>
    <t>d15N sd</t>
  </si>
  <si>
    <t>Averaged from a triplicate, the natural abundance carbon isotope '13C' relative to '12C', and referenced to standard carbon dioxide</t>
  </si>
  <si>
    <t>Averaged from a triplicate, the natural abundance nitrogen isotope '15N' relative to '1`4N', and referenced to standard atmospheric nitrogen</t>
  </si>
  <si>
    <t>One standard deviation of the measurement triplicate analyses of isotope 13C</t>
  </si>
  <si>
    <t>One standard deviation of the measurement triplicate analyses of isotope 15N</t>
  </si>
  <si>
    <t>Table S5</t>
  </si>
  <si>
    <t xml:space="preserve">The collection season </t>
  </si>
  <si>
    <t>The standard deviation of all secchi depths taken in that given season - seasonal variance</t>
  </si>
  <si>
    <t>the 2 year average plus the 1 sd to give the average seasonal max</t>
  </si>
  <si>
    <t>the 2 year average minuue the 1 sd to give the average seasonal min</t>
  </si>
  <si>
    <t>the number of measurements taken for a give season and year</t>
  </si>
  <si>
    <t>Table 1. Data Dictionary for: Emissions Regulations and Food Web Shifts Alter Mercury Contamination Signatures of Lake Trout in Lake Michigan</t>
  </si>
  <si>
    <t>Unit</t>
  </si>
  <si>
    <t>ng g-1</t>
  </si>
  <si>
    <t>per mille (‰)</t>
  </si>
  <si>
    <r>
      <t>g cm</t>
    </r>
    <r>
      <rPr>
        <sz val="11"/>
        <color theme="1"/>
        <rFont val="Calibri"/>
        <family val="2"/>
        <scheme val="minor"/>
      </rPr>
      <t>-2 yr-1</t>
    </r>
  </si>
  <si>
    <r>
      <t xml:space="preserve">ng cm-2 </t>
    </r>
    <r>
      <rPr>
        <sz val="11"/>
        <color theme="1"/>
        <rFont val="Calibri"/>
        <family val="2"/>
        <scheme val="minor"/>
      </rPr>
      <t>yr-1</t>
    </r>
  </si>
  <si>
    <t>percent</t>
  </si>
  <si>
    <t>m</t>
  </si>
  <si>
    <t>The average Lake Michigan Secchi depth, smoothed forward and backwards two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</si>
</sst>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.00"/>
    <numFmt numFmtId="165" formatCode="0.0"/>
    <numFmt numFmtId="166" formatCode="0.00000000000000"/>
    <numFmt numFmtId="167" formatCode="0.000"/>
    <numFmt numFmtId="168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Geneva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4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/>
    <xf numFmtId="165" fontId="3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 2" xfId="2" xr:uid="{EBB5D2AE-C001-4B7E-91AF-C9A7B79C12B8}"/>
    <cellStyle name="Normal 6" xfId="3" xr:uid="{5C357621-3159-4AE2-B9F1-C2023303287F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'[1]plotted-red data removed'!$A$338</c:f>
              <c:strCache>
                <c:ptCount val="1"/>
                <c:pt idx="0">
                  <c:v>LM-Sturgeon Bay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'[1]plotted-red data removed'!$D$338:$D$354</c:f>
              <c:numCache>
                <c:formatCode>General</c:formatCode>
                <c:ptCount val="17"/>
                <c:pt idx="0">
                  <c:v>444.78037048548475</c:v>
                </c:pt>
                <c:pt idx="1">
                  <c:v>411.41221253277178</c:v>
                </c:pt>
                <c:pt idx="2">
                  <c:v>339.56095684895087</c:v>
                </c:pt>
                <c:pt idx="3">
                  <c:v>498.93466524240779</c:v>
                </c:pt>
                <c:pt idx="4">
                  <c:v>486.93114567660098</c:v>
                </c:pt>
                <c:pt idx="5">
                  <c:v>472.60645920712324</c:v>
                </c:pt>
                <c:pt idx="6">
                  <c:v>342.77509364185545</c:v>
                </c:pt>
                <c:pt idx="7">
                  <c:v>385.31441806620614</c:v>
                </c:pt>
                <c:pt idx="8">
                  <c:v>324.40643490385372</c:v>
                </c:pt>
                <c:pt idx="9">
                  <c:v>342.00857769508355</c:v>
                </c:pt>
                <c:pt idx="10">
                  <c:v>465.89047191696579</c:v>
                </c:pt>
                <c:pt idx="11">
                  <c:v>330.69499703865995</c:v>
                </c:pt>
                <c:pt idx="12">
                  <c:v>273.66165962866603</c:v>
                </c:pt>
                <c:pt idx="13">
                  <c:v>258.87553557468533</c:v>
                </c:pt>
                <c:pt idx="14">
                  <c:v>211.66966664930627</c:v>
                </c:pt>
                <c:pt idx="15">
                  <c:v>226.58477524762793</c:v>
                </c:pt>
                <c:pt idx="16">
                  <c:v>258.26623460736192</c:v>
                </c:pt>
              </c:numCache>
            </c:numRef>
          </c:xVal>
          <c:yVal>
            <c:numRef>
              <c:f>'[1]plotted-red data removed'!$N$338:$N$354</c:f>
              <c:numCache>
                <c:formatCode>General</c:formatCode>
                <c:ptCount val="17"/>
                <c:pt idx="0">
                  <c:v>14.17109961626447</c:v>
                </c:pt>
                <c:pt idx="1">
                  <c:v>13.74078978622677</c:v>
                </c:pt>
                <c:pt idx="2">
                  <c:v>14.343229208329911</c:v>
                </c:pt>
                <c:pt idx="3">
                  <c:v>14.864473952723669</c:v>
                </c:pt>
                <c:pt idx="4">
                  <c:v>14.188475648383157</c:v>
                </c:pt>
                <c:pt idx="5">
                  <c:v>14.122982492749539</c:v>
                </c:pt>
                <c:pt idx="6">
                  <c:v>15.044441309555035</c:v>
                </c:pt>
                <c:pt idx="7">
                  <c:v>15.099079237090047</c:v>
                </c:pt>
                <c:pt idx="8">
                  <c:v>14.603231640890167</c:v>
                </c:pt>
                <c:pt idx="9">
                  <c:v>14.574413006167033</c:v>
                </c:pt>
                <c:pt idx="10">
                  <c:v>14.42474352914814</c:v>
                </c:pt>
                <c:pt idx="11">
                  <c:v>13.984362710612844</c:v>
                </c:pt>
                <c:pt idx="12">
                  <c:v>13.901633412572245</c:v>
                </c:pt>
                <c:pt idx="13">
                  <c:v>13.617569077703568</c:v>
                </c:pt>
                <c:pt idx="14">
                  <c:v>14.327368767199941</c:v>
                </c:pt>
                <c:pt idx="15">
                  <c:v>13.378876829893048</c:v>
                </c:pt>
                <c:pt idx="16">
                  <c:v>13.987291268819815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C3-4934-9FBC-FFC5BA3AB1E9}"/>
            </c:ext>
          </c:extLst>
        </c:ser>
        <c:ser>
          <c:idx val="1"/>
          <c:order val="1"/>
          <c:tx>
            <c:strRef>
              <c:f>'[1]plotted-red data removed'!$A$360</c:f>
              <c:strCache>
                <c:ptCount val="1"/>
                <c:pt idx="0">
                  <c:v>LM-Saugatuck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'[1]plotted-red data removed'!$D$369:$D$388</c:f>
              <c:numCache>
                <c:formatCode>General</c:formatCode>
                <c:ptCount val="20"/>
                <c:pt idx="0">
                  <c:v>208.83308157356339</c:v>
                </c:pt>
                <c:pt idx="1">
                  <c:v>342.54161288847178</c:v>
                </c:pt>
                <c:pt idx="2">
                  <c:v>432.73615034408454</c:v>
                </c:pt>
                <c:pt idx="3">
                  <c:v>397.39285480175522</c:v>
                </c:pt>
                <c:pt idx="4">
                  <c:v>334.10180033102557</c:v>
                </c:pt>
                <c:pt idx="5">
                  <c:v>382.02829507743473</c:v>
                </c:pt>
                <c:pt idx="6">
                  <c:v>324.28066961739495</c:v>
                </c:pt>
                <c:pt idx="7">
                  <c:v>398.760636788243</c:v>
                </c:pt>
                <c:pt idx="8">
                  <c:v>450.92094252279918</c:v>
                </c:pt>
                <c:pt idx="9">
                  <c:v>276.64931613821761</c:v>
                </c:pt>
                <c:pt idx="10">
                  <c:v>312.02174996059034</c:v>
                </c:pt>
                <c:pt idx="11">
                  <c:v>337.82885446708008</c:v>
                </c:pt>
                <c:pt idx="12">
                  <c:v>248.78054255629922</c:v>
                </c:pt>
                <c:pt idx="13">
                  <c:v>436.66670878692275</c:v>
                </c:pt>
                <c:pt idx="14">
                  <c:v>510.35070032987392</c:v>
                </c:pt>
                <c:pt idx="15">
                  <c:v>359.77407249736302</c:v>
                </c:pt>
                <c:pt idx="16">
                  <c:v>407.89785095139479</c:v>
                </c:pt>
                <c:pt idx="17">
                  <c:v>292.69393071931268</c:v>
                </c:pt>
                <c:pt idx="18">
                  <c:v>394.89672967451389</c:v>
                </c:pt>
                <c:pt idx="19">
                  <c:v>316.01709882290555</c:v>
                </c:pt>
              </c:numCache>
            </c:numRef>
          </c:xVal>
          <c:yVal>
            <c:numRef>
              <c:f>'[1]plotted-red data removed'!$N$369:$N$388</c:f>
              <c:numCache>
                <c:formatCode>General</c:formatCode>
                <c:ptCount val="20"/>
                <c:pt idx="0">
                  <c:v>13.085996882031672</c:v>
                </c:pt>
                <c:pt idx="1">
                  <c:v>13.667925978069793</c:v>
                </c:pt>
                <c:pt idx="2">
                  <c:v>14.105070524515822</c:v>
                </c:pt>
                <c:pt idx="3">
                  <c:v>13.176127533335277</c:v>
                </c:pt>
                <c:pt idx="4">
                  <c:v>13.54762913715008</c:v>
                </c:pt>
                <c:pt idx="5">
                  <c:v>13.595510128355626</c:v>
                </c:pt>
                <c:pt idx="6">
                  <c:v>13.321594018576194</c:v>
                </c:pt>
                <c:pt idx="7">
                  <c:v>13.021472876329709</c:v>
                </c:pt>
                <c:pt idx="8">
                  <c:v>12.923726074219998</c:v>
                </c:pt>
                <c:pt idx="9">
                  <c:v>13.151744598429085</c:v>
                </c:pt>
                <c:pt idx="10">
                  <c:v>13.074898388325929</c:v>
                </c:pt>
                <c:pt idx="11">
                  <c:v>13.101300812761043</c:v>
                </c:pt>
                <c:pt idx="12">
                  <c:v>13.108928472201866</c:v>
                </c:pt>
                <c:pt idx="13">
                  <c:v>13.436797850376967</c:v>
                </c:pt>
                <c:pt idx="14">
                  <c:v>14.36172849555369</c:v>
                </c:pt>
                <c:pt idx="15">
                  <c:v>12.747101440560952</c:v>
                </c:pt>
                <c:pt idx="16">
                  <c:v>13.323919588914791</c:v>
                </c:pt>
                <c:pt idx="17">
                  <c:v>12.640893606104653</c:v>
                </c:pt>
                <c:pt idx="18">
                  <c:v>12.556432293854265</c:v>
                </c:pt>
                <c:pt idx="19">
                  <c:v>12.751608696993221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C3-4934-9FBC-FFC5BA3A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127456"/>
        <c:axId val="-501114944"/>
      </c:scatterChart>
      <c:valAx>
        <c:axId val="-50112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1114944"/>
        <c:crosses val="autoZero"/>
        <c:crossBetween val="midCat"/>
      </c:valAx>
      <c:valAx>
        <c:axId val="-501114944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1127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'[1]plotted-red data removed'!$A$338</c:f>
              <c:strCache>
                <c:ptCount val="1"/>
                <c:pt idx="0">
                  <c:v>LM-Sturgeon Bay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'[1]plotted-red data removed'!$D$338:$D$354</c:f>
              <c:numCache>
                <c:formatCode>General</c:formatCode>
                <c:ptCount val="17"/>
                <c:pt idx="0">
                  <c:v>444.78037048548475</c:v>
                </c:pt>
                <c:pt idx="1">
                  <c:v>411.41221253277178</c:v>
                </c:pt>
                <c:pt idx="2">
                  <c:v>339.56095684895087</c:v>
                </c:pt>
                <c:pt idx="3">
                  <c:v>498.93466524240779</c:v>
                </c:pt>
                <c:pt idx="4">
                  <c:v>486.93114567660098</c:v>
                </c:pt>
                <c:pt idx="5">
                  <c:v>472.60645920712324</c:v>
                </c:pt>
                <c:pt idx="6">
                  <c:v>342.77509364185545</c:v>
                </c:pt>
                <c:pt idx="7">
                  <c:v>385.31441806620614</c:v>
                </c:pt>
                <c:pt idx="8">
                  <c:v>324.40643490385372</c:v>
                </c:pt>
                <c:pt idx="9">
                  <c:v>342.00857769508355</c:v>
                </c:pt>
                <c:pt idx="10">
                  <c:v>465.89047191696579</c:v>
                </c:pt>
                <c:pt idx="11">
                  <c:v>330.69499703865995</c:v>
                </c:pt>
                <c:pt idx="12">
                  <c:v>273.66165962866603</c:v>
                </c:pt>
                <c:pt idx="13">
                  <c:v>258.87553557468533</c:v>
                </c:pt>
                <c:pt idx="14">
                  <c:v>211.66966664930627</c:v>
                </c:pt>
                <c:pt idx="15">
                  <c:v>226.58477524762793</c:v>
                </c:pt>
                <c:pt idx="16">
                  <c:v>258.26623460736192</c:v>
                </c:pt>
              </c:numCache>
            </c:numRef>
          </c:xVal>
          <c:yVal>
            <c:numRef>
              <c:f>'[1]plotted-red data removed'!$Q$338:$Q$354</c:f>
              <c:numCache>
                <c:formatCode>General</c:formatCode>
                <c:ptCount val="17"/>
                <c:pt idx="0">
                  <c:v>-24.065956098160072</c:v>
                </c:pt>
                <c:pt idx="1">
                  <c:v>-24.200058408035254</c:v>
                </c:pt>
                <c:pt idx="2">
                  <c:v>-23.440261167219926</c:v>
                </c:pt>
                <c:pt idx="3">
                  <c:v>-23.532025375565805</c:v>
                </c:pt>
                <c:pt idx="4">
                  <c:v>-23.059569730950791</c:v>
                </c:pt>
                <c:pt idx="5">
                  <c:v>-22.648776655628275</c:v>
                </c:pt>
                <c:pt idx="6">
                  <c:v>-22.814119398479637</c:v>
                </c:pt>
                <c:pt idx="7">
                  <c:v>-23.41459247559504</c:v>
                </c:pt>
                <c:pt idx="8">
                  <c:v>-23.450388379008768</c:v>
                </c:pt>
                <c:pt idx="9">
                  <c:v>-22.943529578234234</c:v>
                </c:pt>
                <c:pt idx="10">
                  <c:v>-23.462337493236991</c:v>
                </c:pt>
                <c:pt idx="11">
                  <c:v>-23.435464257161762</c:v>
                </c:pt>
                <c:pt idx="12">
                  <c:v>-23.660603921689059</c:v>
                </c:pt>
                <c:pt idx="13">
                  <c:v>-23.289332136756688</c:v>
                </c:pt>
                <c:pt idx="14">
                  <c:v>-23.171850091975401</c:v>
                </c:pt>
                <c:pt idx="15">
                  <c:v>-23.669354404373934</c:v>
                </c:pt>
                <c:pt idx="16">
                  <c:v>-23.771102851261514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4B-4F68-B6B4-0D595FAE2E66}"/>
            </c:ext>
          </c:extLst>
        </c:ser>
        <c:ser>
          <c:idx val="1"/>
          <c:order val="1"/>
          <c:tx>
            <c:strRef>
              <c:f>'[1]plotted-red data removed'!$A$360</c:f>
              <c:strCache>
                <c:ptCount val="1"/>
                <c:pt idx="0">
                  <c:v>LM-Saugatuck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'[1]plotted-red data removed'!$D$369:$D$388</c:f>
              <c:numCache>
                <c:formatCode>General</c:formatCode>
                <c:ptCount val="20"/>
                <c:pt idx="0">
                  <c:v>208.83308157356339</c:v>
                </c:pt>
                <c:pt idx="1">
                  <c:v>342.54161288847178</c:v>
                </c:pt>
                <c:pt idx="2">
                  <c:v>432.73615034408454</c:v>
                </c:pt>
                <c:pt idx="3">
                  <c:v>397.39285480175522</c:v>
                </c:pt>
                <c:pt idx="4">
                  <c:v>334.10180033102557</c:v>
                </c:pt>
                <c:pt idx="5">
                  <c:v>382.02829507743473</c:v>
                </c:pt>
                <c:pt idx="6">
                  <c:v>324.28066961739495</c:v>
                </c:pt>
                <c:pt idx="7">
                  <c:v>398.760636788243</c:v>
                </c:pt>
                <c:pt idx="8">
                  <c:v>450.92094252279918</c:v>
                </c:pt>
                <c:pt idx="9">
                  <c:v>276.64931613821761</c:v>
                </c:pt>
                <c:pt idx="10">
                  <c:v>312.02174996059034</c:v>
                </c:pt>
                <c:pt idx="11">
                  <c:v>337.82885446708008</c:v>
                </c:pt>
                <c:pt idx="12">
                  <c:v>248.78054255629922</c:v>
                </c:pt>
                <c:pt idx="13">
                  <c:v>436.66670878692275</c:v>
                </c:pt>
                <c:pt idx="14">
                  <c:v>510.35070032987392</c:v>
                </c:pt>
                <c:pt idx="15">
                  <c:v>359.77407249736302</c:v>
                </c:pt>
                <c:pt idx="16">
                  <c:v>407.89785095139479</c:v>
                </c:pt>
                <c:pt idx="17">
                  <c:v>292.69393071931268</c:v>
                </c:pt>
                <c:pt idx="18">
                  <c:v>394.89672967451389</c:v>
                </c:pt>
                <c:pt idx="19">
                  <c:v>316.01709882290555</c:v>
                </c:pt>
              </c:numCache>
            </c:numRef>
          </c:xVal>
          <c:yVal>
            <c:numRef>
              <c:f>'[1]plotted-red data removed'!$Q$369:$Q$388</c:f>
              <c:numCache>
                <c:formatCode>General</c:formatCode>
                <c:ptCount val="20"/>
                <c:pt idx="0">
                  <c:v>-23.910350117952365</c:v>
                </c:pt>
                <c:pt idx="1">
                  <c:v>-23.996995460866778</c:v>
                </c:pt>
                <c:pt idx="2">
                  <c:v>-24.563882825133472</c:v>
                </c:pt>
                <c:pt idx="3">
                  <c:v>-23.795710997148888</c:v>
                </c:pt>
                <c:pt idx="4">
                  <c:v>-24.075440668036116</c:v>
                </c:pt>
                <c:pt idx="5">
                  <c:v>-23.884013263717986</c:v>
                </c:pt>
                <c:pt idx="6">
                  <c:v>-24.056786064539075</c:v>
                </c:pt>
                <c:pt idx="7">
                  <c:v>-24.114647949596005</c:v>
                </c:pt>
                <c:pt idx="8">
                  <c:v>-23.971231433253827</c:v>
                </c:pt>
                <c:pt idx="9">
                  <c:v>-23.810207400250825</c:v>
                </c:pt>
                <c:pt idx="10">
                  <c:v>-24.098472585975923</c:v>
                </c:pt>
                <c:pt idx="11">
                  <c:v>-24.193983630554097</c:v>
                </c:pt>
                <c:pt idx="12">
                  <c:v>-23.861017194977396</c:v>
                </c:pt>
                <c:pt idx="13">
                  <c:v>-24.304278039941345</c:v>
                </c:pt>
                <c:pt idx="14">
                  <c:v>-24.54305145634569</c:v>
                </c:pt>
                <c:pt idx="15">
                  <c:v>-23.935902216364706</c:v>
                </c:pt>
                <c:pt idx="16">
                  <c:v>-23.732198160131944</c:v>
                </c:pt>
                <c:pt idx="17">
                  <c:v>-24.230885665591526</c:v>
                </c:pt>
                <c:pt idx="18">
                  <c:v>-23.811888055385488</c:v>
                </c:pt>
                <c:pt idx="19">
                  <c:v>-24.05292540652227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4B-4F68-B6B4-0D595FAE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114400"/>
        <c:axId val="-501105152"/>
      </c:scatterChart>
      <c:valAx>
        <c:axId val="-50111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1105152"/>
        <c:crosses val="autoZero"/>
        <c:crossBetween val="midCat"/>
      </c:valAx>
      <c:valAx>
        <c:axId val="-50110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1114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265</xdr:row>
      <xdr:rowOff>161059</xdr:rowOff>
    </xdr:from>
    <xdr:to>
      <xdr:col>8</xdr:col>
      <xdr:colOff>683201</xdr:colOff>
      <xdr:row>279</xdr:row>
      <xdr:rowOff>2597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D7DDF5-04CF-4871-B9BE-AC1C22DDA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281</xdr:row>
      <xdr:rowOff>0</xdr:rowOff>
    </xdr:from>
    <xdr:to>
      <xdr:col>8</xdr:col>
      <xdr:colOff>415636</xdr:colOff>
      <xdr:row>294</xdr:row>
      <xdr:rowOff>41563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08AE01-CEBF-4D02-B6E7-D5A53A819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pak\Desktop\Archive%20GL%20Fish\Lake%20Michigan\GL%20Fish%20Final%20Hg%20and%20CN%20isotopes%20081117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isotopes"/>
      <sheetName val="Quantification QA"/>
      <sheetName val="MC QA"/>
      <sheetName val="CN QA"/>
      <sheetName val="CN isotopes"/>
      <sheetName val="HG-CN data - final"/>
      <sheetName val="Sheet1"/>
      <sheetName val="plotted-red data removed"/>
      <sheetName val="Hg isotope averages"/>
      <sheetName val="averages of physicals "/>
      <sheetName val="Table 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8">
          <cell r="A338" t="str">
            <v>LM-Sturgeon Bay</v>
          </cell>
          <cell r="D338">
            <v>444.78037048548475</v>
          </cell>
          <cell r="N338">
            <v>14.17109961626447</v>
          </cell>
          <cell r="Q338">
            <v>-24.065956098160072</v>
          </cell>
        </row>
        <row r="339">
          <cell r="D339">
            <v>411.41221253277178</v>
          </cell>
          <cell r="N339">
            <v>13.74078978622677</v>
          </cell>
          <cell r="Q339">
            <v>-24.200058408035254</v>
          </cell>
        </row>
        <row r="340">
          <cell r="D340">
            <v>339.56095684895087</v>
          </cell>
          <cell r="N340">
            <v>14.343229208329911</v>
          </cell>
          <cell r="Q340">
            <v>-23.440261167219926</v>
          </cell>
        </row>
        <row r="341">
          <cell r="D341">
            <v>498.93466524240779</v>
          </cell>
          <cell r="N341">
            <v>14.864473952723669</v>
          </cell>
          <cell r="Q341">
            <v>-23.532025375565805</v>
          </cell>
        </row>
        <row r="342">
          <cell r="D342">
            <v>486.93114567660098</v>
          </cell>
          <cell r="N342">
            <v>14.188475648383157</v>
          </cell>
          <cell r="Q342">
            <v>-23.059569730950791</v>
          </cell>
        </row>
        <row r="343">
          <cell r="D343">
            <v>472.60645920712324</v>
          </cell>
          <cell r="N343">
            <v>14.122982492749539</v>
          </cell>
          <cell r="Q343">
            <v>-22.648776655628275</v>
          </cell>
        </row>
        <row r="344">
          <cell r="D344">
            <v>342.77509364185545</v>
          </cell>
          <cell r="N344">
            <v>15.044441309555035</v>
          </cell>
          <cell r="Q344">
            <v>-22.814119398479637</v>
          </cell>
        </row>
        <row r="345">
          <cell r="D345">
            <v>385.31441806620614</v>
          </cell>
          <cell r="N345">
            <v>15.099079237090047</v>
          </cell>
          <cell r="Q345">
            <v>-23.41459247559504</v>
          </cell>
        </row>
        <row r="346">
          <cell r="D346">
            <v>324.40643490385372</v>
          </cell>
          <cell r="N346">
            <v>14.603231640890167</v>
          </cell>
          <cell r="Q346">
            <v>-23.450388379008768</v>
          </cell>
        </row>
        <row r="347">
          <cell r="D347">
            <v>342.00857769508355</v>
          </cell>
          <cell r="N347">
            <v>14.574413006167033</v>
          </cell>
          <cell r="Q347">
            <v>-22.943529578234234</v>
          </cell>
        </row>
        <row r="348">
          <cell r="D348">
            <v>465.89047191696579</v>
          </cell>
          <cell r="N348">
            <v>14.42474352914814</v>
          </cell>
          <cell r="Q348">
            <v>-23.462337493236991</v>
          </cell>
        </row>
        <row r="349">
          <cell r="D349">
            <v>330.69499703865995</v>
          </cell>
          <cell r="N349">
            <v>13.984362710612844</v>
          </cell>
          <cell r="Q349">
            <v>-23.435464257161762</v>
          </cell>
        </row>
        <row r="350">
          <cell r="D350">
            <v>273.66165962866603</v>
          </cell>
          <cell r="N350">
            <v>13.901633412572245</v>
          </cell>
          <cell r="Q350">
            <v>-23.660603921689059</v>
          </cell>
        </row>
        <row r="351">
          <cell r="D351">
            <v>258.87553557468533</v>
          </cell>
          <cell r="N351">
            <v>13.617569077703568</v>
          </cell>
          <cell r="Q351">
            <v>-23.289332136756688</v>
          </cell>
        </row>
        <row r="352">
          <cell r="D352">
            <v>211.66966664930627</v>
          </cell>
          <cell r="N352">
            <v>14.327368767199941</v>
          </cell>
          <cell r="Q352">
            <v>-23.171850091975401</v>
          </cell>
        </row>
        <row r="353">
          <cell r="D353">
            <v>226.58477524762793</v>
          </cell>
          <cell r="N353">
            <v>13.378876829893048</v>
          </cell>
          <cell r="Q353">
            <v>-23.669354404373934</v>
          </cell>
        </row>
        <row r="354">
          <cell r="D354">
            <v>258.26623460736192</v>
          </cell>
          <cell r="N354">
            <v>13.987291268819815</v>
          </cell>
          <cell r="Q354">
            <v>-23.771102851261514</v>
          </cell>
        </row>
        <row r="360">
          <cell r="A360" t="str">
            <v>LM-Saugatuck</v>
          </cell>
        </row>
        <row r="369">
          <cell r="D369">
            <v>208.83308157356339</v>
          </cell>
          <cell r="N369">
            <v>13.085996882031672</v>
          </cell>
          <cell r="Q369">
            <v>-23.910350117952365</v>
          </cell>
        </row>
        <row r="370">
          <cell r="D370">
            <v>342.54161288847178</v>
          </cell>
          <cell r="N370">
            <v>13.667925978069793</v>
          </cell>
          <cell r="Q370">
            <v>-23.996995460866778</v>
          </cell>
        </row>
        <row r="371">
          <cell r="D371">
            <v>432.73615034408454</v>
          </cell>
          <cell r="N371">
            <v>14.105070524515822</v>
          </cell>
          <cell r="Q371">
            <v>-24.563882825133472</v>
          </cell>
        </row>
        <row r="372">
          <cell r="D372">
            <v>397.39285480175522</v>
          </cell>
          <cell r="N372">
            <v>13.176127533335277</v>
          </cell>
          <cell r="Q372">
            <v>-23.795710997148888</v>
          </cell>
        </row>
        <row r="373">
          <cell r="D373">
            <v>334.10180033102557</v>
          </cell>
          <cell r="N373">
            <v>13.54762913715008</v>
          </cell>
          <cell r="Q373">
            <v>-24.075440668036116</v>
          </cell>
        </row>
        <row r="374">
          <cell r="D374">
            <v>382.02829507743473</v>
          </cell>
          <cell r="N374">
            <v>13.595510128355626</v>
          </cell>
          <cell r="Q374">
            <v>-23.884013263717986</v>
          </cell>
        </row>
        <row r="375">
          <cell r="D375">
            <v>324.28066961739495</v>
          </cell>
          <cell r="N375">
            <v>13.321594018576194</v>
          </cell>
          <cell r="Q375">
            <v>-24.056786064539075</v>
          </cell>
        </row>
        <row r="376">
          <cell r="D376">
            <v>398.760636788243</v>
          </cell>
          <cell r="N376">
            <v>13.021472876329709</v>
          </cell>
          <cell r="Q376">
            <v>-24.114647949596005</v>
          </cell>
        </row>
        <row r="377">
          <cell r="D377">
            <v>450.92094252279918</v>
          </cell>
          <cell r="N377">
            <v>12.923726074219998</v>
          </cell>
          <cell r="Q377">
            <v>-23.971231433253827</v>
          </cell>
        </row>
        <row r="378">
          <cell r="D378">
            <v>276.64931613821761</v>
          </cell>
          <cell r="N378">
            <v>13.151744598429085</v>
          </cell>
          <cell r="Q378">
            <v>-23.810207400250825</v>
          </cell>
        </row>
        <row r="379">
          <cell r="D379">
            <v>312.02174996059034</v>
          </cell>
          <cell r="N379">
            <v>13.074898388325929</v>
          </cell>
          <cell r="Q379">
            <v>-24.098472585975923</v>
          </cell>
        </row>
        <row r="380">
          <cell r="D380">
            <v>337.82885446708008</v>
          </cell>
          <cell r="N380">
            <v>13.101300812761043</v>
          </cell>
          <cell r="Q380">
            <v>-24.193983630554097</v>
          </cell>
        </row>
        <row r="381">
          <cell r="D381">
            <v>248.78054255629922</v>
          </cell>
          <cell r="N381">
            <v>13.108928472201866</v>
          </cell>
          <cell r="Q381">
            <v>-23.861017194977396</v>
          </cell>
        </row>
        <row r="382">
          <cell r="D382">
            <v>436.66670878692275</v>
          </cell>
          <cell r="N382">
            <v>13.436797850376967</v>
          </cell>
          <cell r="Q382">
            <v>-24.304278039941345</v>
          </cell>
        </row>
        <row r="383">
          <cell r="D383">
            <v>510.35070032987392</v>
          </cell>
          <cell r="N383">
            <v>14.36172849555369</v>
          </cell>
          <cell r="Q383">
            <v>-24.54305145634569</v>
          </cell>
        </row>
        <row r="384">
          <cell r="D384">
            <v>359.77407249736302</v>
          </cell>
          <cell r="N384">
            <v>12.747101440560952</v>
          </cell>
          <cell r="Q384">
            <v>-23.935902216364706</v>
          </cell>
        </row>
        <row r="385">
          <cell r="D385">
            <v>407.89785095139479</v>
          </cell>
          <cell r="N385">
            <v>13.323919588914791</v>
          </cell>
          <cell r="Q385">
            <v>-23.732198160131944</v>
          </cell>
        </row>
        <row r="386">
          <cell r="D386">
            <v>292.69393071931268</v>
          </cell>
          <cell r="N386">
            <v>12.640893606104653</v>
          </cell>
          <cell r="Q386">
            <v>-24.230885665591526</v>
          </cell>
        </row>
        <row r="387">
          <cell r="D387">
            <v>394.89672967451389</v>
          </cell>
          <cell r="N387">
            <v>12.556432293854265</v>
          </cell>
          <cell r="Q387">
            <v>-23.811888055385488</v>
          </cell>
        </row>
        <row r="388">
          <cell r="D388">
            <v>316.01709882290555</v>
          </cell>
          <cell r="N388">
            <v>12.751608696993221</v>
          </cell>
          <cell r="Q388">
            <v>-24.05292540652227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91F7-FF84-46DF-BFDE-0242A1436405}">
  <dimension ref="A1:F239"/>
  <sheetViews>
    <sheetView tabSelected="1" topLeftCell="C40" workbookViewId="0">
      <selection activeCell="E42" sqref="E42"/>
    </sheetView>
  </sheetViews>
  <sheetFormatPr defaultRowHeight="14.5"/>
  <cols>
    <col min="2" max="2" width="48.26953125" bestFit="1" customWidth="1"/>
    <col min="3" max="3" width="13.26953125" bestFit="1" customWidth="1"/>
    <col min="4" max="4" width="34.1796875" bestFit="1" customWidth="1"/>
    <col min="5" max="5" width="95.453125" bestFit="1" customWidth="1"/>
    <col min="6" max="6" width="67" bestFit="1" customWidth="1"/>
    <col min="7" max="7" width="16.81640625" bestFit="1" customWidth="1"/>
    <col min="8" max="8" width="14.26953125" bestFit="1" customWidth="1"/>
    <col min="9" max="9" width="150.54296875" bestFit="1" customWidth="1"/>
    <col min="10" max="10" width="25.81640625" bestFit="1" customWidth="1"/>
    <col min="11" max="11" width="68.26953125" bestFit="1" customWidth="1"/>
    <col min="12" max="12" width="20.81640625" bestFit="1" customWidth="1"/>
    <col min="13" max="13" width="18.54296875" bestFit="1" customWidth="1"/>
    <col min="14" max="14" width="255.7265625" bestFit="1" customWidth="1"/>
    <col min="15" max="15" width="250.7265625" bestFit="1" customWidth="1"/>
  </cols>
  <sheetData>
    <row r="1" spans="1:6">
      <c r="A1" t="s">
        <v>312</v>
      </c>
    </row>
    <row r="2" spans="1:6">
      <c r="A2" t="s">
        <v>186</v>
      </c>
      <c r="B2" t="s">
        <v>187</v>
      </c>
      <c r="C2" t="s">
        <v>188</v>
      </c>
      <c r="D2" t="s">
        <v>189</v>
      </c>
      <c r="E2" t="s">
        <v>190</v>
      </c>
      <c r="F2" t="s">
        <v>313</v>
      </c>
    </row>
    <row r="3" spans="1:6">
      <c r="A3">
        <v>2</v>
      </c>
      <c r="B3" t="s">
        <v>265</v>
      </c>
      <c r="C3" t="s">
        <v>191</v>
      </c>
      <c r="D3" s="6" t="s">
        <v>139</v>
      </c>
      <c r="E3" t="s">
        <v>278</v>
      </c>
      <c r="F3" t="s">
        <v>192</v>
      </c>
    </row>
    <row r="4" spans="1:6">
      <c r="A4">
        <v>2</v>
      </c>
      <c r="B4" t="s">
        <v>265</v>
      </c>
      <c r="C4" t="s">
        <v>193</v>
      </c>
      <c r="D4" s="6" t="s">
        <v>0</v>
      </c>
      <c r="E4" t="s">
        <v>279</v>
      </c>
      <c r="F4" t="s">
        <v>192</v>
      </c>
    </row>
    <row r="5" spans="1:6">
      <c r="A5">
        <v>2</v>
      </c>
      <c r="B5" t="s">
        <v>265</v>
      </c>
      <c r="C5" t="s">
        <v>194</v>
      </c>
      <c r="D5" s="6" t="s">
        <v>1</v>
      </c>
      <c r="E5" t="s">
        <v>280</v>
      </c>
      <c r="F5" t="s">
        <v>192</v>
      </c>
    </row>
    <row r="6" spans="1:6">
      <c r="A6">
        <v>2</v>
      </c>
      <c r="B6" t="s">
        <v>265</v>
      </c>
      <c r="C6" t="s">
        <v>195</v>
      </c>
      <c r="D6" s="6" t="s">
        <v>137</v>
      </c>
      <c r="E6" t="s">
        <v>281</v>
      </c>
      <c r="F6" t="s">
        <v>314</v>
      </c>
    </row>
    <row r="7" spans="1:6">
      <c r="A7">
        <v>2</v>
      </c>
      <c r="B7" t="s">
        <v>265</v>
      </c>
      <c r="C7" t="s">
        <v>196</v>
      </c>
      <c r="D7" s="6" t="s">
        <v>242</v>
      </c>
      <c r="E7" t="s">
        <v>271</v>
      </c>
      <c r="F7" t="s">
        <v>315</v>
      </c>
    </row>
    <row r="8" spans="1:6">
      <c r="A8">
        <v>2</v>
      </c>
      <c r="B8" t="s">
        <v>265</v>
      </c>
      <c r="C8" t="s">
        <v>197</v>
      </c>
      <c r="D8" s="6" t="s">
        <v>244</v>
      </c>
      <c r="E8" t="s">
        <v>267</v>
      </c>
      <c r="F8" t="s">
        <v>315</v>
      </c>
    </row>
    <row r="9" spans="1:6">
      <c r="A9">
        <v>2</v>
      </c>
      <c r="B9" t="s">
        <v>265</v>
      </c>
      <c r="C9" t="s">
        <v>198</v>
      </c>
      <c r="D9" s="6" t="s">
        <v>246</v>
      </c>
      <c r="E9" t="s">
        <v>268</v>
      </c>
      <c r="F9" t="s">
        <v>315</v>
      </c>
    </row>
    <row r="10" spans="1:6">
      <c r="A10">
        <v>2</v>
      </c>
      <c r="B10" t="s">
        <v>265</v>
      </c>
      <c r="C10" t="s">
        <v>199</v>
      </c>
      <c r="D10" s="6" t="s">
        <v>263</v>
      </c>
      <c r="E10" t="s">
        <v>269</v>
      </c>
      <c r="F10" t="s">
        <v>315</v>
      </c>
    </row>
    <row r="11" spans="1:6">
      <c r="A11">
        <v>2</v>
      </c>
      <c r="B11" t="s">
        <v>265</v>
      </c>
      <c r="C11" t="s">
        <v>200</v>
      </c>
      <c r="D11" s="6" t="s">
        <v>264</v>
      </c>
      <c r="E11" t="s">
        <v>270</v>
      </c>
      <c r="F11" t="s">
        <v>315</v>
      </c>
    </row>
    <row r="12" spans="1:6">
      <c r="A12">
        <v>2</v>
      </c>
      <c r="B12" t="s">
        <v>265</v>
      </c>
      <c r="C12" t="s">
        <v>201</v>
      </c>
      <c r="D12" s="6" t="s">
        <v>232</v>
      </c>
      <c r="E12" t="s">
        <v>272</v>
      </c>
      <c r="F12" t="s">
        <v>315</v>
      </c>
    </row>
    <row r="13" spans="1:6">
      <c r="A13">
        <v>2</v>
      </c>
      <c r="B13" t="s">
        <v>265</v>
      </c>
      <c r="C13" t="s">
        <v>202</v>
      </c>
      <c r="D13" s="6" t="s">
        <v>266</v>
      </c>
      <c r="E13" t="s">
        <v>274</v>
      </c>
      <c r="F13" t="s">
        <v>315</v>
      </c>
    </row>
    <row r="14" spans="1:6">
      <c r="A14">
        <v>2</v>
      </c>
      <c r="B14" t="s">
        <v>265</v>
      </c>
      <c r="C14" t="s">
        <v>203</v>
      </c>
      <c r="D14" s="6" t="s">
        <v>233</v>
      </c>
      <c r="E14" t="s">
        <v>273</v>
      </c>
      <c r="F14" t="s">
        <v>315</v>
      </c>
    </row>
    <row r="15" spans="1:6">
      <c r="A15">
        <v>2</v>
      </c>
      <c r="B15" t="s">
        <v>265</v>
      </c>
      <c r="C15" t="s">
        <v>204</v>
      </c>
      <c r="D15" s="7" t="s">
        <v>138</v>
      </c>
      <c r="E15" t="s">
        <v>275</v>
      </c>
      <c r="F15" t="s">
        <v>192</v>
      </c>
    </row>
    <row r="16" spans="1:6">
      <c r="A16">
        <v>3</v>
      </c>
      <c r="B16" t="s">
        <v>277</v>
      </c>
      <c r="C16" t="s">
        <v>191</v>
      </c>
      <c r="D16" s="9" t="s">
        <v>139</v>
      </c>
      <c r="E16" t="s">
        <v>278</v>
      </c>
      <c r="F16" t="s">
        <v>192</v>
      </c>
    </row>
    <row r="17" spans="1:6">
      <c r="A17">
        <v>3</v>
      </c>
      <c r="B17" t="s">
        <v>277</v>
      </c>
      <c r="C17" t="s">
        <v>193</v>
      </c>
      <c r="D17" s="10" t="s">
        <v>140</v>
      </c>
      <c r="E17" t="s">
        <v>283</v>
      </c>
      <c r="F17" t="s">
        <v>181</v>
      </c>
    </row>
    <row r="18" spans="1:6">
      <c r="A18">
        <v>3</v>
      </c>
      <c r="B18" t="s">
        <v>277</v>
      </c>
      <c r="C18" t="s">
        <v>194</v>
      </c>
      <c r="D18" s="10" t="s">
        <v>141</v>
      </c>
      <c r="E18" t="s">
        <v>284</v>
      </c>
      <c r="F18" t="s">
        <v>181</v>
      </c>
    </row>
    <row r="19" spans="1:6">
      <c r="A19">
        <v>3</v>
      </c>
      <c r="B19" t="s">
        <v>277</v>
      </c>
      <c r="C19" t="s">
        <v>195</v>
      </c>
      <c r="D19" s="9" t="s">
        <v>142</v>
      </c>
      <c r="E19" t="s">
        <v>282</v>
      </c>
      <c r="F19" t="s">
        <v>192</v>
      </c>
    </row>
    <row r="20" spans="1:6">
      <c r="A20">
        <v>3</v>
      </c>
      <c r="B20" t="s">
        <v>277</v>
      </c>
      <c r="C20" t="s">
        <v>196</v>
      </c>
      <c r="D20" s="9" t="s">
        <v>183</v>
      </c>
      <c r="E20" t="s">
        <v>285</v>
      </c>
      <c r="F20" t="s">
        <v>192</v>
      </c>
    </row>
    <row r="21" spans="1:6">
      <c r="A21">
        <v>3</v>
      </c>
      <c r="B21" t="s">
        <v>277</v>
      </c>
      <c r="C21" t="s">
        <v>197</v>
      </c>
      <c r="D21" s="6" t="s">
        <v>137</v>
      </c>
      <c r="E21" t="s">
        <v>281</v>
      </c>
      <c r="F21" t="s">
        <v>314</v>
      </c>
    </row>
    <row r="22" spans="1:6">
      <c r="A22">
        <v>3</v>
      </c>
      <c r="B22" t="s">
        <v>277</v>
      </c>
      <c r="C22" t="s">
        <v>198</v>
      </c>
      <c r="D22" s="9" t="s">
        <v>182</v>
      </c>
      <c r="E22" t="s">
        <v>286</v>
      </c>
      <c r="F22" s="11" t="s">
        <v>316</v>
      </c>
    </row>
    <row r="23" spans="1:6">
      <c r="A23">
        <v>3</v>
      </c>
      <c r="B23" t="s">
        <v>277</v>
      </c>
      <c r="C23" t="s">
        <v>199</v>
      </c>
      <c r="D23" s="9" t="s">
        <v>143</v>
      </c>
      <c r="E23" t="s">
        <v>287</v>
      </c>
      <c r="F23" s="11" t="s">
        <v>317</v>
      </c>
    </row>
    <row r="24" spans="1:6">
      <c r="A24">
        <v>3</v>
      </c>
      <c r="B24" t="s">
        <v>277</v>
      </c>
      <c r="C24" t="s">
        <v>200</v>
      </c>
      <c r="D24" s="6" t="s">
        <v>242</v>
      </c>
      <c r="E24" t="s">
        <v>271</v>
      </c>
      <c r="F24" t="s">
        <v>315</v>
      </c>
    </row>
    <row r="25" spans="1:6">
      <c r="A25">
        <v>3</v>
      </c>
      <c r="B25" t="s">
        <v>277</v>
      </c>
      <c r="C25" t="s">
        <v>201</v>
      </c>
      <c r="D25" s="6" t="s">
        <v>244</v>
      </c>
      <c r="E25" t="s">
        <v>267</v>
      </c>
      <c r="F25" t="s">
        <v>315</v>
      </c>
    </row>
    <row r="26" spans="1:6">
      <c r="A26">
        <v>3</v>
      </c>
      <c r="B26" t="s">
        <v>277</v>
      </c>
      <c r="C26" t="s">
        <v>202</v>
      </c>
      <c r="D26" s="6" t="s">
        <v>246</v>
      </c>
      <c r="E26" t="s">
        <v>268</v>
      </c>
      <c r="F26" t="s">
        <v>315</v>
      </c>
    </row>
    <row r="27" spans="1:6">
      <c r="A27">
        <v>3</v>
      </c>
      <c r="B27" t="s">
        <v>277</v>
      </c>
      <c r="C27" t="s">
        <v>203</v>
      </c>
      <c r="D27" s="6" t="s">
        <v>263</v>
      </c>
      <c r="E27" t="s">
        <v>269</v>
      </c>
      <c r="F27" t="s">
        <v>315</v>
      </c>
    </row>
    <row r="28" spans="1:6">
      <c r="A28">
        <v>3</v>
      </c>
      <c r="B28" t="s">
        <v>277</v>
      </c>
      <c r="C28" t="s">
        <v>204</v>
      </c>
      <c r="D28" s="6" t="s">
        <v>264</v>
      </c>
      <c r="E28" t="s">
        <v>270</v>
      </c>
      <c r="F28" t="s">
        <v>315</v>
      </c>
    </row>
    <row r="29" spans="1:6">
      <c r="A29">
        <v>4</v>
      </c>
      <c r="B29" t="s">
        <v>276</v>
      </c>
      <c r="C29" t="s">
        <v>191</v>
      </c>
      <c r="D29" s="1" t="s">
        <v>231</v>
      </c>
      <c r="E29" t="s">
        <v>279</v>
      </c>
      <c r="F29" t="s">
        <v>192</v>
      </c>
    </row>
    <row r="30" spans="1:6">
      <c r="A30">
        <v>4</v>
      </c>
      <c r="B30" t="s">
        <v>276</v>
      </c>
      <c r="C30" t="s">
        <v>193</v>
      </c>
      <c r="D30" s="1" t="s">
        <v>1</v>
      </c>
      <c r="E30" t="s">
        <v>280</v>
      </c>
      <c r="F30" t="s">
        <v>192</v>
      </c>
    </row>
    <row r="31" spans="1:6">
      <c r="A31">
        <v>4</v>
      </c>
      <c r="B31" t="s">
        <v>276</v>
      </c>
      <c r="C31" t="s">
        <v>194</v>
      </c>
      <c r="D31" s="1" t="s">
        <v>240</v>
      </c>
      <c r="E31" t="s">
        <v>281</v>
      </c>
      <c r="F31" t="s">
        <v>314</v>
      </c>
    </row>
    <row r="32" spans="1:6">
      <c r="A32">
        <v>4</v>
      </c>
      <c r="B32" t="s">
        <v>276</v>
      </c>
      <c r="C32" t="s">
        <v>195</v>
      </c>
      <c r="D32" s="1" t="s">
        <v>241</v>
      </c>
      <c r="E32" t="s">
        <v>288</v>
      </c>
      <c r="F32" t="s">
        <v>318</v>
      </c>
    </row>
    <row r="33" spans="1:6">
      <c r="A33">
        <v>4</v>
      </c>
      <c r="B33" t="s">
        <v>276</v>
      </c>
      <c r="C33" t="s">
        <v>196</v>
      </c>
      <c r="D33" s="1" t="s">
        <v>242</v>
      </c>
      <c r="E33" t="s">
        <v>290</v>
      </c>
      <c r="F33" t="s">
        <v>315</v>
      </c>
    </row>
    <row r="34" spans="1:6">
      <c r="A34">
        <v>4</v>
      </c>
      <c r="B34" t="s">
        <v>276</v>
      </c>
      <c r="C34" t="s">
        <v>197</v>
      </c>
      <c r="D34" s="1" t="s">
        <v>243</v>
      </c>
      <c r="E34" t="s">
        <v>289</v>
      </c>
      <c r="F34" t="s">
        <v>315</v>
      </c>
    </row>
    <row r="35" spans="1:6">
      <c r="A35">
        <v>4</v>
      </c>
      <c r="B35" t="s">
        <v>276</v>
      </c>
      <c r="C35" t="s">
        <v>198</v>
      </c>
      <c r="D35" s="1" t="s">
        <v>244</v>
      </c>
      <c r="E35" t="s">
        <v>291</v>
      </c>
      <c r="F35" t="s">
        <v>315</v>
      </c>
    </row>
    <row r="36" spans="1:6">
      <c r="A36">
        <v>4</v>
      </c>
      <c r="B36" t="s">
        <v>276</v>
      </c>
      <c r="C36" t="s">
        <v>199</v>
      </c>
      <c r="D36" s="1" t="s">
        <v>245</v>
      </c>
      <c r="E36" t="s">
        <v>295</v>
      </c>
      <c r="F36" t="s">
        <v>315</v>
      </c>
    </row>
    <row r="37" spans="1:6">
      <c r="A37">
        <v>4</v>
      </c>
      <c r="B37" t="s">
        <v>276</v>
      </c>
      <c r="C37" t="s">
        <v>200</v>
      </c>
      <c r="D37" s="1" t="s">
        <v>246</v>
      </c>
      <c r="E37" t="s">
        <v>292</v>
      </c>
      <c r="F37" t="s">
        <v>315</v>
      </c>
    </row>
    <row r="38" spans="1:6">
      <c r="A38">
        <v>4</v>
      </c>
      <c r="B38" t="s">
        <v>276</v>
      </c>
      <c r="C38" t="s">
        <v>201</v>
      </c>
      <c r="D38" s="1" t="s">
        <v>247</v>
      </c>
      <c r="E38" t="s">
        <v>296</v>
      </c>
      <c r="F38" t="s">
        <v>315</v>
      </c>
    </row>
    <row r="39" spans="1:6">
      <c r="A39">
        <v>4</v>
      </c>
      <c r="B39" t="s">
        <v>276</v>
      </c>
      <c r="C39" t="s">
        <v>202</v>
      </c>
      <c r="D39" s="1" t="s">
        <v>248</v>
      </c>
      <c r="E39" t="s">
        <v>293</v>
      </c>
      <c r="F39" t="s">
        <v>315</v>
      </c>
    </row>
    <row r="40" spans="1:6">
      <c r="A40">
        <v>4</v>
      </c>
      <c r="B40" t="s">
        <v>276</v>
      </c>
      <c r="C40" t="s">
        <v>203</v>
      </c>
      <c r="D40" s="1" t="s">
        <v>249</v>
      </c>
      <c r="E40" t="s">
        <v>297</v>
      </c>
      <c r="F40" t="s">
        <v>315</v>
      </c>
    </row>
    <row r="41" spans="1:6">
      <c r="A41">
        <v>4</v>
      </c>
      <c r="B41" t="s">
        <v>276</v>
      </c>
      <c r="C41" t="s">
        <v>204</v>
      </c>
      <c r="D41" s="1" t="s">
        <v>250</v>
      </c>
      <c r="E41" t="s">
        <v>294</v>
      </c>
      <c r="F41" t="s">
        <v>315</v>
      </c>
    </row>
    <row r="42" spans="1:6">
      <c r="A42">
        <v>4</v>
      </c>
      <c r="B42" t="s">
        <v>276</v>
      </c>
      <c r="C42" t="s">
        <v>205</v>
      </c>
      <c r="D42" s="1" t="s">
        <v>251</v>
      </c>
      <c r="E42" t="s">
        <v>298</v>
      </c>
      <c r="F42" t="s">
        <v>315</v>
      </c>
    </row>
    <row r="43" spans="1:6">
      <c r="A43">
        <v>5</v>
      </c>
      <c r="B43" t="s">
        <v>299</v>
      </c>
      <c r="C43" t="s">
        <v>191</v>
      </c>
      <c r="D43" s="1" t="s">
        <v>231</v>
      </c>
      <c r="E43" t="s">
        <v>279</v>
      </c>
      <c r="F43" t="s">
        <v>192</v>
      </c>
    </row>
    <row r="44" spans="1:6">
      <c r="A44">
        <v>5</v>
      </c>
      <c r="B44" t="s">
        <v>299</v>
      </c>
      <c r="C44" t="s">
        <v>193</v>
      </c>
      <c r="D44" s="1" t="s">
        <v>232</v>
      </c>
      <c r="E44" t="s">
        <v>302</v>
      </c>
      <c r="F44" t="s">
        <v>315</v>
      </c>
    </row>
    <row r="45" spans="1:6">
      <c r="A45">
        <v>5</v>
      </c>
      <c r="B45" t="s">
        <v>299</v>
      </c>
      <c r="C45" t="s">
        <v>194</v>
      </c>
      <c r="D45" s="1" t="s">
        <v>300</v>
      </c>
      <c r="E45" t="s">
        <v>304</v>
      </c>
      <c r="F45" t="s">
        <v>315</v>
      </c>
    </row>
    <row r="46" spans="1:6">
      <c r="A46">
        <v>5</v>
      </c>
      <c r="B46" t="s">
        <v>299</v>
      </c>
      <c r="C46" t="s">
        <v>195</v>
      </c>
      <c r="D46" s="1" t="s">
        <v>233</v>
      </c>
      <c r="E46" t="s">
        <v>303</v>
      </c>
      <c r="F46" t="s">
        <v>315</v>
      </c>
    </row>
    <row r="47" spans="1:6">
      <c r="A47">
        <v>5</v>
      </c>
      <c r="B47" t="s">
        <v>299</v>
      </c>
      <c r="C47" t="s">
        <v>196</v>
      </c>
      <c r="D47" s="1" t="s">
        <v>301</v>
      </c>
      <c r="E47" t="s">
        <v>305</v>
      </c>
      <c r="F47" t="s">
        <v>315</v>
      </c>
    </row>
    <row r="48" spans="1:6">
      <c r="A48">
        <v>6</v>
      </c>
      <c r="B48" t="s">
        <v>306</v>
      </c>
      <c r="C48" t="s">
        <v>191</v>
      </c>
      <c r="D48" t="s">
        <v>225</v>
      </c>
      <c r="E48" t="s">
        <v>307</v>
      </c>
      <c r="F48" t="s">
        <v>192</v>
      </c>
    </row>
    <row r="49" spans="1:6">
      <c r="A49">
        <v>6</v>
      </c>
      <c r="B49" t="s">
        <v>306</v>
      </c>
      <c r="C49" t="s">
        <v>193</v>
      </c>
      <c r="D49" t="s">
        <v>1</v>
      </c>
      <c r="E49" t="s">
        <v>280</v>
      </c>
      <c r="F49" t="s">
        <v>192</v>
      </c>
    </row>
    <row r="50" spans="1:6">
      <c r="A50">
        <v>6</v>
      </c>
      <c r="B50" t="s">
        <v>306</v>
      </c>
      <c r="C50" t="s">
        <v>194</v>
      </c>
      <c r="D50" t="s">
        <v>226</v>
      </c>
      <c r="E50" t="s">
        <v>320</v>
      </c>
      <c r="F50" t="s">
        <v>319</v>
      </c>
    </row>
    <row r="51" spans="1:6">
      <c r="A51">
        <v>6</v>
      </c>
      <c r="B51" t="s">
        <v>306</v>
      </c>
      <c r="C51" t="s">
        <v>195</v>
      </c>
      <c r="D51" t="s">
        <v>227</v>
      </c>
      <c r="E51" t="s">
        <v>308</v>
      </c>
      <c r="F51" t="s">
        <v>319</v>
      </c>
    </row>
    <row r="52" spans="1:6">
      <c r="A52">
        <v>6</v>
      </c>
      <c r="B52" t="s">
        <v>306</v>
      </c>
      <c r="C52" t="s">
        <v>196</v>
      </c>
      <c r="D52" t="s">
        <v>228</v>
      </c>
      <c r="E52" t="s">
        <v>309</v>
      </c>
      <c r="F52" t="s">
        <v>319</v>
      </c>
    </row>
    <row r="53" spans="1:6">
      <c r="A53">
        <v>6</v>
      </c>
      <c r="B53" t="s">
        <v>306</v>
      </c>
      <c r="C53" t="s">
        <v>197</v>
      </c>
      <c r="D53" t="s">
        <v>229</v>
      </c>
      <c r="E53" t="s">
        <v>310</v>
      </c>
      <c r="F53" t="s">
        <v>319</v>
      </c>
    </row>
    <row r="54" spans="1:6">
      <c r="A54">
        <v>6</v>
      </c>
      <c r="B54" t="s">
        <v>306</v>
      </c>
      <c r="C54" t="s">
        <v>198</v>
      </c>
      <c r="D54" t="s">
        <v>230</v>
      </c>
      <c r="E54" t="s">
        <v>311</v>
      </c>
      <c r="F54" t="s">
        <v>192</v>
      </c>
    </row>
    <row r="234" spans="5:5">
      <c r="E234" t="s">
        <v>192</v>
      </c>
    </row>
    <row r="235" spans="5:5">
      <c r="E235" t="s">
        <v>206</v>
      </c>
    </row>
    <row r="236" spans="5:5">
      <c r="E236" t="s">
        <v>207</v>
      </c>
    </row>
    <row r="237" spans="5:5">
      <c r="E237" t="s">
        <v>208</v>
      </c>
    </row>
    <row r="238" spans="5:5">
      <c r="E238" t="s">
        <v>209</v>
      </c>
    </row>
    <row r="239" spans="5:5">
      <c r="E239" t="s">
        <v>210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0D52-9230-444D-AD65-58038C519889}">
  <sheetPr>
    <pageSetUpPr fitToPage="1"/>
  </sheetPr>
  <dimension ref="A1:T333"/>
  <sheetViews>
    <sheetView zoomScale="85" zoomScaleNormal="85" workbookViewId="0">
      <selection activeCell="E4" sqref="E4"/>
    </sheetView>
  </sheetViews>
  <sheetFormatPr defaultColWidth="12.54296875" defaultRowHeight="14.5"/>
  <cols>
    <col min="1" max="1" width="6.54296875" style="6" bestFit="1" customWidth="1"/>
    <col min="2" max="2" width="14.453125" style="6" bestFit="1" customWidth="1"/>
    <col min="3" max="3" width="5.1796875" style="6" bestFit="1" customWidth="1"/>
    <col min="4" max="4" width="6.453125" style="6" bestFit="1" customWidth="1"/>
    <col min="5" max="5" width="7.7265625" style="6" bestFit="1" customWidth="1"/>
    <col min="6" max="8" width="7.81640625" style="6" bestFit="1" customWidth="1"/>
    <col min="9" max="9" width="8.453125" style="6" bestFit="1" customWidth="1"/>
    <col min="10" max="10" width="7" style="6" bestFit="1" customWidth="1"/>
    <col min="11" max="11" width="14.26953125" style="6" bestFit="1" customWidth="1"/>
    <col min="12" max="12" width="6.453125" style="6" bestFit="1" customWidth="1"/>
    <col min="13" max="13" width="10.26953125" style="6" bestFit="1" customWidth="1"/>
    <col min="14" max="14" width="12.54296875" style="6"/>
    <col min="15" max="15" width="12.54296875" style="26"/>
    <col min="16" max="20" width="9.81640625" style="6" bestFit="1" customWidth="1"/>
    <col min="21" max="16384" width="12.54296875" style="6"/>
  </cols>
  <sheetData>
    <row r="1" spans="1:20" ht="17.25" customHeight="1">
      <c r="A1" s="6" t="s">
        <v>139</v>
      </c>
      <c r="B1" s="6" t="s">
        <v>0</v>
      </c>
      <c r="C1" s="6" t="s">
        <v>1</v>
      </c>
      <c r="D1" s="6" t="s">
        <v>137</v>
      </c>
      <c r="E1" s="6" t="s">
        <v>242</v>
      </c>
      <c r="F1" s="6" t="s">
        <v>244</v>
      </c>
      <c r="G1" s="6" t="s">
        <v>246</v>
      </c>
      <c r="H1" s="6" t="s">
        <v>263</v>
      </c>
      <c r="I1" s="6" t="s">
        <v>264</v>
      </c>
      <c r="J1" s="6" t="s">
        <v>232</v>
      </c>
      <c r="K1" s="6" t="s">
        <v>266</v>
      </c>
      <c r="L1" s="6" t="s">
        <v>233</v>
      </c>
      <c r="M1" s="7" t="s">
        <v>138</v>
      </c>
    </row>
    <row r="2" spans="1:20">
      <c r="A2" s="6" t="s">
        <v>123</v>
      </c>
      <c r="B2" s="6" t="s">
        <v>2</v>
      </c>
      <c r="C2" s="6">
        <v>1978</v>
      </c>
      <c r="D2" s="27">
        <v>435.21513426708543</v>
      </c>
      <c r="E2" s="28">
        <v>0.70184274351747789</v>
      </c>
      <c r="F2" s="28">
        <v>5.3589848849925108</v>
      </c>
      <c r="G2" s="28">
        <v>0.11418625970746564</v>
      </c>
      <c r="H2" s="28">
        <v>4.1796495061949592</v>
      </c>
      <c r="I2" s="28">
        <v>-0.12578728637541262</v>
      </c>
      <c r="J2" s="29">
        <v>-28.66672142580077</v>
      </c>
      <c r="K2" s="28">
        <v>-24.462072314205447</v>
      </c>
      <c r="L2" s="29">
        <v>14.504913349149023</v>
      </c>
      <c r="M2" s="30">
        <v>10.760881974418776</v>
      </c>
      <c r="P2" s="28"/>
      <c r="Q2" s="28"/>
      <c r="R2" s="28"/>
      <c r="S2" s="28"/>
      <c r="T2" s="28"/>
    </row>
    <row r="3" spans="1:20">
      <c r="A3" s="6" t="s">
        <v>121</v>
      </c>
      <c r="B3" s="6" t="s">
        <v>3</v>
      </c>
      <c r="C3" s="6">
        <v>1979</v>
      </c>
      <c r="D3" s="30">
        <v>307.80760356769798</v>
      </c>
      <c r="E3" s="28">
        <v>0.60402522409641612</v>
      </c>
      <c r="F3" s="28">
        <v>4.3993373070256689</v>
      </c>
      <c r="G3" s="28">
        <v>6.3893039190523221E-2</v>
      </c>
      <c r="H3" s="28">
        <v>3.4664667858668006</v>
      </c>
      <c r="I3" s="28">
        <v>-0.11201829367665439</v>
      </c>
      <c r="J3" s="29">
        <v>-28.411475619999184</v>
      </c>
      <c r="K3" s="28">
        <v>-24.513941342490359</v>
      </c>
      <c r="L3" s="29">
        <v>14.026045925262329</v>
      </c>
      <c r="M3" s="30">
        <v>9.4909991653439505</v>
      </c>
      <c r="P3" s="28"/>
      <c r="Q3" s="28"/>
      <c r="R3" s="28"/>
      <c r="S3" s="28"/>
      <c r="T3" s="28"/>
    </row>
    <row r="4" spans="1:20">
      <c r="A4" s="6" t="s">
        <v>121</v>
      </c>
      <c r="B4" s="6" t="s">
        <v>4</v>
      </c>
      <c r="C4" s="6">
        <v>1979</v>
      </c>
      <c r="D4" s="30">
        <v>419.41186968649271</v>
      </c>
      <c r="E4" s="28">
        <v>0.52258448049524731</v>
      </c>
      <c r="F4" s="28">
        <v>4.3249346651140206</v>
      </c>
      <c r="G4" s="28">
        <v>8.0456025358353694E-2</v>
      </c>
      <c r="H4" s="28">
        <v>3.3424114008882553</v>
      </c>
      <c r="I4" s="28">
        <v>-0.11540794288358397</v>
      </c>
      <c r="J4" s="29">
        <v>-28.285763342623287</v>
      </c>
      <c r="K4" s="28">
        <v>-24.492520131830535</v>
      </c>
      <c r="L4" s="29">
        <v>14.045749777912816</v>
      </c>
      <c r="M4" s="30">
        <v>9.1253119225514538</v>
      </c>
      <c r="P4" s="28"/>
      <c r="Q4" s="28"/>
      <c r="R4" s="28"/>
      <c r="S4" s="28"/>
      <c r="T4" s="28"/>
    </row>
    <row r="5" spans="1:20">
      <c r="A5" s="6" t="s">
        <v>121</v>
      </c>
      <c r="B5" s="6" t="s">
        <v>5</v>
      </c>
      <c r="C5" s="6">
        <v>1979</v>
      </c>
      <c r="D5" s="30">
        <v>355.86209407472319</v>
      </c>
      <c r="E5" s="28">
        <v>0.60554776047039294</v>
      </c>
      <c r="F5" s="28">
        <v>4.1663047799821005</v>
      </c>
      <c r="G5" s="28">
        <v>5.6999500321912006E-2</v>
      </c>
      <c r="H5" s="28">
        <v>3.2684088873955588</v>
      </c>
      <c r="I5" s="28">
        <v>-6.175822076545856E-2</v>
      </c>
      <c r="J5" s="29">
        <v>-28.698815210492945</v>
      </c>
      <c r="K5" s="28">
        <v>-24.530138988421015</v>
      </c>
      <c r="L5" s="29">
        <v>14.204509142799504</v>
      </c>
      <c r="M5" s="30">
        <v>10.59483896396053</v>
      </c>
      <c r="P5" s="28"/>
      <c r="Q5" s="28"/>
      <c r="R5" s="28"/>
      <c r="S5" s="28"/>
      <c r="T5" s="28"/>
    </row>
    <row r="6" spans="1:20">
      <c r="A6" s="6" t="s">
        <v>122</v>
      </c>
      <c r="B6" s="6" t="s">
        <v>6</v>
      </c>
      <c r="C6" s="6">
        <v>1979</v>
      </c>
      <c r="D6" s="30">
        <v>370.61411448969614</v>
      </c>
      <c r="E6" s="28">
        <v>0.64475644278794153</v>
      </c>
      <c r="F6" s="28">
        <v>4.5272433351325265</v>
      </c>
      <c r="G6" s="28">
        <v>8.1021748488360718E-2</v>
      </c>
      <c r="H6" s="28">
        <v>3.4885970366450927</v>
      </c>
      <c r="I6" s="28">
        <v>-0.1187729068720908</v>
      </c>
      <c r="J6" s="29">
        <v>-28.107491507136672</v>
      </c>
      <c r="K6" s="28">
        <v>-24.380011766967101</v>
      </c>
      <c r="L6" s="29">
        <v>14.252124981155864</v>
      </c>
      <c r="M6" s="30">
        <v>8.9088618604037517</v>
      </c>
      <c r="P6" s="28"/>
      <c r="Q6" s="28"/>
      <c r="R6" s="28"/>
      <c r="S6" s="28"/>
      <c r="T6" s="28"/>
    </row>
    <row r="7" spans="1:20">
      <c r="A7" s="6" t="s">
        <v>121</v>
      </c>
      <c r="B7" s="6" t="s">
        <v>7</v>
      </c>
      <c r="C7" s="6">
        <v>1981</v>
      </c>
      <c r="D7" s="30">
        <v>423.11784110840921</v>
      </c>
      <c r="E7" s="28">
        <v>0.66355236925363936</v>
      </c>
      <c r="F7" s="28">
        <v>4.705870301801319</v>
      </c>
      <c r="G7" s="28">
        <v>0.10698043827400971</v>
      </c>
      <c r="H7" s="28">
        <v>3.6667644719462604</v>
      </c>
      <c r="I7" s="28">
        <v>-0.16767432644434915</v>
      </c>
      <c r="J7" s="29">
        <v>-28.223685516160277</v>
      </c>
      <c r="K7" s="28">
        <v>-24.337080877722229</v>
      </c>
      <c r="L7" s="29">
        <v>13.537933735711222</v>
      </c>
      <c r="M7" s="30">
        <v>9.4513062827346168</v>
      </c>
      <c r="P7" s="28"/>
      <c r="Q7" s="28"/>
      <c r="R7" s="28"/>
      <c r="S7" s="28"/>
      <c r="T7" s="28"/>
    </row>
    <row r="8" spans="1:20">
      <c r="A8" s="6" t="s">
        <v>123</v>
      </c>
      <c r="B8" s="6" t="s">
        <v>8</v>
      </c>
      <c r="C8" s="6">
        <v>1983</v>
      </c>
      <c r="D8" s="30">
        <v>244.21740753462151</v>
      </c>
      <c r="E8" s="28">
        <v>0.81325532113633392</v>
      </c>
      <c r="F8" s="28">
        <v>4.9789733167348134</v>
      </c>
      <c r="G8" s="28">
        <v>0.11379175097312222</v>
      </c>
      <c r="H8" s="28">
        <v>3.813503199576417</v>
      </c>
      <c r="I8" s="28">
        <v>-0.13102437960897126</v>
      </c>
      <c r="J8" s="29">
        <v>-28.796129355226469</v>
      </c>
      <c r="K8" s="28">
        <v>-24.625008350040247</v>
      </c>
      <c r="L8" s="29">
        <v>13.592767279498544</v>
      </c>
      <c r="M8" s="30">
        <v>10.605961089006717</v>
      </c>
      <c r="O8" s="28"/>
      <c r="P8" s="28"/>
      <c r="Q8" s="28"/>
      <c r="R8" s="28"/>
      <c r="S8" s="28"/>
      <c r="T8" s="28"/>
    </row>
    <row r="9" spans="1:20">
      <c r="A9" s="6" t="s">
        <v>122</v>
      </c>
      <c r="B9" s="6" t="s">
        <v>124</v>
      </c>
      <c r="C9" s="6">
        <v>1983</v>
      </c>
      <c r="D9" s="30">
        <v>392.26039580276648</v>
      </c>
      <c r="E9" s="31">
        <v>0.6058651542421023</v>
      </c>
      <c r="F9" s="31">
        <v>4.5424442160908161</v>
      </c>
      <c r="G9" s="31">
        <v>5.8259594906536642E-2</v>
      </c>
      <c r="H9" s="31">
        <v>3.4782644081335792</v>
      </c>
      <c r="I9" s="31">
        <v>-5.9948445968478481E-2</v>
      </c>
      <c r="J9" s="29">
        <v>-28.765486446226205</v>
      </c>
      <c r="K9" s="28">
        <v>-24.68047971410207</v>
      </c>
      <c r="L9" s="29">
        <v>13.772583338721113</v>
      </c>
      <c r="M9" s="30">
        <v>10.227771782455175</v>
      </c>
      <c r="O9" s="30"/>
      <c r="P9" s="31"/>
      <c r="Q9" s="31"/>
      <c r="R9" s="31"/>
      <c r="S9" s="31"/>
      <c r="T9" s="31"/>
    </row>
    <row r="10" spans="1:20">
      <c r="A10" s="6" t="s">
        <v>121</v>
      </c>
      <c r="B10" s="6" t="s">
        <v>9</v>
      </c>
      <c r="C10" s="6">
        <v>1984</v>
      </c>
      <c r="D10" s="30">
        <v>388.3320444592116</v>
      </c>
      <c r="E10" s="31">
        <v>0.77649860714101848</v>
      </c>
      <c r="F10" s="31">
        <v>4.6457882065375937</v>
      </c>
      <c r="G10" s="31">
        <v>8.465000779508236E-2</v>
      </c>
      <c r="H10" s="31">
        <v>3.5714074888019036</v>
      </c>
      <c r="I10" s="31">
        <v>-7.1957295229370555E-2</v>
      </c>
      <c r="J10" s="29">
        <v>-28.966992450161207</v>
      </c>
      <c r="K10" s="28">
        <v>-24.859137786755042</v>
      </c>
      <c r="L10" s="29">
        <v>14.181521773175531</v>
      </c>
      <c r="M10" s="30">
        <v>10.325459587321829</v>
      </c>
      <c r="P10" s="31"/>
      <c r="Q10" s="31"/>
      <c r="R10" s="31"/>
      <c r="S10" s="31"/>
      <c r="T10" s="31"/>
    </row>
    <row r="11" spans="1:20">
      <c r="A11" s="6" t="s">
        <v>123</v>
      </c>
      <c r="B11" s="6" t="s">
        <v>10</v>
      </c>
      <c r="C11" s="6">
        <v>1985</v>
      </c>
      <c r="D11" s="30">
        <v>266.07848175815946</v>
      </c>
      <c r="E11" s="31">
        <v>0.83594412966769838</v>
      </c>
      <c r="F11" s="31">
        <v>4.9720438476475453</v>
      </c>
      <c r="G11" s="31">
        <v>0.1145933900885471</v>
      </c>
      <c r="H11" s="31">
        <v>3.8096522147744176</v>
      </c>
      <c r="I11" s="31">
        <v>-0.1274685946591485</v>
      </c>
      <c r="J11" s="29">
        <v>-28.416992278560702</v>
      </c>
      <c r="K11" s="28">
        <v>-24.306523751094549</v>
      </c>
      <c r="L11" s="29">
        <v>13.960736032580648</v>
      </c>
      <c r="M11" s="30">
        <v>10.336754415629539</v>
      </c>
      <c r="P11" s="31"/>
      <c r="Q11" s="31"/>
      <c r="R11" s="31"/>
      <c r="S11" s="31"/>
      <c r="T11" s="31"/>
    </row>
    <row r="12" spans="1:20">
      <c r="A12" s="6" t="s">
        <v>123</v>
      </c>
      <c r="B12" s="6" t="s">
        <v>11</v>
      </c>
      <c r="C12" s="6">
        <v>1985</v>
      </c>
      <c r="D12" s="30">
        <v>247.31249137296177</v>
      </c>
      <c r="E12" s="31">
        <v>0.73100976486684122</v>
      </c>
      <c r="F12" s="31">
        <v>4.7841355600695259</v>
      </c>
      <c r="G12" s="31">
        <v>7.2110916581673512E-2</v>
      </c>
      <c r="H12" s="31">
        <v>3.6504465502539958</v>
      </c>
      <c r="I12" s="31">
        <v>-0.1232436289505846</v>
      </c>
      <c r="J12" s="29">
        <v>-28.515672070164062</v>
      </c>
      <c r="K12" s="28">
        <v>-24.123312959776463</v>
      </c>
      <c r="L12" s="29">
        <v>14.220511650805431</v>
      </c>
      <c r="M12" s="30">
        <v>11.71926399878415</v>
      </c>
      <c r="P12" s="31"/>
      <c r="Q12" s="31"/>
      <c r="R12" s="31"/>
      <c r="S12" s="31"/>
      <c r="T12" s="31"/>
    </row>
    <row r="13" spans="1:20">
      <c r="A13" s="6" t="s">
        <v>123</v>
      </c>
      <c r="B13" s="6" t="s">
        <v>12</v>
      </c>
      <c r="C13" s="6">
        <v>1985</v>
      </c>
      <c r="D13" s="30">
        <v>292.14729840390606</v>
      </c>
      <c r="E13" s="31">
        <v>0.77397790933941835</v>
      </c>
      <c r="F13" s="31">
        <v>5.1752399672368581</v>
      </c>
      <c r="G13" s="31">
        <v>6.7273964844444173E-2</v>
      </c>
      <c r="H13" s="31">
        <v>3.9935188235383361</v>
      </c>
      <c r="I13" s="31">
        <v>-0.13829375933212917</v>
      </c>
      <c r="J13" s="29">
        <v>-28.315661483093329</v>
      </c>
      <c r="K13" s="28">
        <v>-23.990622702398873</v>
      </c>
      <c r="L13" s="29">
        <v>13.970280064453769</v>
      </c>
      <c r="M13" s="30">
        <v>11.356524328229911</v>
      </c>
      <c r="P13" s="31"/>
      <c r="Q13" s="31"/>
      <c r="R13" s="31"/>
      <c r="S13" s="31"/>
      <c r="T13" s="31"/>
    </row>
    <row r="14" spans="1:20">
      <c r="A14" s="6" t="s">
        <v>123</v>
      </c>
      <c r="B14" s="6" t="s">
        <v>13</v>
      </c>
      <c r="C14" s="6">
        <v>1985</v>
      </c>
      <c r="D14" s="30">
        <v>230.32306806324371</v>
      </c>
      <c r="E14" s="31">
        <v>0.85066375776043923</v>
      </c>
      <c r="F14" s="31">
        <v>5.0141274828531675</v>
      </c>
      <c r="G14" s="31">
        <v>6.6829148482955986E-2</v>
      </c>
      <c r="H14" s="31">
        <v>3.8771998908491012</v>
      </c>
      <c r="I14" s="31">
        <v>-0.12672822821590601</v>
      </c>
      <c r="J14" s="29">
        <v>-28.485595010234281</v>
      </c>
      <c r="K14" s="28">
        <v>-24.146120444042047</v>
      </c>
      <c r="L14" s="29">
        <v>14.129765341511751</v>
      </c>
      <c r="M14" s="30">
        <v>11.432404179786991</v>
      </c>
      <c r="P14" s="31"/>
      <c r="Q14" s="31"/>
      <c r="R14" s="31"/>
      <c r="S14" s="31"/>
      <c r="T14" s="31"/>
    </row>
    <row r="15" spans="1:20">
      <c r="A15" s="6" t="s">
        <v>123</v>
      </c>
      <c r="B15" s="6" t="s">
        <v>14</v>
      </c>
      <c r="C15" s="6">
        <v>1985</v>
      </c>
      <c r="D15" s="30">
        <v>267.72294209437825</v>
      </c>
      <c r="E15" s="31">
        <v>0.86472392220027228</v>
      </c>
      <c r="F15" s="31">
        <v>5.3201485339473606</v>
      </c>
      <c r="G15" s="31">
        <v>8.571933720161326E-2</v>
      </c>
      <c r="H15" s="31">
        <v>4.0475083463830721</v>
      </c>
      <c r="I15" s="31">
        <v>-0.10648006604433513</v>
      </c>
      <c r="J15" s="29">
        <v>-28.621406568898625</v>
      </c>
      <c r="K15" s="28">
        <v>-24.129855620291934</v>
      </c>
      <c r="L15" s="29">
        <v>13.559760980738519</v>
      </c>
      <c r="M15" s="30">
        <v>12.298046586178035</v>
      </c>
      <c r="P15" s="31"/>
      <c r="Q15" s="31"/>
      <c r="R15" s="31"/>
      <c r="S15" s="31"/>
      <c r="T15" s="31"/>
    </row>
    <row r="16" spans="1:20">
      <c r="A16" s="6" t="s">
        <v>121</v>
      </c>
      <c r="B16" s="6" t="s">
        <v>15</v>
      </c>
      <c r="C16" s="6">
        <v>1986</v>
      </c>
      <c r="D16" s="30">
        <v>462.61334226308941</v>
      </c>
      <c r="E16" s="28">
        <v>0.5069468671362598</v>
      </c>
      <c r="F16" s="28">
        <v>5.0631575908103876</v>
      </c>
      <c r="G16" s="28">
        <v>7.6141674601263198E-2</v>
      </c>
      <c r="H16" s="28">
        <v>3.9525376226183822</v>
      </c>
      <c r="I16" s="28">
        <v>-6.7001326625899416E-2</v>
      </c>
      <c r="J16" s="29">
        <v>-28.729060689938223</v>
      </c>
      <c r="K16" s="28">
        <v>-24.542865772016857</v>
      </c>
      <c r="L16" s="29">
        <v>13.809143305946108</v>
      </c>
      <c r="M16" s="30">
        <v>10.675056508135281</v>
      </c>
      <c r="P16" s="28"/>
      <c r="Q16" s="28"/>
      <c r="R16" s="28"/>
      <c r="S16" s="28"/>
      <c r="T16" s="28"/>
    </row>
    <row r="17" spans="1:20">
      <c r="A17" s="6" t="s">
        <v>121</v>
      </c>
      <c r="B17" s="6" t="s">
        <v>16</v>
      </c>
      <c r="C17" s="6">
        <v>1986</v>
      </c>
      <c r="D17" s="30">
        <v>509.27187746234023</v>
      </c>
      <c r="E17" s="28">
        <v>0.41752524348903641</v>
      </c>
      <c r="F17" s="28">
        <v>4.7092289913361363</v>
      </c>
      <c r="G17" s="28">
        <v>4.6507368477136019E-2</v>
      </c>
      <c r="H17" s="28">
        <v>3.6894204615146053</v>
      </c>
      <c r="I17" s="28">
        <v>-0.11365206265346539</v>
      </c>
      <c r="J17" s="29">
        <v>-28.271690913576794</v>
      </c>
      <c r="K17" s="28">
        <v>-24.359083116254439</v>
      </c>
      <c r="L17" s="29">
        <v>13.778435714296142</v>
      </c>
      <c r="M17" s="30">
        <v>9.5462914259532834</v>
      </c>
      <c r="P17" s="28"/>
      <c r="Q17" s="28"/>
      <c r="R17" s="28"/>
      <c r="S17" s="28"/>
      <c r="T17" s="28"/>
    </row>
    <row r="18" spans="1:20">
      <c r="A18" s="6" t="s">
        <v>121</v>
      </c>
      <c r="B18" s="6" t="s">
        <v>125</v>
      </c>
      <c r="C18" s="6">
        <v>1986</v>
      </c>
      <c r="D18" s="30">
        <v>573.14194768712889</v>
      </c>
      <c r="E18" s="28">
        <v>0.5372828100809931</v>
      </c>
      <c r="F18" s="28">
        <v>5.0440282737644049</v>
      </c>
      <c r="G18" s="28">
        <v>6.1226731622930713E-2</v>
      </c>
      <c r="H18" s="28">
        <v>3.9573601896056751</v>
      </c>
      <c r="I18" s="28">
        <v>-0.12146264086508213</v>
      </c>
      <c r="J18" s="29">
        <v>-28.565057007170626</v>
      </c>
      <c r="K18" s="28">
        <v>-24.40540919059934</v>
      </c>
      <c r="L18" s="29">
        <v>14.0880418566037</v>
      </c>
      <c r="M18" s="30">
        <v>10.553967122936806</v>
      </c>
      <c r="P18" s="28"/>
      <c r="Q18" s="28"/>
      <c r="R18" s="28"/>
      <c r="S18" s="28"/>
      <c r="T18" s="28"/>
    </row>
    <row r="19" spans="1:20">
      <c r="A19" s="6" t="s">
        <v>123</v>
      </c>
      <c r="B19" s="6" t="s">
        <v>17</v>
      </c>
      <c r="C19" s="6">
        <v>1987</v>
      </c>
      <c r="D19" s="30">
        <v>498.25911454633632</v>
      </c>
      <c r="E19" s="28">
        <v>0.69020825740206959</v>
      </c>
      <c r="F19" s="28">
        <v>5.3232614389839421</v>
      </c>
      <c r="G19" s="28">
        <v>0.11223158324313301</v>
      </c>
      <c r="H19" s="28">
        <v>4.1176339285190071</v>
      </c>
      <c r="I19" s="28">
        <v>-0.12936460298442576</v>
      </c>
      <c r="J19" s="29">
        <v>-27.62077589208209</v>
      </c>
      <c r="K19" s="28">
        <v>-23.906970962590641</v>
      </c>
      <c r="L19" s="29">
        <v>13.955961984422171</v>
      </c>
      <c r="M19" s="30">
        <v>8.8651366379352758</v>
      </c>
      <c r="P19" s="28"/>
      <c r="Q19" s="28"/>
      <c r="R19" s="28"/>
      <c r="S19" s="28"/>
      <c r="T19" s="28"/>
    </row>
    <row r="20" spans="1:20">
      <c r="A20" s="6" t="s">
        <v>123</v>
      </c>
      <c r="B20" s="6" t="s">
        <v>18</v>
      </c>
      <c r="C20" s="6">
        <v>1987</v>
      </c>
      <c r="D20" s="30">
        <v>300.50512150650712</v>
      </c>
      <c r="E20" s="28">
        <v>0.44702737970148121</v>
      </c>
      <c r="F20" s="28">
        <v>4.4501679775469825</v>
      </c>
      <c r="G20" s="28">
        <v>9.364327066317843E-2</v>
      </c>
      <c r="H20" s="28">
        <v>3.4873256014745122</v>
      </c>
      <c r="I20" s="28">
        <v>-0.10174206893586479</v>
      </c>
      <c r="J20" s="29">
        <v>-28.313901093574401</v>
      </c>
      <c r="K20" s="28">
        <v>-24.229279694625049</v>
      </c>
      <c r="L20" s="29">
        <v>14.125249550510945</v>
      </c>
      <c r="M20" s="30">
        <v>10.226140112881652</v>
      </c>
      <c r="P20" s="28"/>
      <c r="Q20" s="28"/>
      <c r="R20" s="28"/>
      <c r="S20" s="28"/>
      <c r="T20" s="28"/>
    </row>
    <row r="21" spans="1:20">
      <c r="A21" s="6" t="s">
        <v>123</v>
      </c>
      <c r="B21" s="6" t="s">
        <v>19</v>
      </c>
      <c r="C21" s="6">
        <v>1987</v>
      </c>
      <c r="D21" s="30">
        <v>407.30183481899229</v>
      </c>
      <c r="E21" s="28">
        <v>0.67635689223666251</v>
      </c>
      <c r="F21" s="28">
        <v>5.231030929705156</v>
      </c>
      <c r="G21" s="28">
        <v>9.7918869901718275E-2</v>
      </c>
      <c r="H21" s="28">
        <v>4.0578611465353758</v>
      </c>
      <c r="I21" s="28">
        <v>-0.12165315448394154</v>
      </c>
      <c r="J21" s="29">
        <v>-28.017215701123614</v>
      </c>
      <c r="K21" s="28">
        <v>-23.968717950742843</v>
      </c>
      <c r="L21" s="29">
        <v>14.184779876929547</v>
      </c>
      <c r="M21" s="30">
        <v>10.075454755889551</v>
      </c>
      <c r="P21" s="28"/>
      <c r="Q21" s="28"/>
      <c r="R21" s="28"/>
      <c r="S21" s="28"/>
      <c r="T21" s="28"/>
    </row>
    <row r="22" spans="1:20">
      <c r="A22" s="6" t="s">
        <v>123</v>
      </c>
      <c r="B22" s="6" t="s">
        <v>20</v>
      </c>
      <c r="C22" s="6">
        <v>1987</v>
      </c>
      <c r="D22" s="30">
        <v>396.05380400759918</v>
      </c>
      <c r="E22" s="28">
        <v>0.67725339708335497</v>
      </c>
      <c r="F22" s="28">
        <v>5.3161983177505467</v>
      </c>
      <c r="G22" s="28">
        <v>9.9920276962445015E-2</v>
      </c>
      <c r="H22" s="28">
        <v>4.12214978748771</v>
      </c>
      <c r="I22" s="28">
        <v>-0.16254081465024051</v>
      </c>
      <c r="J22" s="29">
        <v>-27.96213732448264</v>
      </c>
      <c r="K22" s="28">
        <v>-23.890762464799444</v>
      </c>
      <c r="L22" s="29">
        <v>14.314368289862095</v>
      </c>
      <c r="M22" s="30">
        <v>10.17036330142658</v>
      </c>
      <c r="P22" s="28"/>
      <c r="Q22" s="28"/>
      <c r="R22" s="28"/>
      <c r="S22" s="28"/>
      <c r="T22" s="28"/>
    </row>
    <row r="23" spans="1:20">
      <c r="A23" s="6" t="s">
        <v>123</v>
      </c>
      <c r="B23" s="6" t="s">
        <v>21</v>
      </c>
      <c r="C23" s="6">
        <v>1987</v>
      </c>
      <c r="D23" s="30">
        <v>282.54485624823076</v>
      </c>
      <c r="E23" s="28">
        <v>0.51805654396053225</v>
      </c>
      <c r="F23" s="28">
        <v>4.8601839892153826</v>
      </c>
      <c r="G23" s="28">
        <v>8.2038885290955946E-2</v>
      </c>
      <c r="H23" s="28">
        <v>3.803448741410187</v>
      </c>
      <c r="I23" s="28">
        <v>-0.14507778879211125</v>
      </c>
      <c r="J23" s="29">
        <v>-27.383450819767393</v>
      </c>
      <c r="K23" s="28">
        <v>-23.898117128120557</v>
      </c>
      <c r="L23" s="29">
        <v>14.044051222660361</v>
      </c>
      <c r="M23" s="30">
        <v>8.1932782847508587</v>
      </c>
      <c r="P23" s="28"/>
      <c r="Q23" s="28"/>
      <c r="R23" s="28"/>
      <c r="S23" s="28"/>
      <c r="T23" s="28"/>
    </row>
    <row r="24" spans="1:20">
      <c r="A24" s="6" t="s">
        <v>121</v>
      </c>
      <c r="B24" s="6" t="s">
        <v>22</v>
      </c>
      <c r="C24" s="6">
        <v>1988</v>
      </c>
      <c r="D24" s="30">
        <v>554.53853524149724</v>
      </c>
      <c r="E24" s="28">
        <v>0.68861266349284911</v>
      </c>
      <c r="F24" s="28">
        <v>5.0595767671314977</v>
      </c>
      <c r="G24" s="28">
        <v>0.10076775822702688</v>
      </c>
      <c r="H24" s="28">
        <v>3.9279575488088874</v>
      </c>
      <c r="I24" s="28">
        <v>-0.10090775044958306</v>
      </c>
      <c r="J24" s="29">
        <v>-27.700206876170736</v>
      </c>
      <c r="K24" s="28">
        <v>-24.084550668682226</v>
      </c>
      <c r="L24" s="29">
        <v>13.943280382842151</v>
      </c>
      <c r="M24" s="30">
        <v>8.5634729341653486</v>
      </c>
      <c r="P24" s="28"/>
      <c r="Q24" s="28"/>
      <c r="R24" s="28"/>
      <c r="S24" s="28"/>
      <c r="T24" s="28"/>
    </row>
    <row r="25" spans="1:20">
      <c r="A25" s="6" t="s">
        <v>121</v>
      </c>
      <c r="B25" s="6" t="s">
        <v>23</v>
      </c>
      <c r="C25" s="6">
        <v>1988</v>
      </c>
      <c r="D25" s="30">
        <v>536.29937342891446</v>
      </c>
      <c r="E25" s="28">
        <v>0.45054960177337566</v>
      </c>
      <c r="F25" s="28">
        <v>4.7831203270664169</v>
      </c>
      <c r="G25" s="28">
        <v>5.5594535320106983E-2</v>
      </c>
      <c r="H25" s="28">
        <v>3.7819481390298355</v>
      </c>
      <c r="I25" s="28">
        <v>-0.11043528472757036</v>
      </c>
      <c r="J25" s="29">
        <v>-28.16829125920011</v>
      </c>
      <c r="K25" s="28">
        <v>-24.286647945480833</v>
      </c>
      <c r="L25" s="29">
        <v>14.352469618666563</v>
      </c>
      <c r="M25" s="30">
        <v>9.4333977220977534</v>
      </c>
      <c r="P25" s="28"/>
      <c r="Q25" s="28"/>
      <c r="R25" s="28"/>
      <c r="S25" s="28"/>
      <c r="T25" s="28"/>
    </row>
    <row r="26" spans="1:20">
      <c r="A26" s="6" t="s">
        <v>123</v>
      </c>
      <c r="B26" s="6" t="s">
        <v>24</v>
      </c>
      <c r="C26" s="6">
        <v>1989</v>
      </c>
      <c r="D26" s="30">
        <v>248.81922302866658</v>
      </c>
      <c r="E26" s="28">
        <v>0.41368101752448094</v>
      </c>
      <c r="F26" s="28">
        <v>4.7797899400991728</v>
      </c>
      <c r="G26" s="28">
        <v>7.5703732061439252E-2</v>
      </c>
      <c r="H26" s="28">
        <v>3.7722635700477021</v>
      </c>
      <c r="I26" s="28">
        <v>-9.7381066482190692E-2</v>
      </c>
      <c r="J26" s="29">
        <v>-27.940971790733116</v>
      </c>
      <c r="K26" s="28">
        <v>-23.624295608589122</v>
      </c>
      <c r="L26" s="29">
        <v>14.162654113182855</v>
      </c>
      <c r="M26" s="30">
        <v>11.313026404051707</v>
      </c>
      <c r="P26" s="28"/>
      <c r="Q26" s="28"/>
      <c r="R26" s="28"/>
      <c r="S26" s="28"/>
      <c r="T26" s="28"/>
    </row>
    <row r="27" spans="1:20">
      <c r="A27" s="6" t="s">
        <v>123</v>
      </c>
      <c r="B27" s="6" t="s">
        <v>126</v>
      </c>
      <c r="C27" s="6">
        <v>1989</v>
      </c>
      <c r="D27" s="30">
        <v>233.24244620579279</v>
      </c>
      <c r="E27" s="28">
        <v>0.42334181446081048</v>
      </c>
      <c r="F27" s="28">
        <v>4.6707918808566165</v>
      </c>
      <c r="G27" s="28">
        <v>9.6000280380384384E-2</v>
      </c>
      <c r="H27" s="28">
        <v>3.6692948812837258</v>
      </c>
      <c r="I27" s="28">
        <v>-8.1295016357743763E-2</v>
      </c>
      <c r="J27" s="29">
        <v>-27.944423936466308</v>
      </c>
      <c r="K27" s="28">
        <v>-23.798650863574693</v>
      </c>
      <c r="L27" s="29">
        <v>14.292063967079873</v>
      </c>
      <c r="M27" s="30">
        <v>10.491766836741673</v>
      </c>
      <c r="P27" s="28"/>
      <c r="Q27" s="28"/>
      <c r="R27" s="28"/>
      <c r="S27" s="28"/>
      <c r="T27" s="28"/>
    </row>
    <row r="28" spans="1:20">
      <c r="A28" s="6" t="s">
        <v>123</v>
      </c>
      <c r="B28" s="6" t="s">
        <v>25</v>
      </c>
      <c r="C28" s="6">
        <v>1989</v>
      </c>
      <c r="D28" s="30">
        <v>304.96586841344617</v>
      </c>
      <c r="E28" s="28">
        <v>0.42394786195698586</v>
      </c>
      <c r="F28" s="28">
        <v>4.6453081914746246</v>
      </c>
      <c r="G28" s="28">
        <v>0.11706746751715756</v>
      </c>
      <c r="H28" s="28">
        <v>3.6339839782503729</v>
      </c>
      <c r="I28" s="28">
        <v>-0.16346014573033463</v>
      </c>
      <c r="J28" s="29">
        <v>-28.065198276673893</v>
      </c>
      <c r="K28" s="28">
        <v>-23.90687546863116</v>
      </c>
      <c r="L28" s="29">
        <v>14.621412272102482</v>
      </c>
      <c r="M28" s="30">
        <v>10.547995293644531</v>
      </c>
      <c r="P28" s="28"/>
      <c r="Q28" s="28"/>
      <c r="R28" s="28"/>
      <c r="S28" s="28"/>
      <c r="T28" s="28"/>
    </row>
    <row r="29" spans="1:20">
      <c r="A29" s="6" t="s">
        <v>123</v>
      </c>
      <c r="B29" s="6" t="s">
        <v>26</v>
      </c>
      <c r="C29" s="6">
        <v>1989</v>
      </c>
      <c r="D29" s="30">
        <v>273.59369427759145</v>
      </c>
      <c r="E29" s="28">
        <v>0.4113272104587784</v>
      </c>
      <c r="F29" s="28">
        <v>4.6626571122197209</v>
      </c>
      <c r="G29" s="28">
        <v>6.7944956570154258E-2</v>
      </c>
      <c r="H29" s="28">
        <v>3.6556907874451818</v>
      </c>
      <c r="I29" s="28">
        <v>-6.9184231901498694E-2</v>
      </c>
      <c r="J29" s="29">
        <v>-28.200243552254747</v>
      </c>
      <c r="K29" s="28">
        <v>-23.850296641350983</v>
      </c>
      <c r="L29" s="29">
        <v>14.351290459883604</v>
      </c>
      <c r="M29" s="30">
        <v>11.488088422217768</v>
      </c>
      <c r="P29" s="28"/>
      <c r="Q29" s="28"/>
      <c r="R29" s="28"/>
      <c r="S29" s="28"/>
      <c r="T29" s="28"/>
    </row>
    <row r="30" spans="1:20">
      <c r="A30" s="6" t="s">
        <v>123</v>
      </c>
      <c r="B30" s="6" t="s">
        <v>27</v>
      </c>
      <c r="C30" s="6">
        <v>1989</v>
      </c>
      <c r="D30" s="30">
        <v>244.75181217640011</v>
      </c>
      <c r="E30" s="28">
        <v>0.62693602227070766</v>
      </c>
      <c r="F30" s="28">
        <v>4.5834760437084689</v>
      </c>
      <c r="G30" s="28">
        <v>7.6152665825539506E-2</v>
      </c>
      <c r="H30" s="28">
        <v>3.6060336828648971</v>
      </c>
      <c r="I30" s="28">
        <v>5.1700776132124204E-4</v>
      </c>
      <c r="J30" s="29">
        <v>-27.587278315441754</v>
      </c>
      <c r="K30" s="28">
        <v>-23.805195238664776</v>
      </c>
      <c r="L30" s="29">
        <v>13.909496785330621</v>
      </c>
      <c r="M30" s="30">
        <v>9.0878421591744925</v>
      </c>
      <c r="P30" s="28"/>
      <c r="Q30" s="28"/>
      <c r="R30" s="28"/>
      <c r="S30" s="28"/>
      <c r="T30" s="28"/>
    </row>
    <row r="31" spans="1:20">
      <c r="A31" s="6" t="s">
        <v>122</v>
      </c>
      <c r="B31" s="6" t="s">
        <v>28</v>
      </c>
      <c r="C31" s="6">
        <v>1989</v>
      </c>
      <c r="D31" s="30">
        <v>322.91871329332025</v>
      </c>
      <c r="E31" s="28">
        <v>0.70695401859366402</v>
      </c>
      <c r="F31" s="28">
        <v>4.945328384574168</v>
      </c>
      <c r="G31" s="28">
        <v>9.4936087937414954E-2</v>
      </c>
      <c r="H31" s="28">
        <v>3.8627833156665208</v>
      </c>
      <c r="I31" s="28">
        <v>-5.8909563819998678E-2</v>
      </c>
      <c r="J31" s="29">
        <v>-28.552325201476215</v>
      </c>
      <c r="K31" s="28">
        <v>-24.471003242726816</v>
      </c>
      <c r="L31" s="29">
        <v>14.159224261604171</v>
      </c>
      <c r="M31" s="30">
        <v>10.212190121521347</v>
      </c>
      <c r="P31" s="28"/>
      <c r="Q31" s="28"/>
      <c r="R31" s="28"/>
      <c r="S31" s="28"/>
      <c r="T31" s="28"/>
    </row>
    <row r="32" spans="1:20">
      <c r="A32" s="6" t="s">
        <v>122</v>
      </c>
      <c r="B32" s="6" t="s">
        <v>29</v>
      </c>
      <c r="C32" s="6">
        <v>1989</v>
      </c>
      <c r="D32" s="30">
        <v>349.16285972519756</v>
      </c>
      <c r="E32" s="28">
        <v>0.74471943343978886</v>
      </c>
      <c r="F32" s="28">
        <v>4.8880879291308421</v>
      </c>
      <c r="G32" s="28">
        <v>6.9761310288564388E-2</v>
      </c>
      <c r="H32" s="28">
        <v>3.8404502108916061</v>
      </c>
      <c r="I32" s="28">
        <v>-9.7715366262119963E-2</v>
      </c>
      <c r="J32" s="29">
        <v>-28.888665050889756</v>
      </c>
      <c r="K32" s="28">
        <v>-24.536397914207075</v>
      </c>
      <c r="L32" s="29">
        <v>14.208713374011428</v>
      </c>
      <c r="M32" s="30">
        <v>11.500499164430147</v>
      </c>
      <c r="P32" s="28"/>
      <c r="Q32" s="28"/>
      <c r="R32" s="28"/>
      <c r="S32" s="28"/>
      <c r="T32" s="28"/>
    </row>
    <row r="33" spans="1:20">
      <c r="A33" s="6" t="s">
        <v>122</v>
      </c>
      <c r="B33" s="6" t="s">
        <v>30</v>
      </c>
      <c r="C33" s="6">
        <v>1989</v>
      </c>
      <c r="D33" s="30">
        <v>366.25974799259689</v>
      </c>
      <c r="E33" s="28">
        <v>0.77943286912152132</v>
      </c>
      <c r="F33" s="28">
        <v>5.1057143259039268</v>
      </c>
      <c r="G33" s="28">
        <v>0.10043178799058555</v>
      </c>
      <c r="H33" s="28">
        <v>3.9793714469455184</v>
      </c>
      <c r="I33" s="28">
        <v>-0.1585482141933543</v>
      </c>
      <c r="J33" s="29">
        <v>-28.484653368943771</v>
      </c>
      <c r="K33" s="28">
        <v>-24.283419212803015</v>
      </c>
      <c r="L33" s="29">
        <v>14.337978022621911</v>
      </c>
      <c r="M33" s="30">
        <v>10.74489603453166</v>
      </c>
      <c r="P33" s="28"/>
      <c r="Q33" s="28"/>
      <c r="R33" s="28"/>
      <c r="S33" s="28"/>
      <c r="T33" s="28"/>
    </row>
    <row r="34" spans="1:20">
      <c r="A34" s="6" t="s">
        <v>122</v>
      </c>
      <c r="B34" s="6" t="s">
        <v>31</v>
      </c>
      <c r="C34" s="6">
        <v>1989</v>
      </c>
      <c r="D34" s="30">
        <v>313.94546368194415</v>
      </c>
      <c r="E34" s="28">
        <v>0.64730471489382602</v>
      </c>
      <c r="F34" s="28">
        <v>4.7471585408688606</v>
      </c>
      <c r="G34" s="28">
        <v>8.2874831621793488E-2</v>
      </c>
      <c r="H34" s="28">
        <v>3.6914797426635211</v>
      </c>
      <c r="I34" s="28">
        <v>-0.10630292509038763</v>
      </c>
      <c r="J34" s="29">
        <v>-28.053387263577573</v>
      </c>
      <c r="K34" s="28">
        <v>-24.242222231584236</v>
      </c>
      <c r="L34" s="29">
        <v>14.397230186405169</v>
      </c>
      <c r="M34" s="30">
        <v>9.18613462480781</v>
      </c>
      <c r="P34" s="28"/>
      <c r="Q34" s="28"/>
      <c r="R34" s="28"/>
      <c r="S34" s="28"/>
      <c r="T34" s="28"/>
    </row>
    <row r="35" spans="1:20">
      <c r="A35" s="6" t="s">
        <v>122</v>
      </c>
      <c r="B35" s="6" t="s">
        <v>32</v>
      </c>
      <c r="C35" s="6">
        <v>1989</v>
      </c>
      <c r="D35" s="30">
        <v>384.54147535313984</v>
      </c>
      <c r="E35" s="28">
        <v>0.66082183040938602</v>
      </c>
      <c r="F35" s="28">
        <v>5.0426905827316837</v>
      </c>
      <c r="G35" s="28">
        <v>5.3298745862449898E-2</v>
      </c>
      <c r="H35" s="28">
        <v>3.9961644813746577</v>
      </c>
      <c r="I35" s="28">
        <v>-0.13108658558428804</v>
      </c>
      <c r="J35" s="29">
        <v>-28.736082303864652</v>
      </c>
      <c r="K35" s="28">
        <v>-24.353698098999782</v>
      </c>
      <c r="L35" s="29">
        <v>14.257356244528664</v>
      </c>
      <c r="M35" s="30">
        <v>11.664061090186488</v>
      </c>
      <c r="P35" s="28"/>
      <c r="Q35" s="28"/>
      <c r="R35" s="28"/>
      <c r="S35" s="28"/>
      <c r="T35" s="28"/>
    </row>
    <row r="36" spans="1:20">
      <c r="A36" s="6" t="s">
        <v>121</v>
      </c>
      <c r="B36" s="6" t="s">
        <v>33</v>
      </c>
      <c r="C36" s="6">
        <v>1990</v>
      </c>
      <c r="D36" s="30">
        <v>369.22316694630456</v>
      </c>
      <c r="E36" s="28">
        <v>0.867142979233404</v>
      </c>
      <c r="F36" s="28">
        <v>5.0496624871139311</v>
      </c>
      <c r="G36" s="28">
        <v>4.9302075804488005E-2</v>
      </c>
      <c r="H36" s="28">
        <v>3.9524854126845188</v>
      </c>
      <c r="I36" s="28">
        <v>-0.11049104220099581</v>
      </c>
      <c r="J36" s="29">
        <v>-28.459230942137332</v>
      </c>
      <c r="K36" s="28">
        <v>-24.528780662633711</v>
      </c>
      <c r="L36" s="29">
        <v>14.097141942517377</v>
      </c>
      <c r="M36" s="30">
        <v>9.6125791234849221</v>
      </c>
      <c r="P36" s="28"/>
      <c r="Q36" s="28"/>
      <c r="R36" s="28"/>
      <c r="S36" s="28"/>
      <c r="T36" s="28"/>
    </row>
    <row r="37" spans="1:20">
      <c r="A37" s="6" t="s">
        <v>121</v>
      </c>
      <c r="B37" s="6" t="s">
        <v>127</v>
      </c>
      <c r="C37" s="6">
        <v>1990</v>
      </c>
      <c r="D37" s="30">
        <v>318.84186437410659</v>
      </c>
      <c r="E37" s="28">
        <v>0.90990662543563072</v>
      </c>
      <c r="F37" s="28">
        <v>4.8636848719711416</v>
      </c>
      <c r="G37" s="28">
        <v>8.5997857211983539E-2</v>
      </c>
      <c r="H37" s="28">
        <v>3.8121895830693404</v>
      </c>
      <c r="I37" s="28">
        <v>-0.14467458840553127</v>
      </c>
      <c r="J37" s="29">
        <v>-28.815019537851455</v>
      </c>
      <c r="K37" s="28">
        <v>-24.601324660030897</v>
      </c>
      <c r="L37" s="29">
        <v>14.026505412931588</v>
      </c>
      <c r="M37" s="30">
        <v>10.803457403994486</v>
      </c>
      <c r="P37" s="28"/>
      <c r="Q37" s="28"/>
      <c r="R37" s="28"/>
      <c r="S37" s="28"/>
      <c r="T37" s="28"/>
    </row>
    <row r="38" spans="1:20">
      <c r="A38" s="6" t="s">
        <v>121</v>
      </c>
      <c r="B38" s="6" t="s">
        <v>34</v>
      </c>
      <c r="C38" s="6">
        <v>1990</v>
      </c>
      <c r="D38" s="30">
        <v>231.86309382780468</v>
      </c>
      <c r="E38" s="28">
        <v>1.118130098587744</v>
      </c>
      <c r="F38" s="28">
        <v>4.9607076332151934</v>
      </c>
      <c r="G38" s="28">
        <v>6.7596030192331014E-2</v>
      </c>
      <c r="H38" s="28">
        <v>3.8719599836227019</v>
      </c>
      <c r="I38" s="28">
        <v>-0.14149668317226871</v>
      </c>
      <c r="J38" s="29">
        <v>-29.255882503856689</v>
      </c>
      <c r="K38" s="28">
        <v>-24.966239438718091</v>
      </c>
      <c r="L38" s="29">
        <v>14.276146641749122</v>
      </c>
      <c r="M38" s="30">
        <v>11.174665779284545</v>
      </c>
      <c r="P38" s="28"/>
      <c r="Q38" s="28"/>
      <c r="R38" s="28"/>
      <c r="S38" s="28"/>
      <c r="T38" s="28"/>
    </row>
    <row r="39" spans="1:20">
      <c r="A39" s="6" t="s">
        <v>121</v>
      </c>
      <c r="B39" s="6" t="s">
        <v>35</v>
      </c>
      <c r="C39" s="6">
        <v>1990</v>
      </c>
      <c r="D39" s="30">
        <v>310.16378952908536</v>
      </c>
      <c r="E39" s="28">
        <v>0.8592855570597191</v>
      </c>
      <c r="F39" s="28">
        <v>4.5372736612465863</v>
      </c>
      <c r="G39" s="28">
        <v>8.7172535133908241E-2</v>
      </c>
      <c r="H39" s="28">
        <v>3.536101133301071</v>
      </c>
      <c r="I39" s="28">
        <v>-0.16172555486036955</v>
      </c>
      <c r="J39" s="29">
        <v>-28.989129235073783</v>
      </c>
      <c r="K39" s="28">
        <v>-24.836604798272081</v>
      </c>
      <c r="L39" s="29">
        <v>14.595486293852939</v>
      </c>
      <c r="M39" s="30">
        <v>10.521941266279979</v>
      </c>
      <c r="P39" s="28"/>
      <c r="Q39" s="28"/>
      <c r="R39" s="28"/>
      <c r="S39" s="28"/>
      <c r="T39" s="28"/>
    </row>
    <row r="40" spans="1:20">
      <c r="A40" s="6" t="s">
        <v>121</v>
      </c>
      <c r="B40" s="6" t="s">
        <v>36</v>
      </c>
      <c r="C40" s="6">
        <v>1990</v>
      </c>
      <c r="D40" s="30">
        <v>359.69037089162293</v>
      </c>
      <c r="E40" s="28">
        <v>0.95739533081362627</v>
      </c>
      <c r="F40" s="28">
        <v>4.9315284156127692</v>
      </c>
      <c r="G40" s="28">
        <v>0.1225409917762241</v>
      </c>
      <c r="H40" s="28">
        <v>3.847617676855803</v>
      </c>
      <c r="I40" s="28">
        <v>-0.14710992470291739</v>
      </c>
      <c r="J40" s="29">
        <v>-28.508927944150663</v>
      </c>
      <c r="K40" s="28">
        <v>-24.646214759770594</v>
      </c>
      <c r="L40" s="29">
        <v>13.955088795882531</v>
      </c>
      <c r="M40" s="30">
        <v>9.365685921496528</v>
      </c>
      <c r="P40" s="28"/>
      <c r="Q40" s="28"/>
      <c r="R40" s="28"/>
      <c r="S40" s="28"/>
      <c r="T40" s="28"/>
    </row>
    <row r="41" spans="1:20">
      <c r="A41" s="6" t="s">
        <v>123</v>
      </c>
      <c r="B41" s="6" t="s">
        <v>37</v>
      </c>
      <c r="C41" s="6">
        <v>1991</v>
      </c>
      <c r="D41" s="30">
        <v>194.23023291855603</v>
      </c>
      <c r="E41" s="28">
        <v>1.1391543430651445</v>
      </c>
      <c r="F41" s="28">
        <v>5.2113188517739557</v>
      </c>
      <c r="G41" s="28">
        <v>0.106611994024204</v>
      </c>
      <c r="H41" s="28">
        <v>4.1004486686974895</v>
      </c>
      <c r="I41" s="28">
        <v>-0.14550309500879907</v>
      </c>
      <c r="J41" s="29">
        <v>-28.640651836719798</v>
      </c>
      <c r="K41" s="28">
        <v>-24.404102369617387</v>
      </c>
      <c r="L41" s="29">
        <v>14.444444096372148</v>
      </c>
      <c r="M41" s="30">
        <v>10.912542439520392</v>
      </c>
      <c r="P41" s="28"/>
      <c r="Q41" s="28"/>
      <c r="R41" s="28"/>
      <c r="S41" s="28"/>
      <c r="T41" s="28"/>
    </row>
    <row r="42" spans="1:20">
      <c r="A42" s="6" t="s">
        <v>123</v>
      </c>
      <c r="B42" s="6" t="s">
        <v>38</v>
      </c>
      <c r="C42" s="6">
        <v>1991</v>
      </c>
      <c r="D42" s="30">
        <v>183.48412382921956</v>
      </c>
      <c r="E42" s="28">
        <v>1.1026721092416425</v>
      </c>
      <c r="F42" s="28">
        <v>5.232510302731372</v>
      </c>
      <c r="G42" s="28">
        <v>0.11855505543291139</v>
      </c>
      <c r="H42" s="28">
        <v>4.1189712423052116</v>
      </c>
      <c r="I42" s="28">
        <v>-0.19947955170833775</v>
      </c>
      <c r="J42" s="29">
        <v>-28.581090581743119</v>
      </c>
      <c r="K42" s="28">
        <v>-24.471460762481215</v>
      </c>
      <c r="L42" s="29">
        <v>14.103183089052495</v>
      </c>
      <c r="M42" s="30">
        <v>10.333127562850184</v>
      </c>
      <c r="P42" s="28"/>
      <c r="Q42" s="28"/>
      <c r="R42" s="28"/>
      <c r="S42" s="28"/>
      <c r="T42" s="28"/>
    </row>
    <row r="43" spans="1:20">
      <c r="A43" s="6" t="s">
        <v>123</v>
      </c>
      <c r="B43" s="6" t="s">
        <v>39</v>
      </c>
      <c r="C43" s="6">
        <v>1991</v>
      </c>
      <c r="D43" s="30">
        <v>216.90688432017623</v>
      </c>
      <c r="E43" s="28">
        <v>1.0279317967819557</v>
      </c>
      <c r="F43" s="28">
        <v>5.2541056241319168</v>
      </c>
      <c r="G43" s="28">
        <v>0.10490897985683728</v>
      </c>
      <c r="H43" s="28">
        <v>4.1590013033583286</v>
      </c>
      <c r="I43" s="28">
        <v>-0.16893510098328146</v>
      </c>
      <c r="J43" s="29">
        <v>-28.232974122284833</v>
      </c>
      <c r="K43" s="28">
        <v>-24.271951255016184</v>
      </c>
      <c r="L43" s="29">
        <v>13.972932956988005</v>
      </c>
      <c r="M43" s="30">
        <v>9.7283270816340632</v>
      </c>
      <c r="P43" s="28"/>
      <c r="Q43" s="28"/>
      <c r="R43" s="28"/>
      <c r="S43" s="28"/>
      <c r="T43" s="28"/>
    </row>
    <row r="44" spans="1:20">
      <c r="A44" s="6" t="s">
        <v>123</v>
      </c>
      <c r="B44" s="6" t="s">
        <v>40</v>
      </c>
      <c r="C44" s="6">
        <v>1991</v>
      </c>
      <c r="D44" s="30">
        <v>203.84525917941008</v>
      </c>
      <c r="E44" s="28">
        <v>0.86991246845657955</v>
      </c>
      <c r="F44" s="28">
        <v>4.7972036185198581</v>
      </c>
      <c r="G44" s="28">
        <v>9.1339780082003441E-2</v>
      </c>
      <c r="H44" s="28">
        <v>3.7803412503791662</v>
      </c>
      <c r="I44" s="28">
        <v>-0.12952039650271319</v>
      </c>
      <c r="J44" s="29">
        <v>-28.688120454673619</v>
      </c>
      <c r="K44" s="28">
        <v>-24.663483621668693</v>
      </c>
      <c r="L44" s="29">
        <v>14.302204491370471</v>
      </c>
      <c r="M44" s="30">
        <v>9.9783338175723753</v>
      </c>
      <c r="P44" s="28"/>
      <c r="Q44" s="28"/>
      <c r="R44" s="28"/>
      <c r="S44" s="28"/>
      <c r="T44" s="28"/>
    </row>
    <row r="45" spans="1:20">
      <c r="A45" s="6" t="s">
        <v>123</v>
      </c>
      <c r="B45" s="6" t="s">
        <v>41</v>
      </c>
      <c r="C45" s="6">
        <v>1991</v>
      </c>
      <c r="D45" s="30">
        <v>191.32511521209736</v>
      </c>
      <c r="E45" s="28">
        <v>1.0719414648353576</v>
      </c>
      <c r="F45" s="28">
        <v>4.9495994541438453</v>
      </c>
      <c r="G45" s="28">
        <v>9.4103909670666619E-2</v>
      </c>
      <c r="H45" s="28">
        <v>3.8677433053533736</v>
      </c>
      <c r="I45" s="28">
        <v>-0.17923420280498592</v>
      </c>
      <c r="J45" s="29">
        <v>-28.837219634993655</v>
      </c>
      <c r="K45" s="28">
        <v>-24.655780433709563</v>
      </c>
      <c r="L45" s="29">
        <v>14.561881802545379</v>
      </c>
      <c r="M45" s="30">
        <v>10.653160362962943</v>
      </c>
      <c r="P45" s="28"/>
      <c r="Q45" s="28"/>
      <c r="R45" s="28"/>
      <c r="S45" s="28"/>
      <c r="T45" s="28"/>
    </row>
    <row r="46" spans="1:20">
      <c r="A46" s="6" t="s">
        <v>122</v>
      </c>
      <c r="B46" s="6" t="s">
        <v>42</v>
      </c>
      <c r="C46" s="6">
        <v>1991</v>
      </c>
      <c r="D46" s="30">
        <v>297.8910311444539</v>
      </c>
      <c r="E46" s="28">
        <v>1.0886392507074572</v>
      </c>
      <c r="F46" s="28">
        <v>5.142500064529786</v>
      </c>
      <c r="G46" s="28">
        <v>8.5132950553416076E-2</v>
      </c>
      <c r="H46" s="28">
        <v>4.0257040765825582</v>
      </c>
      <c r="I46" s="28">
        <v>-0.15170632206667189</v>
      </c>
      <c r="J46" s="29">
        <v>-28.268153826930789</v>
      </c>
      <c r="K46" s="28">
        <v>-24.468006498753564</v>
      </c>
      <c r="L46" s="29">
        <v>14.221598267364685</v>
      </c>
      <c r="M46" s="30">
        <v>9.1486473531624473</v>
      </c>
      <c r="P46" s="28"/>
      <c r="Q46" s="28"/>
      <c r="R46" s="28"/>
      <c r="S46" s="28"/>
      <c r="T46" s="28"/>
    </row>
    <row r="47" spans="1:20">
      <c r="A47" s="6" t="s">
        <v>122</v>
      </c>
      <c r="B47" s="6" t="s">
        <v>128</v>
      </c>
      <c r="C47" s="6">
        <v>1991</v>
      </c>
      <c r="D47" s="30">
        <v>250.69484233153221</v>
      </c>
      <c r="E47" s="28">
        <v>1.0710692450299024</v>
      </c>
      <c r="F47" s="28">
        <v>5.1675844897101957</v>
      </c>
      <c r="G47" s="28">
        <v>8.9816865818460004E-2</v>
      </c>
      <c r="H47" s="28">
        <v>4.0380893567209846</v>
      </c>
      <c r="I47" s="28">
        <v>-0.15395310044223923</v>
      </c>
      <c r="J47" s="29">
        <v>-28.553662844702114</v>
      </c>
      <c r="K47" s="28">
        <v>-24.662857471069259</v>
      </c>
      <c r="L47" s="29">
        <v>14.341106285109616</v>
      </c>
      <c r="M47" s="30">
        <v>9.466522638976345</v>
      </c>
      <c r="P47" s="28"/>
      <c r="Q47" s="28"/>
      <c r="R47" s="28"/>
      <c r="S47" s="28"/>
      <c r="T47" s="28"/>
    </row>
    <row r="48" spans="1:20">
      <c r="A48" s="6" t="s">
        <v>122</v>
      </c>
      <c r="B48" s="6" t="s">
        <v>43</v>
      </c>
      <c r="C48" s="6">
        <v>1991</v>
      </c>
      <c r="D48" s="30">
        <v>287.22153200700296</v>
      </c>
      <c r="E48" s="28">
        <v>1.0905911267189428</v>
      </c>
      <c r="F48" s="28">
        <v>4.9748565849001425</v>
      </c>
      <c r="G48" s="28">
        <v>7.1161169611239805E-2</v>
      </c>
      <c r="H48" s="28">
        <v>3.8945112459099906</v>
      </c>
      <c r="I48" s="28">
        <v>-0.15894195737046546</v>
      </c>
      <c r="J48" s="29">
        <v>-28.690935206120745</v>
      </c>
      <c r="K48" s="28">
        <v>-24.540625341286621</v>
      </c>
      <c r="L48" s="29">
        <v>14.630619249916837</v>
      </c>
      <c r="M48" s="30">
        <v>10.512024385826653</v>
      </c>
      <c r="P48" s="28"/>
      <c r="Q48" s="28"/>
      <c r="R48" s="28"/>
      <c r="S48" s="28"/>
      <c r="T48" s="28"/>
    </row>
    <row r="49" spans="1:20">
      <c r="A49" s="6" t="s">
        <v>122</v>
      </c>
      <c r="B49" s="6" t="s">
        <v>44</v>
      </c>
      <c r="C49" s="6">
        <v>1991</v>
      </c>
      <c r="D49" s="30">
        <v>215.92937562009209</v>
      </c>
      <c r="E49" s="28">
        <v>1.0008385411411913</v>
      </c>
      <c r="F49" s="28">
        <v>4.7129293706015805</v>
      </c>
      <c r="G49" s="28">
        <v>7.5154352837889626E-2</v>
      </c>
      <c r="H49" s="28">
        <v>3.7100491825955411</v>
      </c>
      <c r="I49" s="28">
        <v>-8.8898649104143135E-2</v>
      </c>
      <c r="J49" s="29">
        <v>-28.49208513282872</v>
      </c>
      <c r="K49" s="28">
        <v>-24.510600287314535</v>
      </c>
      <c r="L49" s="29">
        <v>14.070135370862443</v>
      </c>
      <c r="M49" s="30">
        <v>9.8073660410603267</v>
      </c>
      <c r="P49" s="28"/>
      <c r="Q49" s="28"/>
      <c r="R49" s="28"/>
      <c r="S49" s="28"/>
      <c r="T49" s="28"/>
    </row>
    <row r="50" spans="1:20">
      <c r="A50" s="6" t="s">
        <v>122</v>
      </c>
      <c r="B50" s="6" t="s">
        <v>45</v>
      </c>
      <c r="C50" s="6">
        <v>1991</v>
      </c>
      <c r="D50" s="30">
        <v>296.20249545568606</v>
      </c>
      <c r="E50" s="28">
        <v>1.0944832790904524</v>
      </c>
      <c r="F50" s="28">
        <v>5.1478812762123516</v>
      </c>
      <c r="G50" s="28">
        <v>7.8946336325236344E-2</v>
      </c>
      <c r="H50" s="28">
        <v>4.0229673572351743</v>
      </c>
      <c r="I50" s="28">
        <v>-0.13250480921608876</v>
      </c>
      <c r="J50" s="29">
        <v>-28.390924160891146</v>
      </c>
      <c r="K50" s="28">
        <v>-24.517504231298862</v>
      </c>
      <c r="L50" s="29">
        <v>14.139611519568192</v>
      </c>
      <c r="M50" s="30">
        <v>9.403863327176575</v>
      </c>
      <c r="P50" s="28"/>
      <c r="Q50" s="28"/>
      <c r="R50" s="28"/>
      <c r="S50" s="28"/>
      <c r="T50" s="28"/>
    </row>
    <row r="51" spans="1:20">
      <c r="A51" s="6" t="s">
        <v>121</v>
      </c>
      <c r="B51" s="6" t="s">
        <v>46</v>
      </c>
      <c r="C51" s="6">
        <v>1992</v>
      </c>
      <c r="D51" s="30">
        <v>321.56178239171413</v>
      </c>
      <c r="E51" s="28">
        <v>1.1259703231071283</v>
      </c>
      <c r="F51" s="28">
        <v>5.2081752710365574</v>
      </c>
      <c r="G51" s="28">
        <v>8.5623532988259088E-2</v>
      </c>
      <c r="H51" s="28">
        <v>4.0849609398401707</v>
      </c>
      <c r="I51" s="28">
        <v>-0.1282505786225846</v>
      </c>
      <c r="J51" s="29">
        <v>-28.702903426263401</v>
      </c>
      <c r="K51" s="28">
        <v>-24.549385020570746</v>
      </c>
      <c r="L51" s="29">
        <v>14.249375720413456</v>
      </c>
      <c r="M51" s="30">
        <v>10.526398357405895</v>
      </c>
      <c r="P51" s="28"/>
      <c r="Q51" s="28"/>
      <c r="R51" s="28"/>
      <c r="S51" s="28"/>
      <c r="T51" s="28"/>
    </row>
    <row r="52" spans="1:20">
      <c r="A52" s="6" t="s">
        <v>121</v>
      </c>
      <c r="B52" s="6" t="s">
        <v>47</v>
      </c>
      <c r="C52" s="6">
        <v>1992</v>
      </c>
      <c r="D52" s="30">
        <v>368.99879251865559</v>
      </c>
      <c r="E52" s="28">
        <v>1.0916514535559418</v>
      </c>
      <c r="F52" s="28">
        <v>5.1983877151474331</v>
      </c>
      <c r="G52" s="28">
        <v>8.9812920200452284E-2</v>
      </c>
      <c r="H52" s="28">
        <v>4.060821504408417</v>
      </c>
      <c r="I52" s="28">
        <v>-7.9988378146007566E-2</v>
      </c>
      <c r="J52" s="29">
        <v>-28.686640576135158</v>
      </c>
      <c r="K52" s="28">
        <v>-24.605226184230638</v>
      </c>
      <c r="L52" s="29">
        <v>14.329019678104009</v>
      </c>
      <c r="M52" s="30">
        <v>10.212580409527069</v>
      </c>
      <c r="P52" s="28"/>
      <c r="Q52" s="28"/>
      <c r="R52" s="28"/>
      <c r="S52" s="28"/>
      <c r="T52" s="28"/>
    </row>
    <row r="53" spans="1:20">
      <c r="A53" s="6" t="s">
        <v>121</v>
      </c>
      <c r="B53" s="6" t="s">
        <v>48</v>
      </c>
      <c r="C53" s="6">
        <v>1992</v>
      </c>
      <c r="D53" s="30">
        <v>307.78806797386545</v>
      </c>
      <c r="E53" s="28">
        <v>1.1584335135020885</v>
      </c>
      <c r="F53" s="28">
        <v>4.9892955396669034</v>
      </c>
      <c r="G53" s="28">
        <v>9.5197397366491132E-2</v>
      </c>
      <c r="H53" s="28">
        <v>3.8814627676642992</v>
      </c>
      <c r="I53" s="28">
        <v>-6.2521740903278666E-2</v>
      </c>
      <c r="J53" s="29">
        <v>-28.963988700499687</v>
      </c>
      <c r="K53" s="28">
        <v>-24.996183624129689</v>
      </c>
      <c r="L53" s="29">
        <v>14.208582888118277</v>
      </c>
      <c r="M53" s="30">
        <v>9.7543833492058241</v>
      </c>
      <c r="P53" s="28"/>
      <c r="Q53" s="28"/>
      <c r="R53" s="28"/>
      <c r="S53" s="28"/>
      <c r="T53" s="28"/>
    </row>
    <row r="54" spans="1:20">
      <c r="A54" s="6" t="s">
        <v>121</v>
      </c>
      <c r="B54" s="6" t="s">
        <v>49</v>
      </c>
      <c r="C54" s="6">
        <v>1992</v>
      </c>
      <c r="D54" s="30">
        <v>284.98648391974518</v>
      </c>
      <c r="E54" s="28">
        <v>1.179136864287833</v>
      </c>
      <c r="F54" s="28">
        <v>4.9522044540492853</v>
      </c>
      <c r="G54" s="28">
        <v>9.9021096819906562E-2</v>
      </c>
      <c r="H54" s="28">
        <v>3.8602915063981333</v>
      </c>
      <c r="I54" s="28">
        <v>-0.16885240664385404</v>
      </c>
      <c r="J54" s="29">
        <v>-29.071011580626696</v>
      </c>
      <c r="K54" s="28">
        <v>-25.136990390809768</v>
      </c>
      <c r="L54" s="29">
        <v>14.461899570848447</v>
      </c>
      <c r="M54" s="30">
        <v>9.6259563414858249</v>
      </c>
      <c r="P54" s="28"/>
      <c r="Q54" s="28"/>
      <c r="R54" s="28"/>
      <c r="S54" s="28"/>
      <c r="T54" s="28"/>
    </row>
    <row r="55" spans="1:20">
      <c r="A55" s="6" t="s">
        <v>121</v>
      </c>
      <c r="B55" s="6" t="s">
        <v>50</v>
      </c>
      <c r="C55" s="6">
        <v>1992</v>
      </c>
      <c r="D55" s="30">
        <v>245.27969986119351</v>
      </c>
      <c r="E55" s="28">
        <v>1.0608139630364777</v>
      </c>
      <c r="F55" s="28">
        <v>5.1453485722589214</v>
      </c>
      <c r="G55" s="28">
        <v>4.0403742848974078E-2</v>
      </c>
      <c r="H55" s="28">
        <v>3.9732442284726375</v>
      </c>
      <c r="I55" s="28">
        <v>-0.13127659820139459</v>
      </c>
      <c r="J55" s="29">
        <v>-28.537879182501189</v>
      </c>
      <c r="K55" s="28">
        <v>-24.613193293900146</v>
      </c>
      <c r="L55" s="29">
        <v>14.031027006018991</v>
      </c>
      <c r="M55" s="30">
        <v>9.5910630437941027</v>
      </c>
      <c r="P55" s="28"/>
      <c r="Q55" s="28"/>
      <c r="R55" s="28"/>
      <c r="S55" s="28"/>
      <c r="T55" s="28"/>
    </row>
    <row r="56" spans="1:20">
      <c r="A56" s="6" t="s">
        <v>123</v>
      </c>
      <c r="B56" s="6" t="s">
        <v>51</v>
      </c>
      <c r="C56" s="6">
        <v>1993</v>
      </c>
      <c r="D56" s="30">
        <v>258.85765526263003</v>
      </c>
      <c r="E56" s="28">
        <v>1.0825093964491606</v>
      </c>
      <c r="F56" s="28">
        <v>5.0697722707947879</v>
      </c>
      <c r="G56" s="28">
        <v>0.11674893152269522</v>
      </c>
      <c r="H56" s="28">
        <v>3.9961704348855216</v>
      </c>
      <c r="I56" s="28">
        <v>-4.6276775471295939E-2</v>
      </c>
      <c r="J56" s="29">
        <v>-29.142835124333669</v>
      </c>
      <c r="K56" s="28">
        <v>-24.890639099990167</v>
      </c>
      <c r="L56" s="29">
        <v>14.798364705877297</v>
      </c>
      <c r="M56" s="30">
        <v>10.988502675277129</v>
      </c>
      <c r="P56" s="28"/>
      <c r="Q56" s="28"/>
      <c r="R56" s="28"/>
      <c r="S56" s="28"/>
      <c r="T56" s="28"/>
    </row>
    <row r="57" spans="1:20">
      <c r="A57" s="6" t="s">
        <v>123</v>
      </c>
      <c r="B57" s="6" t="s">
        <v>129</v>
      </c>
      <c r="C57" s="6">
        <v>1993</v>
      </c>
      <c r="D57" s="30">
        <v>287.81305496984299</v>
      </c>
      <c r="E57" s="28">
        <v>1.0821547922473436</v>
      </c>
      <c r="F57" s="28">
        <v>5.0807775223136185</v>
      </c>
      <c r="G57" s="28">
        <v>8.4028465463871563E-2</v>
      </c>
      <c r="H57" s="28">
        <v>3.9716925020480609</v>
      </c>
      <c r="I57" s="28">
        <v>-0.10052648434399403</v>
      </c>
      <c r="J57" s="29">
        <v>-28.655041168639773</v>
      </c>
      <c r="K57" s="28">
        <v>-24.599245825314561</v>
      </c>
      <c r="L57" s="29">
        <v>14.805970967367454</v>
      </c>
      <c r="M57" s="30">
        <v>10.105536757140067</v>
      </c>
      <c r="P57" s="28"/>
      <c r="Q57" s="28"/>
      <c r="R57" s="28"/>
      <c r="S57" s="28"/>
      <c r="T57" s="28"/>
    </row>
    <row r="58" spans="1:20">
      <c r="A58" s="6" t="s">
        <v>123</v>
      </c>
      <c r="B58" s="6" t="s">
        <v>52</v>
      </c>
      <c r="C58" s="6">
        <v>1993</v>
      </c>
      <c r="D58" s="30">
        <v>233.92008645587956</v>
      </c>
      <c r="E58" s="28">
        <v>1.2151951761303348</v>
      </c>
      <c r="F58" s="28">
        <v>5.2540625815129403</v>
      </c>
      <c r="G58" s="28">
        <v>0.10471405232109388</v>
      </c>
      <c r="H58" s="28">
        <v>4.1329898134044738</v>
      </c>
      <c r="I58" s="28">
        <v>-0.13482371066923626</v>
      </c>
      <c r="J58" s="29">
        <v>-28.858281463571032</v>
      </c>
      <c r="K58" s="28">
        <v>-24.631631088604124</v>
      </c>
      <c r="L58" s="29">
        <v>14.557579550739817</v>
      </c>
      <c r="M58" s="30">
        <v>10.865024775782336</v>
      </c>
      <c r="P58" s="28"/>
      <c r="Q58" s="28"/>
      <c r="R58" s="28"/>
      <c r="S58" s="28"/>
      <c r="T58" s="28"/>
    </row>
    <row r="59" spans="1:20">
      <c r="A59" s="6" t="s">
        <v>123</v>
      </c>
      <c r="B59" s="6" t="s">
        <v>53</v>
      </c>
      <c r="C59" s="6">
        <v>1993</v>
      </c>
      <c r="D59" s="30">
        <v>182.17888917552472</v>
      </c>
      <c r="E59" s="28">
        <v>1.13053950177322</v>
      </c>
      <c r="F59" s="28">
        <v>5.3775963875621446</v>
      </c>
      <c r="G59" s="28">
        <v>7.4368348450505939E-2</v>
      </c>
      <c r="H59" s="28">
        <v>4.1636911871646527</v>
      </c>
      <c r="I59" s="28">
        <v>-0.10574594291698081</v>
      </c>
      <c r="J59" s="29">
        <v>-28.984375394491092</v>
      </c>
      <c r="K59" s="28">
        <v>-24.697555792389881</v>
      </c>
      <c r="L59" s="29">
        <v>14.534591790695798</v>
      </c>
      <c r="M59" s="30">
        <v>11.160409708783963</v>
      </c>
      <c r="P59" s="28"/>
      <c r="Q59" s="28"/>
      <c r="R59" s="28"/>
      <c r="S59" s="28"/>
      <c r="T59" s="28"/>
    </row>
    <row r="60" spans="1:20">
      <c r="A60" s="6" t="s">
        <v>123</v>
      </c>
      <c r="B60" s="6" t="s">
        <v>54</v>
      </c>
      <c r="C60" s="6">
        <v>1993</v>
      </c>
      <c r="D60" s="30">
        <v>238.09197580132573</v>
      </c>
      <c r="E60" s="28">
        <v>1.147404309655653</v>
      </c>
      <c r="F60" s="28">
        <v>5.2270660664295434</v>
      </c>
      <c r="G60" s="28">
        <v>9.9072077560629024E-2</v>
      </c>
      <c r="H60" s="28">
        <v>4.1064741462582672</v>
      </c>
      <c r="I60" s="28">
        <v>-9.8190539075646899E-2</v>
      </c>
      <c r="J60" s="29">
        <v>-29.708979165023564</v>
      </c>
      <c r="K60" s="28">
        <v>-25.023149508867597</v>
      </c>
      <c r="L60" s="29">
        <v>14.485873757203079</v>
      </c>
      <c r="M60" s="30">
        <v>13.615039008775405</v>
      </c>
      <c r="P60" s="28"/>
      <c r="Q60" s="28"/>
      <c r="R60" s="28"/>
      <c r="S60" s="28"/>
      <c r="T60" s="28"/>
    </row>
    <row r="61" spans="1:20">
      <c r="A61" s="6" t="s">
        <v>122</v>
      </c>
      <c r="B61" s="6" t="s">
        <v>55</v>
      </c>
      <c r="C61" s="6">
        <v>1993</v>
      </c>
      <c r="D61" s="30">
        <v>335.66934237424761</v>
      </c>
      <c r="E61" s="28">
        <v>0.98147565122619351</v>
      </c>
      <c r="F61" s="28">
        <v>5.3076120186701061</v>
      </c>
      <c r="G61" s="28">
        <v>6.4140727057765412E-2</v>
      </c>
      <c r="H61" s="28">
        <v>4.061525865109795</v>
      </c>
      <c r="I61" s="28">
        <v>-9.6724644234225443E-2</v>
      </c>
      <c r="J61" s="29">
        <v>-28.664440765916073</v>
      </c>
      <c r="K61" s="28">
        <v>-24.627540802930802</v>
      </c>
      <c r="L61" s="29">
        <v>14.616617377275759</v>
      </c>
      <c r="M61" s="30">
        <v>10.028013328251314</v>
      </c>
      <c r="P61" s="28"/>
      <c r="Q61" s="28"/>
      <c r="R61" s="28"/>
      <c r="S61" s="28"/>
      <c r="T61" s="28"/>
    </row>
    <row r="62" spans="1:20">
      <c r="A62" s="6" t="s">
        <v>122</v>
      </c>
      <c r="B62" s="6" t="s">
        <v>56</v>
      </c>
      <c r="C62" s="6">
        <v>1993</v>
      </c>
      <c r="D62" s="30">
        <v>218.82767930671767</v>
      </c>
      <c r="E62" s="28">
        <v>1.0773440427969128</v>
      </c>
      <c r="F62" s="28">
        <v>5.2004538277788104</v>
      </c>
      <c r="G62" s="28">
        <v>0.1101101243254341</v>
      </c>
      <c r="H62" s="28">
        <v>4.0326155579229184</v>
      </c>
      <c r="I62" s="28">
        <v>-6.1765498623172044E-2</v>
      </c>
      <c r="J62" s="29">
        <v>-28.382558999337476</v>
      </c>
      <c r="K62" s="28">
        <v>-24.492417426999715</v>
      </c>
      <c r="L62" s="29">
        <v>14.724848535024151</v>
      </c>
      <c r="M62" s="30">
        <v>9.464114887689453</v>
      </c>
      <c r="P62" s="28"/>
      <c r="Q62" s="28"/>
      <c r="R62" s="28"/>
      <c r="S62" s="28"/>
      <c r="T62" s="28"/>
    </row>
    <row r="63" spans="1:20">
      <c r="A63" s="6" t="s">
        <v>122</v>
      </c>
      <c r="B63" s="6" t="s">
        <v>57</v>
      </c>
      <c r="C63" s="6">
        <v>1993</v>
      </c>
      <c r="D63" s="30">
        <v>297.73547186166951</v>
      </c>
      <c r="E63" s="28">
        <v>1.2040671591776464</v>
      </c>
      <c r="F63" s="28">
        <v>5.1416217282418017</v>
      </c>
      <c r="G63" s="28">
        <v>9.2945035141941801E-2</v>
      </c>
      <c r="H63" s="28">
        <v>4.0229673587282182</v>
      </c>
      <c r="I63" s="28">
        <v>-9.1309486313515653E-2</v>
      </c>
      <c r="J63" s="29">
        <v>-28.228586645583317</v>
      </c>
      <c r="K63" s="28">
        <v>-24.559186761039278</v>
      </c>
      <c r="L63" s="29">
        <v>14.154602933529867</v>
      </c>
      <c r="M63" s="30">
        <v>8.7260647892756946</v>
      </c>
      <c r="P63" s="28"/>
      <c r="Q63" s="28"/>
      <c r="R63" s="28"/>
      <c r="S63" s="28"/>
      <c r="T63" s="28"/>
    </row>
    <row r="64" spans="1:20">
      <c r="A64" s="6" t="s">
        <v>122</v>
      </c>
      <c r="B64" s="6" t="s">
        <v>58</v>
      </c>
      <c r="C64" s="6">
        <v>1993</v>
      </c>
      <c r="D64" s="30">
        <v>317.29539721408008</v>
      </c>
      <c r="E64" s="28">
        <v>1.1032440464439075</v>
      </c>
      <c r="F64" s="28">
        <v>5.1659173248534298</v>
      </c>
      <c r="G64" s="28">
        <v>8.5996454994904992E-2</v>
      </c>
      <c r="H64" s="28">
        <v>4.074131108733436</v>
      </c>
      <c r="I64" s="28">
        <v>-0.14920789968264769</v>
      </c>
      <c r="J64" s="29">
        <v>-28.441755489306388</v>
      </c>
      <c r="K64" s="28">
        <v>-24.513621044802868</v>
      </c>
      <c r="L64" s="29">
        <v>14.522571498348377</v>
      </c>
      <c r="M64" s="30">
        <v>9.6039234816191001</v>
      </c>
      <c r="P64" s="28"/>
      <c r="Q64" s="28"/>
      <c r="R64" s="28"/>
      <c r="S64" s="28"/>
      <c r="T64" s="28"/>
    </row>
    <row r="65" spans="1:20">
      <c r="A65" s="6" t="s">
        <v>122</v>
      </c>
      <c r="B65" s="6" t="s">
        <v>59</v>
      </c>
      <c r="C65" s="6">
        <v>1993</v>
      </c>
      <c r="D65" s="30">
        <v>293.32365938863552</v>
      </c>
      <c r="E65" s="28">
        <v>1.1130883485385157</v>
      </c>
      <c r="F65" s="28">
        <v>5.2752160174141984</v>
      </c>
      <c r="G65" s="28">
        <v>8.719155532669326E-2</v>
      </c>
      <c r="H65" s="28">
        <v>4.1221157151153838</v>
      </c>
      <c r="I65" s="28">
        <v>-0.14601240651130698</v>
      </c>
      <c r="J65" s="29">
        <v>-28.576248869487777</v>
      </c>
      <c r="K65" s="28">
        <v>-24.596491882789426</v>
      </c>
      <c r="L65" s="29">
        <v>14.511750411575703</v>
      </c>
      <c r="M65" s="30">
        <v>9.800642187930011</v>
      </c>
      <c r="P65" s="28"/>
      <c r="Q65" s="28"/>
      <c r="R65" s="28"/>
      <c r="S65" s="28"/>
      <c r="T65" s="28"/>
    </row>
    <row r="66" spans="1:20">
      <c r="A66" s="6" t="s">
        <v>121</v>
      </c>
      <c r="B66" s="6" t="s">
        <v>130</v>
      </c>
      <c r="C66" s="6">
        <v>1996</v>
      </c>
      <c r="D66" s="30">
        <v>315.53083563222373</v>
      </c>
      <c r="E66" s="28">
        <v>1.2712289222973627</v>
      </c>
      <c r="F66" s="28">
        <v>5.406772899220031</v>
      </c>
      <c r="G66" s="28">
        <v>0.10339179795312081</v>
      </c>
      <c r="H66" s="28">
        <v>4.2575872190040576</v>
      </c>
      <c r="I66" s="28">
        <v>-0.17924693915790446</v>
      </c>
      <c r="J66" s="29">
        <v>-28.846059765203908</v>
      </c>
      <c r="K66" s="28">
        <v>-24.559589622782365</v>
      </c>
      <c r="L66" s="29">
        <v>14.89405986578563</v>
      </c>
      <c r="M66" s="30">
        <v>11.158647765890599</v>
      </c>
      <c r="P66" s="28"/>
      <c r="Q66" s="28"/>
      <c r="R66" s="28"/>
      <c r="S66" s="28"/>
      <c r="T66" s="28"/>
    </row>
    <row r="67" spans="1:20">
      <c r="A67" s="6" t="s">
        <v>121</v>
      </c>
      <c r="B67" s="6" t="s">
        <v>60</v>
      </c>
      <c r="C67" s="6">
        <v>1996</v>
      </c>
      <c r="D67" s="30">
        <v>313.87819753104571</v>
      </c>
      <c r="E67" s="28">
        <v>1.2331689893936293</v>
      </c>
      <c r="F67" s="28">
        <v>5.3237884463159277</v>
      </c>
      <c r="G67" s="28">
        <v>8.6477974934732638E-2</v>
      </c>
      <c r="H67" s="28">
        <v>4.1048251182323501</v>
      </c>
      <c r="I67" s="28">
        <v>-0.17462929149207329</v>
      </c>
      <c r="J67" s="29">
        <v>-28.106146544346149</v>
      </c>
      <c r="K67" s="28">
        <v>-24.295572764259141</v>
      </c>
      <c r="L67" s="29">
        <v>14.329286624009013</v>
      </c>
      <c r="M67" s="30">
        <v>9.1841151161228378</v>
      </c>
      <c r="P67" s="28"/>
      <c r="Q67" s="28"/>
      <c r="R67" s="28"/>
      <c r="S67" s="28"/>
      <c r="T67" s="28"/>
    </row>
    <row r="68" spans="1:20">
      <c r="A68" s="6" t="s">
        <v>121</v>
      </c>
      <c r="B68" s="6" t="s">
        <v>61</v>
      </c>
      <c r="C68" s="6">
        <v>1996</v>
      </c>
      <c r="D68" s="30">
        <v>298.49602872016169</v>
      </c>
      <c r="E68" s="28">
        <v>1.1684157437549247</v>
      </c>
      <c r="F68" s="28">
        <v>5.0932658509380548</v>
      </c>
      <c r="G68" s="28">
        <v>8.2101369116038325E-2</v>
      </c>
      <c r="H68" s="28">
        <v>3.9645938627710926</v>
      </c>
      <c r="I68" s="28">
        <v>-0.17802025366562979</v>
      </c>
      <c r="J68" s="29">
        <v>-28.935081060980327</v>
      </c>
      <c r="K68" s="28">
        <v>-24.873706411627936</v>
      </c>
      <c r="L68" s="29">
        <v>14.606876089484391</v>
      </c>
      <c r="M68" s="30">
        <v>10.128657111450348</v>
      </c>
      <c r="P68" s="28"/>
      <c r="Q68" s="28"/>
      <c r="R68" s="28"/>
      <c r="S68" s="28"/>
      <c r="T68" s="28"/>
    </row>
    <row r="69" spans="1:20">
      <c r="A69" s="6" t="s">
        <v>121</v>
      </c>
      <c r="B69" s="6" t="s">
        <v>62</v>
      </c>
      <c r="C69" s="6">
        <v>1996</v>
      </c>
      <c r="D69" s="30">
        <v>368.00025911822746</v>
      </c>
      <c r="E69" s="28">
        <v>1.232586817606629</v>
      </c>
      <c r="F69" s="28">
        <v>5.1078080070218856</v>
      </c>
      <c r="G69" s="28">
        <v>8.8772653236270982E-2</v>
      </c>
      <c r="H69" s="28">
        <v>4.0367182665235868</v>
      </c>
      <c r="I69" s="28">
        <v>-6.6280625097653534E-2</v>
      </c>
      <c r="J69" s="29">
        <v>-28.722398080352754</v>
      </c>
      <c r="K69" s="28">
        <v>-24.801011719871099</v>
      </c>
      <c r="L69" s="29">
        <v>14.536670621123408</v>
      </c>
      <c r="M69" s="30">
        <v>9.578790564612726</v>
      </c>
      <c r="P69" s="28"/>
      <c r="Q69" s="28"/>
      <c r="R69" s="28"/>
      <c r="S69" s="28"/>
      <c r="T69" s="28"/>
    </row>
    <row r="70" spans="1:20">
      <c r="A70" s="6" t="s">
        <v>122</v>
      </c>
      <c r="B70" s="6" t="s">
        <v>63</v>
      </c>
      <c r="C70" s="6">
        <v>1997</v>
      </c>
      <c r="D70" s="30">
        <v>324.53418513849221</v>
      </c>
      <c r="E70" s="28">
        <v>1.1877111926584805</v>
      </c>
      <c r="F70" s="28">
        <v>5.0513247902470617</v>
      </c>
      <c r="G70" s="28">
        <v>0.11061315115990333</v>
      </c>
      <c r="H70" s="28">
        <v>3.96622990804513</v>
      </c>
      <c r="I70" s="28">
        <v>-0.14741574221421583</v>
      </c>
      <c r="J70" s="29">
        <v>-27.7415063245003</v>
      </c>
      <c r="K70" s="28">
        <v>-24.144749293689852</v>
      </c>
      <c r="L70" s="29">
        <v>13.894989065697096</v>
      </c>
      <c r="M70" s="30">
        <v>8.5077274834131664</v>
      </c>
      <c r="P70" s="28"/>
      <c r="Q70" s="28"/>
      <c r="R70" s="28"/>
      <c r="S70" s="28"/>
      <c r="T70" s="28"/>
    </row>
    <row r="71" spans="1:20">
      <c r="A71" s="6" t="s">
        <v>122</v>
      </c>
      <c r="B71" s="6" t="s">
        <v>64</v>
      </c>
      <c r="C71" s="6">
        <v>1997</v>
      </c>
      <c r="D71" s="30">
        <v>416.92787886198886</v>
      </c>
      <c r="E71" s="28">
        <v>1.1174400292826014</v>
      </c>
      <c r="F71" s="28">
        <v>4.9114573104051047</v>
      </c>
      <c r="G71" s="28">
        <v>6.149588433751102E-2</v>
      </c>
      <c r="H71" s="28">
        <v>3.851230593851513</v>
      </c>
      <c r="I71" s="28">
        <v>-7.8648765180955094E-2</v>
      </c>
      <c r="J71" s="29">
        <v>-27.908118479702949</v>
      </c>
      <c r="K71" s="28">
        <v>-24.299289476272108</v>
      </c>
      <c r="L71" s="29">
        <v>14.81053039251668</v>
      </c>
      <c r="M71" s="30">
        <v>8.5432511703079932</v>
      </c>
      <c r="P71" s="28"/>
      <c r="Q71" s="28"/>
      <c r="R71" s="28"/>
      <c r="S71" s="28"/>
      <c r="T71" s="28"/>
    </row>
    <row r="72" spans="1:20">
      <c r="A72" s="6" t="s">
        <v>122</v>
      </c>
      <c r="B72" s="6" t="s">
        <v>65</v>
      </c>
      <c r="C72" s="6">
        <v>1997</v>
      </c>
      <c r="D72" s="30">
        <v>315.22143338979743</v>
      </c>
      <c r="E72" s="28">
        <v>1.0780056018520057</v>
      </c>
      <c r="F72" s="28">
        <v>4.947419191499745</v>
      </c>
      <c r="G72" s="28">
        <v>7.9577669423274322E-2</v>
      </c>
      <c r="H72" s="28">
        <v>3.896039668585181</v>
      </c>
      <c r="I72" s="28">
        <v>-0.14620612301116609</v>
      </c>
      <c r="J72" s="29">
        <v>-27.466284898448198</v>
      </c>
      <c r="K72" s="28">
        <v>-24.212265981754822</v>
      </c>
      <c r="L72" s="29">
        <v>14.795240133199544</v>
      </c>
      <c r="M72" s="30">
        <v>7.6094097180746809</v>
      </c>
      <c r="P72" s="28"/>
      <c r="Q72" s="28"/>
      <c r="R72" s="28"/>
      <c r="S72" s="28"/>
      <c r="T72" s="28"/>
    </row>
    <row r="73" spans="1:20">
      <c r="A73" s="6" t="s">
        <v>122</v>
      </c>
      <c r="B73" s="6" t="s">
        <v>66</v>
      </c>
      <c r="C73" s="6">
        <v>1997</v>
      </c>
      <c r="D73" s="30">
        <v>353.42599451260332</v>
      </c>
      <c r="E73" s="28">
        <v>1.0909564213106293</v>
      </c>
      <c r="F73" s="28">
        <v>4.7282307395257774</v>
      </c>
      <c r="G73" s="28">
        <v>3.9376847081555755E-2</v>
      </c>
      <c r="H73" s="28">
        <v>3.6768633221715454</v>
      </c>
      <c r="I73" s="28">
        <v>-0.12680664735632718</v>
      </c>
      <c r="J73" s="29">
        <v>-27.653582500776512</v>
      </c>
      <c r="K73" s="28">
        <v>-24.139707082515876</v>
      </c>
      <c r="L73" s="29">
        <v>14.476672666009197</v>
      </c>
      <c r="M73" s="30">
        <v>8.2715905930531122</v>
      </c>
      <c r="P73" s="28"/>
      <c r="Q73" s="28"/>
      <c r="R73" s="28"/>
      <c r="S73" s="28"/>
      <c r="T73" s="28"/>
    </row>
    <row r="74" spans="1:20">
      <c r="A74" s="6" t="s">
        <v>122</v>
      </c>
      <c r="B74" s="6" t="s">
        <v>67</v>
      </c>
      <c r="C74" s="6">
        <v>1997</v>
      </c>
      <c r="D74" s="27">
        <v>318.37771685641968</v>
      </c>
      <c r="E74" s="28">
        <v>0.92472128683762644</v>
      </c>
      <c r="F74" s="28">
        <v>5.4663063126113531</v>
      </c>
      <c r="G74" s="28">
        <v>0.10738574555157451</v>
      </c>
      <c r="H74" s="28">
        <v>4.2482484691634355</v>
      </c>
      <c r="I74" s="28">
        <v>-0.11937890360968717</v>
      </c>
      <c r="J74" s="29">
        <v>-27.920653142344381</v>
      </c>
      <c r="K74" s="28">
        <v>-24.34705880948211</v>
      </c>
      <c r="L74" s="29">
        <v>14.464183273505505</v>
      </c>
      <c r="M74" s="30">
        <v>8.4403882473883627</v>
      </c>
      <c r="P74" s="28"/>
      <c r="Q74" s="28"/>
      <c r="R74" s="28"/>
      <c r="S74" s="28"/>
      <c r="T74" s="28"/>
    </row>
    <row r="75" spans="1:20">
      <c r="A75" s="6" t="s">
        <v>122</v>
      </c>
      <c r="B75" s="6" t="s">
        <v>68</v>
      </c>
      <c r="C75" s="6">
        <v>1998</v>
      </c>
      <c r="D75" s="27">
        <v>631.65441228297084</v>
      </c>
      <c r="E75" s="28">
        <v>1.1166132925648498</v>
      </c>
      <c r="F75" s="28">
        <v>5.0513618789108374</v>
      </c>
      <c r="G75" s="28">
        <v>8.8957695852276752E-2</v>
      </c>
      <c r="H75" s="28">
        <v>3.9510779622646544</v>
      </c>
      <c r="I75" s="28">
        <v>-0.14494813630379455</v>
      </c>
      <c r="J75" s="29">
        <v>-27.652848902061773</v>
      </c>
      <c r="K75" s="28">
        <v>-24.323695240319235</v>
      </c>
      <c r="L75" s="29">
        <v>14.462014797688916</v>
      </c>
      <c r="M75" s="30">
        <v>7.7897183795963718</v>
      </c>
      <c r="P75" s="28"/>
      <c r="Q75" s="28"/>
      <c r="R75" s="28"/>
      <c r="S75" s="28"/>
      <c r="T75" s="28"/>
    </row>
    <row r="76" spans="1:20">
      <c r="A76" s="6" t="s">
        <v>122</v>
      </c>
      <c r="B76" s="6" t="s">
        <v>131</v>
      </c>
      <c r="C76" s="6">
        <v>1998</v>
      </c>
      <c r="D76" s="27">
        <v>456.24164201154218</v>
      </c>
      <c r="E76" s="28">
        <v>1.1441271399859436</v>
      </c>
      <c r="F76" s="28">
        <v>5.0377598468719214</v>
      </c>
      <c r="G76" s="28">
        <v>0.103780866728318</v>
      </c>
      <c r="H76" s="28">
        <v>3.9625709267709399</v>
      </c>
      <c r="I76" s="28">
        <v>-0.17229557793708919</v>
      </c>
      <c r="J76" s="29">
        <v>-28.4119890391345</v>
      </c>
      <c r="K76" s="28">
        <v>-24.650994240024975</v>
      </c>
      <c r="L76" s="29">
        <v>14.617862939628802</v>
      </c>
      <c r="M76" s="30">
        <v>9.0178726173903616</v>
      </c>
      <c r="P76" s="28"/>
      <c r="Q76" s="28"/>
      <c r="R76" s="28"/>
      <c r="S76" s="28"/>
      <c r="T76" s="28"/>
    </row>
    <row r="77" spans="1:20">
      <c r="A77" s="6" t="s">
        <v>122</v>
      </c>
      <c r="B77" s="6" t="s">
        <v>69</v>
      </c>
      <c r="C77" s="6">
        <v>1998</v>
      </c>
      <c r="D77" s="27">
        <v>578.37443663030911</v>
      </c>
      <c r="E77" s="28">
        <v>1.0811800055015031</v>
      </c>
      <c r="F77" s="28">
        <v>4.9369019212441758</v>
      </c>
      <c r="G77" s="28">
        <v>0.10682206205686551</v>
      </c>
      <c r="H77" s="28">
        <v>3.8494302637766999</v>
      </c>
      <c r="I77" s="28">
        <v>-0.16217651175103809</v>
      </c>
      <c r="J77" s="29">
        <v>-28.313448868497648</v>
      </c>
      <c r="K77" s="28">
        <v>-24.707566153021055</v>
      </c>
      <c r="L77" s="29">
        <v>14.842849331404821</v>
      </c>
      <c r="M77" s="30">
        <v>8.5345539146204672</v>
      </c>
      <c r="P77" s="28"/>
      <c r="Q77" s="28"/>
      <c r="R77" s="28"/>
      <c r="S77" s="28"/>
      <c r="T77" s="28"/>
    </row>
    <row r="78" spans="1:20">
      <c r="A78" s="6" t="s">
        <v>122</v>
      </c>
      <c r="B78" s="6" t="s">
        <v>70</v>
      </c>
      <c r="C78" s="6">
        <v>1998</v>
      </c>
      <c r="D78" s="27">
        <v>450.0267172235574</v>
      </c>
      <c r="E78" s="28">
        <v>1.0858112534906095</v>
      </c>
      <c r="F78" s="28">
        <v>4.9130953351638604</v>
      </c>
      <c r="G78" s="28">
        <v>7.0846215826009071E-2</v>
      </c>
      <c r="H78" s="28">
        <v>3.7929919574881352</v>
      </c>
      <c r="I78" s="28">
        <v>-0.17921975322973402</v>
      </c>
      <c r="J78" s="29">
        <v>-27.973546446351371</v>
      </c>
      <c r="K78" s="28">
        <v>-24.455238999836993</v>
      </c>
      <c r="L78" s="29">
        <v>14.300082799888667</v>
      </c>
      <c r="M78" s="30">
        <v>8.2838855975024952</v>
      </c>
      <c r="P78" s="28"/>
      <c r="Q78" s="28"/>
      <c r="R78" s="28"/>
      <c r="S78" s="28"/>
      <c r="T78" s="28"/>
    </row>
    <row r="79" spans="1:20">
      <c r="A79" s="6" t="s">
        <v>122</v>
      </c>
      <c r="B79" s="6" t="s">
        <v>71</v>
      </c>
      <c r="C79" s="6">
        <v>1998</v>
      </c>
      <c r="D79" s="27">
        <v>583.89953674873891</v>
      </c>
      <c r="E79" s="28">
        <v>1.0661444087441962</v>
      </c>
      <c r="F79" s="28">
        <v>4.9962485259107936</v>
      </c>
      <c r="G79" s="28">
        <v>6.7714782106672755E-2</v>
      </c>
      <c r="H79" s="28">
        <v>3.8775250990906702</v>
      </c>
      <c r="I79" s="28">
        <v>-0.19462452489963278</v>
      </c>
      <c r="J79" s="29">
        <v>-27.878571467972378</v>
      </c>
      <c r="K79" s="28">
        <v>-24.389834553571021</v>
      </c>
      <c r="L79" s="29">
        <v>14.196517889117493</v>
      </c>
      <c r="M79" s="30">
        <v>8.2025380373198491</v>
      </c>
      <c r="P79" s="28"/>
      <c r="Q79" s="28"/>
      <c r="R79" s="28"/>
      <c r="S79" s="28"/>
      <c r="T79" s="28"/>
    </row>
    <row r="80" spans="1:20">
      <c r="A80" s="6" t="s">
        <v>122</v>
      </c>
      <c r="B80" s="6" t="s">
        <v>72</v>
      </c>
      <c r="C80" s="6">
        <v>1999</v>
      </c>
      <c r="D80" s="27">
        <v>438.79421445933093</v>
      </c>
      <c r="E80" s="28">
        <v>1.1706434279635431</v>
      </c>
      <c r="F80" s="28">
        <v>4.833436870549896</v>
      </c>
      <c r="G80" s="28">
        <v>9.0974015805606864E-2</v>
      </c>
      <c r="H80" s="28">
        <v>3.7319077504318243</v>
      </c>
      <c r="I80" s="28">
        <v>-0.12509090703548451</v>
      </c>
      <c r="J80" s="29">
        <v>-28.228964297237297</v>
      </c>
      <c r="K80" s="28">
        <v>-24.335070705750791</v>
      </c>
      <c r="L80" s="29">
        <v>15.128740635101012</v>
      </c>
      <c r="M80" s="30">
        <v>9.477740402046253</v>
      </c>
      <c r="P80" s="28"/>
      <c r="Q80" s="28"/>
      <c r="R80" s="28"/>
      <c r="S80" s="28"/>
      <c r="T80" s="28"/>
    </row>
    <row r="81" spans="1:20">
      <c r="A81" s="6" t="s">
        <v>121</v>
      </c>
      <c r="B81" s="6" t="s">
        <v>73</v>
      </c>
      <c r="C81" s="6">
        <v>2000</v>
      </c>
      <c r="D81" s="27">
        <v>508.32969648608338</v>
      </c>
      <c r="E81" s="28">
        <v>1.2593197060790651</v>
      </c>
      <c r="F81" s="28">
        <v>5.1005681091985497</v>
      </c>
      <c r="G81" s="28">
        <v>8.2302781932843461E-2</v>
      </c>
      <c r="H81" s="28">
        <v>4.0006167137039803</v>
      </c>
      <c r="I81" s="28">
        <v>-0.15864847791674186</v>
      </c>
      <c r="J81" s="29">
        <v>-27.652383736280633</v>
      </c>
      <c r="K81" s="28">
        <v>-24.148162849656007</v>
      </c>
      <c r="L81" s="29">
        <v>14.477438060155871</v>
      </c>
      <c r="M81" s="30">
        <v>8.2449336433787543</v>
      </c>
      <c r="P81" s="28"/>
      <c r="Q81" s="28"/>
      <c r="R81" s="28"/>
      <c r="S81" s="28"/>
      <c r="T81" s="28"/>
    </row>
    <row r="82" spans="1:20">
      <c r="A82" s="6" t="s">
        <v>121</v>
      </c>
      <c r="B82" s="6" t="s">
        <v>74</v>
      </c>
      <c r="C82" s="6">
        <v>2000</v>
      </c>
      <c r="D82" s="27">
        <v>616.0123069253774</v>
      </c>
      <c r="E82" s="28">
        <v>1.2926843597993454</v>
      </c>
      <c r="F82" s="28">
        <v>5.1320912861268608</v>
      </c>
      <c r="G82" s="28">
        <v>8.8911457161913177E-2</v>
      </c>
      <c r="H82" s="28">
        <v>3.964677940314254</v>
      </c>
      <c r="I82" s="28">
        <v>-0.10342947069736952</v>
      </c>
      <c r="J82" s="29">
        <v>-27.261899255375333</v>
      </c>
      <c r="K82" s="28">
        <v>-24.039392296942687</v>
      </c>
      <c r="L82" s="29">
        <v>14.51033316806523</v>
      </c>
      <c r="M82" s="30">
        <v>7.5362478842023837</v>
      </c>
      <c r="P82" s="28"/>
      <c r="Q82" s="28"/>
      <c r="R82" s="28"/>
      <c r="S82" s="28"/>
      <c r="T82" s="28"/>
    </row>
    <row r="83" spans="1:20">
      <c r="A83" s="6" t="s">
        <v>122</v>
      </c>
      <c r="B83" s="6" t="s">
        <v>75</v>
      </c>
      <c r="C83" s="6">
        <v>2001</v>
      </c>
      <c r="D83" s="27">
        <v>653.67544468945528</v>
      </c>
      <c r="E83" s="28">
        <v>1.1969050943418935</v>
      </c>
      <c r="F83" s="28">
        <v>4.9541472182195729</v>
      </c>
      <c r="G83" s="28">
        <v>6.5667856348538611E-2</v>
      </c>
      <c r="H83" s="28">
        <v>3.8134472412343907</v>
      </c>
      <c r="I83" s="28">
        <v>-0.17325171667900574</v>
      </c>
      <c r="J83" s="29">
        <v>-27.923754541471091</v>
      </c>
      <c r="K83" s="28">
        <v>-24.098686035900478</v>
      </c>
      <c r="L83" s="29">
        <v>14.803194966765515</v>
      </c>
      <c r="M83" s="30">
        <v>9.2338813354429341</v>
      </c>
      <c r="P83" s="28"/>
      <c r="Q83" s="28"/>
      <c r="R83" s="28"/>
      <c r="S83" s="28"/>
      <c r="T83" s="28"/>
    </row>
    <row r="84" spans="1:20">
      <c r="A84" s="6" t="s">
        <v>122</v>
      </c>
      <c r="B84" s="6" t="s">
        <v>76</v>
      </c>
      <c r="C84" s="6">
        <v>2001</v>
      </c>
      <c r="D84" s="27">
        <v>645.09278012141419</v>
      </c>
      <c r="E84" s="28">
        <v>1.2419845945490504</v>
      </c>
      <c r="F84" s="28">
        <v>5.0084217508357849</v>
      </c>
      <c r="G84" s="28">
        <v>7.6532224449631092E-2</v>
      </c>
      <c r="H84" s="28">
        <v>3.9008194406399861</v>
      </c>
      <c r="I84" s="28">
        <v>-0.12121832582279701</v>
      </c>
      <c r="J84" s="29">
        <v>-27.600358032313363</v>
      </c>
      <c r="K84" s="28">
        <v>-23.96913248257686</v>
      </c>
      <c r="L84" s="29">
        <v>14.773875947176222</v>
      </c>
      <c r="M84" s="30">
        <v>8.6099484041805034</v>
      </c>
      <c r="P84" s="28"/>
      <c r="Q84" s="28"/>
      <c r="R84" s="28"/>
      <c r="S84" s="28"/>
      <c r="T84" s="28"/>
    </row>
    <row r="85" spans="1:20">
      <c r="A85" s="6" t="s">
        <v>122</v>
      </c>
      <c r="B85" s="6" t="s">
        <v>132</v>
      </c>
      <c r="C85" s="6">
        <v>2001</v>
      </c>
      <c r="D85" s="27">
        <v>388.95470750985601</v>
      </c>
      <c r="E85" s="28">
        <v>1.4810418812988217</v>
      </c>
      <c r="F85" s="28">
        <v>4.8924255129834213</v>
      </c>
      <c r="G85" s="28">
        <v>9.0475002001971117E-2</v>
      </c>
      <c r="H85" s="28">
        <v>3.8039976462406888</v>
      </c>
      <c r="I85" s="28">
        <v>-0.12418394455173724</v>
      </c>
      <c r="J85" s="32">
        <v>-28.917738284939123</v>
      </c>
      <c r="K85" s="28">
        <v>-24.391586681167006</v>
      </c>
      <c r="L85" s="32">
        <v>14.687867253400299</v>
      </c>
      <c r="M85" s="30">
        <v>12.513625690404027</v>
      </c>
      <c r="P85" s="28"/>
      <c r="Q85" s="28"/>
      <c r="R85" s="28"/>
      <c r="S85" s="28"/>
      <c r="T85" s="28"/>
    </row>
    <row r="86" spans="1:20">
      <c r="A86" s="6" t="s">
        <v>121</v>
      </c>
      <c r="B86" s="6" t="s">
        <v>77</v>
      </c>
      <c r="C86" s="6">
        <v>2002</v>
      </c>
      <c r="D86" s="27">
        <v>693.51930002182189</v>
      </c>
      <c r="E86" s="28">
        <v>1.3671335727338807</v>
      </c>
      <c r="F86" s="28">
        <v>5.1056334778122414</v>
      </c>
      <c r="G86" s="28">
        <v>0.10856417004191338</v>
      </c>
      <c r="H86" s="28">
        <v>4.0077065639933052</v>
      </c>
      <c r="I86" s="28">
        <v>-0.11214868211604012</v>
      </c>
      <c r="J86" s="32">
        <v>-29.361555865256527</v>
      </c>
      <c r="K86" s="28">
        <v>-25.054000250582163</v>
      </c>
      <c r="L86" s="32">
        <v>14.315691863691674</v>
      </c>
      <c r="M86" s="30">
        <v>11.26596422026522</v>
      </c>
      <c r="P86" s="28"/>
      <c r="Q86" s="28"/>
      <c r="R86" s="28"/>
      <c r="S86" s="28"/>
      <c r="T86" s="28"/>
    </row>
    <row r="87" spans="1:20">
      <c r="A87" s="6" t="s">
        <v>121</v>
      </c>
      <c r="B87" s="6" t="s">
        <v>78</v>
      </c>
      <c r="C87" s="6">
        <v>2002</v>
      </c>
      <c r="D87" s="27">
        <v>812.27020743577873</v>
      </c>
      <c r="E87" s="28">
        <v>1.2678338442704273</v>
      </c>
      <c r="F87" s="28">
        <v>5.1111515829664338</v>
      </c>
      <c r="G87" s="28">
        <v>9.7585140576961771E-2</v>
      </c>
      <c r="H87" s="28">
        <v>4.0038633322956878</v>
      </c>
      <c r="I87" s="28">
        <v>-0.16855311093258618</v>
      </c>
      <c r="J87" s="32">
        <v>-28.911240581444204</v>
      </c>
      <c r="K87" s="28">
        <v>-24.953062564156244</v>
      </c>
      <c r="L87" s="32">
        <v>14.681034898601393</v>
      </c>
      <c r="M87" s="30">
        <v>9.7174389740881502</v>
      </c>
      <c r="P87" s="28"/>
      <c r="Q87" s="28"/>
      <c r="R87" s="28"/>
      <c r="S87" s="28"/>
      <c r="T87" s="28"/>
    </row>
    <row r="88" spans="1:20">
      <c r="A88" s="6" t="s">
        <v>122</v>
      </c>
      <c r="B88" s="6" t="s">
        <v>79</v>
      </c>
      <c r="C88" s="6">
        <v>2003</v>
      </c>
      <c r="D88" s="27">
        <v>376.51841039769317</v>
      </c>
      <c r="E88" s="28">
        <v>1.4569150024862365</v>
      </c>
      <c r="F88" s="28">
        <v>5.1945530572937741</v>
      </c>
      <c r="G88" s="28">
        <v>9.7946296993492388E-2</v>
      </c>
      <c r="H88" s="28">
        <v>4.0759773285140044</v>
      </c>
      <c r="I88" s="28">
        <v>-0.15065073149191877</v>
      </c>
      <c r="J88" s="32">
        <v>-29.013928316784931</v>
      </c>
      <c r="K88" s="28">
        <v>-24.558678499139972</v>
      </c>
      <c r="L88" s="32">
        <v>14.313270503543315</v>
      </c>
      <c r="M88" s="30">
        <v>12.079715269447609</v>
      </c>
      <c r="P88" s="28"/>
      <c r="Q88" s="28"/>
      <c r="R88" s="28"/>
      <c r="S88" s="28"/>
      <c r="T88" s="28"/>
    </row>
    <row r="89" spans="1:20">
      <c r="A89" s="6" t="s">
        <v>122</v>
      </c>
      <c r="B89" s="6" t="s">
        <v>80</v>
      </c>
      <c r="C89" s="6">
        <v>2003</v>
      </c>
      <c r="D89" s="27">
        <v>438.2889273335532</v>
      </c>
      <c r="E89" s="28">
        <v>1.4447044999144065</v>
      </c>
      <c r="F89" s="28">
        <v>5.2895003012169539</v>
      </c>
      <c r="G89" s="28">
        <v>0.10826170833079468</v>
      </c>
      <c r="H89" s="28">
        <v>4.1434999135536277</v>
      </c>
      <c r="I89" s="28">
        <v>-0.12997979628496803</v>
      </c>
      <c r="J89" s="32">
        <v>-28.595635636934951</v>
      </c>
      <c r="K89" s="28">
        <v>-24.3075822672062</v>
      </c>
      <c r="L89" s="32">
        <v>14.681757286779733</v>
      </c>
      <c r="M89" s="30">
        <v>11.166634701747336</v>
      </c>
      <c r="P89" s="28"/>
      <c r="Q89" s="28"/>
      <c r="R89" s="28"/>
      <c r="S89" s="28"/>
      <c r="T89" s="28"/>
    </row>
    <row r="90" spans="1:20">
      <c r="A90" s="6" t="s">
        <v>122</v>
      </c>
      <c r="B90" s="6" t="s">
        <v>81</v>
      </c>
      <c r="C90" s="6">
        <v>2003</v>
      </c>
      <c r="D90" s="27">
        <v>345.48093322501535</v>
      </c>
      <c r="E90" s="28">
        <v>1.4127241446860728</v>
      </c>
      <c r="F90" s="28">
        <v>5.0120040191834363</v>
      </c>
      <c r="G90" s="28">
        <v>8.1283704406286406E-2</v>
      </c>
      <c r="H90" s="28">
        <v>3.9205434887625188</v>
      </c>
      <c r="I90" s="28">
        <v>-0.13372752307742086</v>
      </c>
      <c r="J90" s="32">
        <v>-28.674370824637201</v>
      </c>
      <c r="K90" s="28">
        <v>-24.443322667285607</v>
      </c>
      <c r="L90" s="32">
        <v>14.380252598287031</v>
      </c>
      <c r="M90" s="30">
        <v>10.88608384529185</v>
      </c>
      <c r="P90" s="28"/>
      <c r="Q90" s="28"/>
      <c r="R90" s="28"/>
      <c r="S90" s="28"/>
      <c r="T90" s="28"/>
    </row>
    <row r="91" spans="1:20">
      <c r="A91" s="6" t="s">
        <v>122</v>
      </c>
      <c r="B91" s="6" t="s">
        <v>82</v>
      </c>
      <c r="C91" s="6">
        <v>2003</v>
      </c>
      <c r="D91" s="27">
        <v>446.00933299588877</v>
      </c>
      <c r="E91" s="28">
        <v>1.4361352251673898</v>
      </c>
      <c r="F91" s="28">
        <v>5.2817551746993185</v>
      </c>
      <c r="G91" s="28">
        <v>9.6790981772331891E-2</v>
      </c>
      <c r="H91" s="28">
        <v>4.1182155170948569</v>
      </c>
      <c r="I91" s="28">
        <v>-0.1793698802010254</v>
      </c>
      <c r="J91" s="32">
        <v>-27.561782132831588</v>
      </c>
      <c r="K91" s="28">
        <v>-23.782663625567345</v>
      </c>
      <c r="L91" s="32">
        <v>14.355809429302644</v>
      </c>
      <c r="M91" s="30">
        <v>9.0779403902538025</v>
      </c>
      <c r="P91" s="28"/>
      <c r="Q91" s="28"/>
      <c r="R91" s="28"/>
      <c r="S91" s="28"/>
      <c r="T91" s="28"/>
    </row>
    <row r="92" spans="1:20">
      <c r="A92" s="6" t="s">
        <v>122</v>
      </c>
      <c r="B92" s="6" t="s">
        <v>83</v>
      </c>
      <c r="C92" s="6">
        <v>2003</v>
      </c>
      <c r="D92" s="27">
        <v>303.95064326921198</v>
      </c>
      <c r="E92" s="28">
        <v>1.3778022491366393</v>
      </c>
      <c r="F92" s="28">
        <v>5.2691686966674691</v>
      </c>
      <c r="G92" s="28">
        <v>8.9900509453250232E-2</v>
      </c>
      <c r="H92" s="28">
        <v>4.1230140214927093</v>
      </c>
      <c r="I92" s="28">
        <v>-0.124029437421044</v>
      </c>
      <c r="J92" s="32">
        <v>-29.328809377239644</v>
      </c>
      <c r="K92" s="28">
        <v>-24.817940507679406</v>
      </c>
      <c r="L92" s="32">
        <v>13.770625002167984</v>
      </c>
      <c r="M92" s="30">
        <v>12.417481996040776</v>
      </c>
      <c r="P92" s="28"/>
      <c r="Q92" s="28"/>
      <c r="R92" s="28"/>
      <c r="S92" s="28"/>
      <c r="T92" s="28"/>
    </row>
    <row r="93" spans="1:20">
      <c r="A93" s="6" t="s">
        <v>121</v>
      </c>
      <c r="B93" s="6" t="s">
        <v>84</v>
      </c>
      <c r="C93" s="6">
        <v>2004</v>
      </c>
      <c r="D93" s="27">
        <v>295.96724930807159</v>
      </c>
      <c r="E93" s="28">
        <v>1.4415354634621513</v>
      </c>
      <c r="F93" s="28">
        <v>5.3028521013412817</v>
      </c>
      <c r="G93" s="28">
        <v>9.0819405623973171E-2</v>
      </c>
      <c r="H93" s="28">
        <v>4.0766470206616159</v>
      </c>
      <c r="I93" s="28">
        <v>-0.20649720983770248</v>
      </c>
      <c r="J93" s="32">
        <v>-27.72568331682271</v>
      </c>
      <c r="K93" s="28">
        <v>-24.087772924470396</v>
      </c>
      <c r="L93" s="32">
        <v>13.607347490924141</v>
      </c>
      <c r="M93" s="30">
        <v>8.630058239266873</v>
      </c>
      <c r="P93" s="28"/>
      <c r="Q93" s="28"/>
      <c r="R93" s="28"/>
      <c r="S93" s="28"/>
      <c r="T93" s="28"/>
    </row>
    <row r="94" spans="1:20">
      <c r="A94" s="6" t="s">
        <v>121</v>
      </c>
      <c r="B94" s="6" t="s">
        <v>85</v>
      </c>
      <c r="C94" s="6">
        <v>2004</v>
      </c>
      <c r="D94" s="30">
        <v>421.21824934973108</v>
      </c>
      <c r="E94" s="31">
        <v>1.3848493953847463</v>
      </c>
      <c r="F94" s="31">
        <v>5.0680578217132037</v>
      </c>
      <c r="G94" s="31">
        <v>8.188815978006464E-2</v>
      </c>
      <c r="H94" s="31">
        <v>3.942106509561996</v>
      </c>
      <c r="I94" s="31">
        <v>-0.13232070700094756</v>
      </c>
      <c r="J94" s="32">
        <v>-28.872932663943079</v>
      </c>
      <c r="K94" s="28">
        <v>-24.803920269767737</v>
      </c>
      <c r="L94" s="32">
        <v>13.725694460865038</v>
      </c>
      <c r="M94" s="30">
        <v>10.160479609529338</v>
      </c>
      <c r="P94" s="31"/>
      <c r="Q94" s="31"/>
      <c r="R94" s="31"/>
      <c r="S94" s="31"/>
      <c r="T94" s="31"/>
    </row>
    <row r="95" spans="1:20">
      <c r="A95" s="6" t="s">
        <v>121</v>
      </c>
      <c r="B95" s="6" t="s">
        <v>86</v>
      </c>
      <c r="C95" s="6">
        <v>2004</v>
      </c>
      <c r="D95" s="30">
        <v>441.34515518796087</v>
      </c>
      <c r="E95" s="31">
        <v>1.411700342564326</v>
      </c>
      <c r="F95" s="31">
        <v>5.2276653496760392</v>
      </c>
      <c r="G95" s="31">
        <v>7.699210475999746E-2</v>
      </c>
      <c r="H95" s="31">
        <v>4.0607048551365237</v>
      </c>
      <c r="I95" s="31">
        <v>-0.12234580660888783</v>
      </c>
      <c r="J95" s="32">
        <v>-29.208607055803807</v>
      </c>
      <c r="K95" s="28">
        <v>-24.981844439602085</v>
      </c>
      <c r="L95" s="32">
        <v>14.187774461763789</v>
      </c>
      <c r="M95" s="30">
        <v>10.865561237044936</v>
      </c>
      <c r="P95" s="31"/>
      <c r="Q95" s="31"/>
      <c r="R95" s="31"/>
      <c r="S95" s="31"/>
      <c r="T95" s="31"/>
    </row>
    <row r="96" spans="1:20">
      <c r="A96" s="6" t="s">
        <v>121</v>
      </c>
      <c r="B96" s="6" t="s">
        <v>87</v>
      </c>
      <c r="C96" s="6">
        <v>2004</v>
      </c>
      <c r="D96" s="30">
        <v>522.53590397083724</v>
      </c>
      <c r="E96" s="31">
        <v>1.3912961603796958</v>
      </c>
      <c r="F96" s="31">
        <v>5.0659822072968383</v>
      </c>
      <c r="G96" s="31">
        <v>8.334843807363268E-2</v>
      </c>
      <c r="H96" s="31">
        <v>3.9155186409101326</v>
      </c>
      <c r="I96" s="31">
        <v>-0.13243405123383512</v>
      </c>
      <c r="J96" s="32">
        <v>-28.811795976963552</v>
      </c>
      <c r="K96" s="28">
        <v>-24.698490062598701</v>
      </c>
      <c r="L96" s="32">
        <v>14.673192288478518</v>
      </c>
      <c r="M96" s="30">
        <v>10.349043117281964</v>
      </c>
      <c r="P96" s="31"/>
      <c r="Q96" s="31"/>
      <c r="R96" s="31"/>
      <c r="S96" s="31"/>
      <c r="T96" s="31"/>
    </row>
    <row r="97" spans="1:20">
      <c r="A97" s="6" t="s">
        <v>122</v>
      </c>
      <c r="B97" s="6" t="s">
        <v>88</v>
      </c>
      <c r="C97" s="6">
        <v>2005</v>
      </c>
      <c r="D97" s="30">
        <v>444.78037048548475</v>
      </c>
      <c r="E97" s="31">
        <v>1.2308072882522003</v>
      </c>
      <c r="F97" s="31">
        <v>4.9443963057746227</v>
      </c>
      <c r="G97" s="31">
        <v>8.9332698657713705E-2</v>
      </c>
      <c r="H97" s="31">
        <v>3.8397270438553566</v>
      </c>
      <c r="I97" s="31">
        <v>-0.15502546074732415</v>
      </c>
      <c r="J97" s="32">
        <v>-28.130904926338097</v>
      </c>
      <c r="K97" s="28">
        <v>-24.065956098160072</v>
      </c>
      <c r="L97" s="32">
        <v>14.17109961626447</v>
      </c>
      <c r="M97" s="30">
        <v>10.143523998930487</v>
      </c>
      <c r="P97" s="31"/>
      <c r="Q97" s="31"/>
      <c r="R97" s="31"/>
      <c r="S97" s="31"/>
      <c r="T97" s="31"/>
    </row>
    <row r="98" spans="1:20">
      <c r="A98" s="6" t="s">
        <v>122</v>
      </c>
      <c r="B98" s="6" t="s">
        <v>89</v>
      </c>
      <c r="C98" s="6">
        <v>2005</v>
      </c>
      <c r="D98" s="30">
        <v>411.41221253277178</v>
      </c>
      <c r="E98" s="31">
        <v>1.3439269808276366</v>
      </c>
      <c r="F98" s="31">
        <v>5.0026559774405932</v>
      </c>
      <c r="G98" s="31">
        <v>8.4575592668298005E-2</v>
      </c>
      <c r="H98" s="31">
        <v>3.8287316262167721</v>
      </c>
      <c r="I98" s="31">
        <v>-0.19493581026647688</v>
      </c>
      <c r="J98" s="32">
        <v>-28.511231545791627</v>
      </c>
      <c r="K98" s="28">
        <v>-24.200058408035254</v>
      </c>
      <c r="L98" s="32">
        <v>13.74078978622677</v>
      </c>
      <c r="M98" s="30">
        <v>11.284583731159797</v>
      </c>
      <c r="P98" s="31"/>
      <c r="Q98" s="31"/>
      <c r="R98" s="31"/>
      <c r="S98" s="31"/>
      <c r="T98" s="31"/>
    </row>
    <row r="99" spans="1:20">
      <c r="A99" s="6" t="s">
        <v>121</v>
      </c>
      <c r="B99" s="6" t="s">
        <v>90</v>
      </c>
      <c r="C99" s="6">
        <v>2006</v>
      </c>
      <c r="D99" s="30">
        <v>208.83308157356339</v>
      </c>
      <c r="E99" s="31">
        <v>1.2874162588771831</v>
      </c>
      <c r="F99" s="31">
        <v>4.8091804560980167</v>
      </c>
      <c r="G99" s="31">
        <v>4.7101585480380292E-2</v>
      </c>
      <c r="H99" s="31">
        <v>3.7368589266258967</v>
      </c>
      <c r="I99" s="31">
        <v>-0.14012670354229839</v>
      </c>
      <c r="J99" s="32">
        <v>-27.495887196290461</v>
      </c>
      <c r="K99" s="28">
        <v>-23.910350117952365</v>
      </c>
      <c r="L99" s="32">
        <v>13.085996882031672</v>
      </c>
      <c r="M99" s="30">
        <v>8.4749748629210249</v>
      </c>
      <c r="P99" s="31"/>
      <c r="Q99" s="31"/>
      <c r="R99" s="31"/>
      <c r="S99" s="31"/>
      <c r="T99" s="31"/>
    </row>
    <row r="100" spans="1:20">
      <c r="A100" s="6" t="s">
        <v>121</v>
      </c>
      <c r="B100" s="6" t="s">
        <v>91</v>
      </c>
      <c r="C100" s="6">
        <v>2006</v>
      </c>
      <c r="D100" s="30">
        <v>342.54161288847178</v>
      </c>
      <c r="E100" s="31">
        <v>1.3876426820271792</v>
      </c>
      <c r="F100" s="31">
        <v>5.0848274802515965</v>
      </c>
      <c r="G100" s="31">
        <v>6.1658902691789697E-2</v>
      </c>
      <c r="H100" s="31">
        <v>3.8970860291344884</v>
      </c>
      <c r="I100" s="31">
        <v>-0.18716935836850945</v>
      </c>
      <c r="J100" s="32">
        <v>-27.783692586005479</v>
      </c>
      <c r="K100" s="28">
        <v>-23.996995460866778</v>
      </c>
      <c r="L100" s="32">
        <v>13.667925978069793</v>
      </c>
      <c r="M100" s="30">
        <v>9.1032962920745248</v>
      </c>
      <c r="P100" s="31"/>
      <c r="Q100" s="31"/>
      <c r="R100" s="31"/>
      <c r="S100" s="31"/>
      <c r="T100" s="31"/>
    </row>
    <row r="101" spans="1:20">
      <c r="A101" s="6" t="s">
        <v>121</v>
      </c>
      <c r="B101" s="6" t="s">
        <v>92</v>
      </c>
      <c r="C101" s="6">
        <v>2006</v>
      </c>
      <c r="D101" s="30">
        <v>432.73615034408454</v>
      </c>
      <c r="E101" s="31">
        <v>1.5523228651188603</v>
      </c>
      <c r="F101" s="31">
        <v>5.0919085174458276</v>
      </c>
      <c r="G101" s="31">
        <v>0.11263043470386896</v>
      </c>
      <c r="H101" s="31">
        <v>4.0521131448006251</v>
      </c>
      <c r="I101" s="31">
        <v>-0.14103268091251064</v>
      </c>
      <c r="J101" s="32">
        <v>-28.541473503974427</v>
      </c>
      <c r="K101" s="28">
        <v>-24.563882825133472</v>
      </c>
      <c r="L101" s="32">
        <v>14.105070524515822</v>
      </c>
      <c r="M101" s="30">
        <v>9.7922251526767958</v>
      </c>
      <c r="P101" s="31"/>
      <c r="Q101" s="31"/>
      <c r="R101" s="31"/>
      <c r="S101" s="31"/>
      <c r="T101" s="31"/>
    </row>
    <row r="102" spans="1:20">
      <c r="A102" s="6" t="s">
        <v>121</v>
      </c>
      <c r="B102" s="6" t="s">
        <v>93</v>
      </c>
      <c r="C102" s="6">
        <v>2006</v>
      </c>
      <c r="D102" s="30">
        <v>397.39285480175522</v>
      </c>
      <c r="E102" s="31">
        <v>1.482139889285583</v>
      </c>
      <c r="F102" s="31">
        <v>5.0772547429139685</v>
      </c>
      <c r="G102" s="31">
        <v>0.12163577463260383</v>
      </c>
      <c r="H102" s="31">
        <v>4.0568530066187725</v>
      </c>
      <c r="I102" s="31">
        <v>-0.10709234218477093</v>
      </c>
      <c r="J102" s="32">
        <v>-27.548241316850778</v>
      </c>
      <c r="K102" s="28">
        <v>-23.795710997148888</v>
      </c>
      <c r="L102" s="32">
        <v>13.176127533335277</v>
      </c>
      <c r="M102" s="30">
        <v>8.9900901098642763</v>
      </c>
      <c r="P102" s="31"/>
      <c r="Q102" s="31"/>
      <c r="R102" s="31"/>
      <c r="S102" s="31"/>
      <c r="T102" s="31"/>
    </row>
    <row r="103" spans="1:20">
      <c r="A103" s="6" t="s">
        <v>121</v>
      </c>
      <c r="B103" s="6" t="s">
        <v>94</v>
      </c>
      <c r="C103" s="6">
        <v>2006</v>
      </c>
      <c r="D103" s="30">
        <v>334.10180033102557</v>
      </c>
      <c r="E103" s="31">
        <v>1.4588295794322192</v>
      </c>
      <c r="F103" s="31">
        <v>5.0780872226588656</v>
      </c>
      <c r="G103" s="31">
        <v>7.6461813602926698E-2</v>
      </c>
      <c r="H103" s="31">
        <v>3.9850910775872315</v>
      </c>
      <c r="I103" s="31">
        <v>-0.14177022600074918</v>
      </c>
      <c r="J103" s="32">
        <v>-28.170801792062445</v>
      </c>
      <c r="K103" s="28">
        <v>-24.075440668036116</v>
      </c>
      <c r="L103" s="32">
        <v>13.54762913715008</v>
      </c>
      <c r="M103" s="30">
        <v>10.271812639641626</v>
      </c>
      <c r="P103" s="31"/>
      <c r="Q103" s="31"/>
      <c r="R103" s="31"/>
      <c r="S103" s="31"/>
      <c r="T103" s="31"/>
    </row>
    <row r="104" spans="1:20">
      <c r="A104" s="6" t="s">
        <v>122</v>
      </c>
      <c r="B104" s="6" t="s">
        <v>133</v>
      </c>
      <c r="C104" s="6">
        <v>2007</v>
      </c>
      <c r="D104" s="30">
        <v>339.56095684895087</v>
      </c>
      <c r="E104" s="31">
        <v>1.3694061400720454</v>
      </c>
      <c r="F104" s="31">
        <v>4.9064843609273776</v>
      </c>
      <c r="G104" s="31">
        <v>6.7317509318656946E-2</v>
      </c>
      <c r="H104" s="31">
        <v>3.8230567060551777</v>
      </c>
      <c r="I104" s="31">
        <v>-0.1927429956540759</v>
      </c>
      <c r="J104" s="32">
        <v>-27.254568422640304</v>
      </c>
      <c r="K104" s="28">
        <v>-23.440261167219926</v>
      </c>
      <c r="L104" s="32">
        <v>14.343229208329911</v>
      </c>
      <c r="M104" s="30">
        <v>9.1968822754764386</v>
      </c>
      <c r="P104" s="31"/>
      <c r="Q104" s="31"/>
      <c r="R104" s="31"/>
      <c r="S104" s="31"/>
      <c r="T104" s="31"/>
    </row>
    <row r="105" spans="1:20">
      <c r="A105" s="6" t="s">
        <v>122</v>
      </c>
      <c r="B105" s="6" t="s">
        <v>95</v>
      </c>
      <c r="C105" s="6">
        <v>2007</v>
      </c>
      <c r="D105" s="30">
        <v>498.93466524240779</v>
      </c>
      <c r="E105" s="31">
        <v>1.3456638965421153</v>
      </c>
      <c r="F105" s="31">
        <v>4.8570573672083581</v>
      </c>
      <c r="G105" s="31">
        <v>0.11408985975485592</v>
      </c>
      <c r="H105" s="31">
        <v>3.7952429771846283</v>
      </c>
      <c r="I105" s="31">
        <v>-0.12407122962182926</v>
      </c>
      <c r="J105" s="32">
        <v>-27.241741698084702</v>
      </c>
      <c r="K105" s="28">
        <v>-23.532025375565805</v>
      </c>
      <c r="L105" s="32">
        <v>14.864473952723669</v>
      </c>
      <c r="M105" s="30">
        <v>8.8521465395581771</v>
      </c>
      <c r="P105" s="31"/>
      <c r="Q105" s="31"/>
      <c r="R105" s="31"/>
      <c r="S105" s="31"/>
      <c r="T105" s="31"/>
    </row>
    <row r="106" spans="1:20">
      <c r="A106" s="6" t="s">
        <v>122</v>
      </c>
      <c r="B106" s="6" t="s">
        <v>96</v>
      </c>
      <c r="C106" s="6">
        <v>2007</v>
      </c>
      <c r="D106" s="30">
        <v>486.93114567660098</v>
      </c>
      <c r="E106" s="31">
        <v>1.0613396633182282</v>
      </c>
      <c r="F106" s="31">
        <v>4.6104237991800101</v>
      </c>
      <c r="G106" s="31">
        <v>9.5802629905137271E-2</v>
      </c>
      <c r="H106" s="31">
        <v>3.6055495601350147</v>
      </c>
      <c r="I106" s="31">
        <v>-8.7520694387913878E-2</v>
      </c>
      <c r="J106" s="32">
        <v>-26.972438750700025</v>
      </c>
      <c r="K106" s="28">
        <v>-23.059569730950791</v>
      </c>
      <c r="L106" s="32">
        <v>14.188475648383157</v>
      </c>
      <c r="M106" s="30">
        <v>9.547255314304131</v>
      </c>
      <c r="P106" s="31"/>
      <c r="Q106" s="31"/>
      <c r="R106" s="31"/>
      <c r="S106" s="31"/>
      <c r="T106" s="31"/>
    </row>
    <row r="107" spans="1:20">
      <c r="A107" s="6" t="s">
        <v>122</v>
      </c>
      <c r="B107" s="6" t="s">
        <v>97</v>
      </c>
      <c r="C107" s="6">
        <v>2007</v>
      </c>
      <c r="D107" s="30">
        <v>472.60645920712324</v>
      </c>
      <c r="E107" s="31">
        <v>1.2086590806905662</v>
      </c>
      <c r="F107" s="31">
        <v>4.4750929424017079</v>
      </c>
      <c r="G107" s="31">
        <v>9.9686517818442899E-2</v>
      </c>
      <c r="H107" s="31">
        <v>3.5203004643385256</v>
      </c>
      <c r="I107" s="31">
        <v>-0.15062913876242345</v>
      </c>
      <c r="J107" s="32">
        <v>-26.251353780689922</v>
      </c>
      <c r="K107" s="28">
        <v>-22.648776655628275</v>
      </c>
      <c r="L107" s="32">
        <v>14.122982492749539</v>
      </c>
      <c r="M107" s="30">
        <v>8.5248170757696258</v>
      </c>
      <c r="P107" s="31"/>
      <c r="Q107" s="31"/>
      <c r="R107" s="31"/>
      <c r="S107" s="31"/>
      <c r="T107" s="31"/>
    </row>
    <row r="108" spans="1:20">
      <c r="A108" s="6" t="s">
        <v>122</v>
      </c>
      <c r="B108" s="6" t="s">
        <v>98</v>
      </c>
      <c r="C108" s="6">
        <v>2007</v>
      </c>
      <c r="D108" s="30">
        <v>342.77509364185545</v>
      </c>
      <c r="E108" s="28">
        <v>1.3776932292687283</v>
      </c>
      <c r="F108" s="28">
        <v>4.542396495715904</v>
      </c>
      <c r="G108" s="28">
        <v>0.10499401571955794</v>
      </c>
      <c r="H108" s="28">
        <v>3.5360662003799268</v>
      </c>
      <c r="I108" s="28">
        <v>-0.12937836633713884</v>
      </c>
      <c r="J108" s="32">
        <v>-26.476526188356608</v>
      </c>
      <c r="K108" s="28">
        <v>-22.814119398479637</v>
      </c>
      <c r="L108" s="32">
        <v>15.044441309555035</v>
      </c>
      <c r="M108" s="30">
        <v>8.7045598755605571</v>
      </c>
      <c r="P108" s="28"/>
      <c r="Q108" s="28"/>
      <c r="R108" s="28"/>
      <c r="S108" s="28"/>
      <c r="T108" s="28"/>
    </row>
    <row r="109" spans="1:20">
      <c r="A109" s="6" t="s">
        <v>121</v>
      </c>
      <c r="B109" s="6" t="s">
        <v>99</v>
      </c>
      <c r="C109" s="6">
        <v>2008</v>
      </c>
      <c r="D109" s="30">
        <v>382.02829507743473</v>
      </c>
      <c r="E109" s="28">
        <v>1.4716146365439386</v>
      </c>
      <c r="F109" s="28">
        <v>5.2323671598954773</v>
      </c>
      <c r="G109" s="28">
        <v>8.8229487469409368E-2</v>
      </c>
      <c r="H109" s="28">
        <v>4.0747267044990476</v>
      </c>
      <c r="I109" s="28">
        <v>-0.133542165846261</v>
      </c>
      <c r="J109" s="32">
        <v>-27.32711814079568</v>
      </c>
      <c r="K109" s="28">
        <v>-23.884013263717986</v>
      </c>
      <c r="L109" s="32">
        <v>13.595510128355626</v>
      </c>
      <c r="M109" s="30">
        <v>8.080094019184898</v>
      </c>
      <c r="P109" s="28"/>
      <c r="Q109" s="28"/>
      <c r="R109" s="28"/>
      <c r="S109" s="28"/>
      <c r="T109" s="28"/>
    </row>
    <row r="110" spans="1:20">
      <c r="A110" s="6" t="s">
        <v>121</v>
      </c>
      <c r="B110" s="6" t="s">
        <v>100</v>
      </c>
      <c r="C110" s="6">
        <v>2008</v>
      </c>
      <c r="D110" s="30">
        <v>324.28066961739495</v>
      </c>
      <c r="E110" s="28">
        <v>1.4941527489064077</v>
      </c>
      <c r="F110" s="28">
        <v>5.0988449007522876</v>
      </c>
      <c r="G110" s="28">
        <v>8.6296657233874696E-2</v>
      </c>
      <c r="H110" s="28">
        <v>3.9925067406720207</v>
      </c>
      <c r="I110" s="28">
        <v>-0.18638336120869381</v>
      </c>
      <c r="J110" s="32">
        <v>-27.667215634195088</v>
      </c>
      <c r="K110" s="28">
        <v>-24.056786064539075</v>
      </c>
      <c r="L110" s="32">
        <v>13.321594018576194</v>
      </c>
      <c r="M110" s="30">
        <v>8.5479833751827297</v>
      </c>
      <c r="P110" s="28"/>
      <c r="Q110" s="28"/>
      <c r="R110" s="28"/>
      <c r="S110" s="28"/>
      <c r="T110" s="28"/>
    </row>
    <row r="111" spans="1:20">
      <c r="A111" s="6" t="s">
        <v>121</v>
      </c>
      <c r="B111" s="6" t="s">
        <v>101</v>
      </c>
      <c r="C111" s="6">
        <v>2008</v>
      </c>
      <c r="D111" s="30">
        <v>398.760636788243</v>
      </c>
      <c r="E111" s="28">
        <v>1.5784358826066991</v>
      </c>
      <c r="F111" s="28">
        <v>5.2332111656908307</v>
      </c>
      <c r="G111" s="28">
        <v>8.1273931056127124E-2</v>
      </c>
      <c r="H111" s="28">
        <v>4.1100017760673992</v>
      </c>
      <c r="I111" s="28">
        <v>-0.16778423570101286</v>
      </c>
      <c r="J111" s="32">
        <v>-28.14338706403754</v>
      </c>
      <c r="K111" s="28">
        <v>-24.114647949596005</v>
      </c>
      <c r="L111" s="32">
        <v>13.021472876329709</v>
      </c>
      <c r="M111" s="30">
        <v>9.9948978047367074</v>
      </c>
      <c r="P111" s="28"/>
      <c r="Q111" s="28"/>
      <c r="R111" s="28"/>
      <c r="S111" s="28"/>
      <c r="T111" s="28"/>
    </row>
    <row r="112" spans="1:20">
      <c r="A112" s="6" t="s">
        <v>121</v>
      </c>
      <c r="B112" s="6" t="s">
        <v>102</v>
      </c>
      <c r="C112" s="6">
        <v>2008</v>
      </c>
      <c r="D112" s="30">
        <v>450.92094252279918</v>
      </c>
      <c r="E112" s="28">
        <v>1.4116686373678577</v>
      </c>
      <c r="F112" s="28">
        <v>5.1767046774512231</v>
      </c>
      <c r="G112" s="28">
        <v>9.6516240374793505E-2</v>
      </c>
      <c r="H112" s="28">
        <v>4.0188098664546832</v>
      </c>
      <c r="I112" s="28">
        <v>-0.17783867898650985</v>
      </c>
      <c r="J112" s="32">
        <v>-27.896512745852867</v>
      </c>
      <c r="K112" s="28">
        <v>-23.971231433253827</v>
      </c>
      <c r="L112" s="32">
        <v>12.923726074219998</v>
      </c>
      <c r="M112" s="30">
        <v>9.5932810527480665</v>
      </c>
      <c r="P112" s="28"/>
      <c r="Q112" s="28"/>
      <c r="R112" s="28"/>
      <c r="S112" s="28"/>
      <c r="T112" s="28"/>
    </row>
    <row r="113" spans="1:20">
      <c r="A113" s="6" t="s">
        <v>121</v>
      </c>
      <c r="B113" s="6" t="s">
        <v>103</v>
      </c>
      <c r="C113" s="6">
        <v>2008</v>
      </c>
      <c r="D113" s="30">
        <v>276.64931613821761</v>
      </c>
      <c r="E113" s="28">
        <v>1.4719588511586945</v>
      </c>
      <c r="F113" s="28">
        <v>5.0683449762347808</v>
      </c>
      <c r="G113" s="28">
        <v>7.9351026321372836E-2</v>
      </c>
      <c r="H113" s="28">
        <v>3.9456976835396582</v>
      </c>
      <c r="I113" s="28">
        <v>-0.1473720498868335</v>
      </c>
      <c r="J113" s="32">
        <v>-27.59166091991117</v>
      </c>
      <c r="K113" s="28">
        <v>-23.810207400250825</v>
      </c>
      <c r="L113" s="32">
        <v>13.151744598429085</v>
      </c>
      <c r="M113" s="30">
        <v>9.0857376096486711</v>
      </c>
      <c r="P113" s="28"/>
      <c r="Q113" s="28"/>
      <c r="R113" s="28"/>
      <c r="S113" s="28"/>
      <c r="T113" s="28"/>
    </row>
    <row r="114" spans="1:20">
      <c r="A114" s="6" t="s">
        <v>122</v>
      </c>
      <c r="B114" s="6" t="s">
        <v>134</v>
      </c>
      <c r="C114" s="6">
        <v>2009</v>
      </c>
      <c r="D114" s="30">
        <v>385.31441806620614</v>
      </c>
      <c r="E114" s="28">
        <v>1.4400406255564713</v>
      </c>
      <c r="F114" s="28">
        <v>4.8857843223845823</v>
      </c>
      <c r="G114" s="28">
        <v>8.2013757923844355E-2</v>
      </c>
      <c r="H114" s="28">
        <v>3.823600482760523</v>
      </c>
      <c r="I114" s="28">
        <v>-0.15137819054515256</v>
      </c>
      <c r="J114" s="32">
        <v>-27.841619453966246</v>
      </c>
      <c r="K114" s="28">
        <v>-23.41459247559504</v>
      </c>
      <c r="L114" s="32">
        <v>15.099079237090047</v>
      </c>
      <c r="M114" s="30">
        <v>11.915253957619038</v>
      </c>
      <c r="P114" s="28"/>
      <c r="Q114" s="28"/>
      <c r="R114" s="28"/>
      <c r="S114" s="28"/>
      <c r="T114" s="28"/>
    </row>
    <row r="115" spans="1:20">
      <c r="A115" s="6" t="s">
        <v>122</v>
      </c>
      <c r="B115" s="6" t="s">
        <v>104</v>
      </c>
      <c r="C115" s="6">
        <v>2009</v>
      </c>
      <c r="D115" s="30">
        <v>324.40643490385372</v>
      </c>
      <c r="E115" s="28">
        <v>1.3892835218939359</v>
      </c>
      <c r="F115" s="28">
        <v>4.752578114897732</v>
      </c>
      <c r="G115" s="28">
        <v>9.0594692991023518E-2</v>
      </c>
      <c r="H115" s="28">
        <v>3.6597003790379219</v>
      </c>
      <c r="I115" s="28">
        <v>-9.8482349516183731E-2</v>
      </c>
      <c r="J115" s="32">
        <v>-27.160677440812332</v>
      </c>
      <c r="K115" s="28">
        <v>-23.450388379008768</v>
      </c>
      <c r="L115" s="32">
        <v>14.603231640890167</v>
      </c>
      <c r="M115" s="30">
        <v>8.8539639221433752</v>
      </c>
      <c r="P115" s="28"/>
      <c r="Q115" s="28"/>
      <c r="R115" s="28"/>
      <c r="S115" s="28"/>
      <c r="T115" s="28"/>
    </row>
    <row r="116" spans="1:20">
      <c r="A116" s="6" t="s">
        <v>122</v>
      </c>
      <c r="B116" s="6" t="s">
        <v>105</v>
      </c>
      <c r="C116" s="6">
        <v>2009</v>
      </c>
      <c r="D116" s="30">
        <v>342.00857769508355</v>
      </c>
      <c r="E116" s="28">
        <v>1.2166320914434037</v>
      </c>
      <c r="F116" s="28">
        <v>4.3699430482449575</v>
      </c>
      <c r="G116" s="28">
        <v>8.41459713389755E-2</v>
      </c>
      <c r="H116" s="28">
        <v>3.3642939952538491</v>
      </c>
      <c r="I116" s="28">
        <v>-6.0563669907487516E-2</v>
      </c>
      <c r="J116" s="32">
        <v>-26.576364237120305</v>
      </c>
      <c r="K116" s="28">
        <v>-22.943529578234234</v>
      </c>
      <c r="L116" s="32">
        <v>14.574413006167033</v>
      </c>
      <c r="M116" s="30">
        <v>8.6147804752703117</v>
      </c>
      <c r="P116" s="28"/>
      <c r="Q116" s="28"/>
      <c r="R116" s="28"/>
      <c r="S116" s="28"/>
      <c r="T116" s="28"/>
    </row>
    <row r="117" spans="1:20">
      <c r="A117" s="6" t="s">
        <v>122</v>
      </c>
      <c r="B117" s="6" t="s">
        <v>106</v>
      </c>
      <c r="C117" s="6">
        <v>2009</v>
      </c>
      <c r="D117" s="30">
        <v>465.89047191696579</v>
      </c>
      <c r="E117" s="28">
        <v>1.3259284517258552</v>
      </c>
      <c r="F117" s="28">
        <v>4.7910126124074743</v>
      </c>
      <c r="G117" s="28">
        <v>0.10189274331164461</v>
      </c>
      <c r="H117" s="28">
        <v>3.7425751835550081</v>
      </c>
      <c r="I117" s="28">
        <v>-0.13307314108312063</v>
      </c>
      <c r="J117" s="32">
        <v>-27.351551533248941</v>
      </c>
      <c r="K117" s="28">
        <v>-23.462337493236991</v>
      </c>
      <c r="L117" s="32">
        <v>14.42474352914814</v>
      </c>
      <c r="M117" s="30">
        <v>9.4607525774012782</v>
      </c>
      <c r="P117" s="28"/>
      <c r="Q117" s="28"/>
      <c r="R117" s="28"/>
      <c r="S117" s="28"/>
      <c r="T117" s="28"/>
    </row>
    <row r="118" spans="1:20">
      <c r="A118" s="6" t="s">
        <v>122</v>
      </c>
      <c r="B118" s="6" t="s">
        <v>107</v>
      </c>
      <c r="C118" s="6">
        <v>2009</v>
      </c>
      <c r="D118" s="30">
        <v>330.69499703865995</v>
      </c>
      <c r="E118" s="28">
        <v>1.396448775720649</v>
      </c>
      <c r="F118" s="28">
        <v>4.6986996932990959</v>
      </c>
      <c r="G118" s="28">
        <v>7.9013929841088404E-2</v>
      </c>
      <c r="H118" s="28">
        <v>3.6561695142329587</v>
      </c>
      <c r="I118" s="28">
        <v>-0.13771529683768335</v>
      </c>
      <c r="J118" s="32">
        <v>-27.271115412817348</v>
      </c>
      <c r="K118" s="28">
        <v>-23.435464257161762</v>
      </c>
      <c r="L118" s="32">
        <v>13.984362710612844</v>
      </c>
      <c r="M118" s="30">
        <v>9.2705578146909851</v>
      </c>
      <c r="P118" s="28"/>
      <c r="Q118" s="28"/>
      <c r="R118" s="28"/>
      <c r="S118" s="28"/>
      <c r="T118" s="28"/>
    </row>
    <row r="119" spans="1:20">
      <c r="A119" s="6" t="s">
        <v>121</v>
      </c>
      <c r="B119" s="6" t="s">
        <v>108</v>
      </c>
      <c r="C119" s="6">
        <v>2010</v>
      </c>
      <c r="D119" s="30">
        <v>312.02174996059034</v>
      </c>
      <c r="E119" s="28">
        <v>1.3938851762104187</v>
      </c>
      <c r="F119" s="28">
        <v>4.8376245479325775</v>
      </c>
      <c r="G119" s="28">
        <v>7.8715775163678448E-2</v>
      </c>
      <c r="H119" s="28">
        <v>3.7661594668804739</v>
      </c>
      <c r="I119" s="28">
        <v>-0.1446562709850332</v>
      </c>
      <c r="J119" s="32">
        <v>-27.855972202747658</v>
      </c>
      <c r="K119" s="28">
        <v>-24.098472585975923</v>
      </c>
      <c r="L119" s="32">
        <v>13.074898388325929</v>
      </c>
      <c r="M119" s="30">
        <v>9.0063797806748216</v>
      </c>
      <c r="P119" s="28"/>
      <c r="Q119" s="28"/>
      <c r="R119" s="28"/>
      <c r="S119" s="28"/>
      <c r="T119" s="28"/>
    </row>
    <row r="120" spans="1:20">
      <c r="A120" s="6" t="s">
        <v>121</v>
      </c>
      <c r="B120" s="6" t="s">
        <v>109</v>
      </c>
      <c r="C120" s="6">
        <v>2010</v>
      </c>
      <c r="D120" s="30">
        <v>337.82885446708008</v>
      </c>
      <c r="E120" s="28">
        <v>1.4432163160362776</v>
      </c>
      <c r="F120" s="28">
        <v>4.8752814655034822</v>
      </c>
      <c r="G120" s="28">
        <v>0.10254739169424587</v>
      </c>
      <c r="H120" s="28">
        <v>3.8033959047252859</v>
      </c>
      <c r="I120" s="28">
        <v>-0.17336003275107736</v>
      </c>
      <c r="J120" s="32">
        <v>-27.787467996407315</v>
      </c>
      <c r="K120" s="28">
        <v>-24.193983630554097</v>
      </c>
      <c r="L120" s="32">
        <v>13.101300812761043</v>
      </c>
      <c r="M120" s="30">
        <v>8.4981479919858689</v>
      </c>
      <c r="P120" s="28"/>
      <c r="Q120" s="28"/>
      <c r="R120" s="28"/>
      <c r="S120" s="28"/>
      <c r="T120" s="28"/>
    </row>
    <row r="121" spans="1:20">
      <c r="A121" s="6" t="s">
        <v>121</v>
      </c>
      <c r="B121" s="6" t="s">
        <v>110</v>
      </c>
      <c r="C121" s="6">
        <v>2010</v>
      </c>
      <c r="D121" s="30">
        <v>248.78054255629922</v>
      </c>
      <c r="E121" s="28">
        <v>1.4438384644180902</v>
      </c>
      <c r="F121" s="28">
        <v>4.9049918794998213</v>
      </c>
      <c r="G121" s="28">
        <v>0.12883035102083495</v>
      </c>
      <c r="H121" s="28">
        <v>3.7938942529275215</v>
      </c>
      <c r="I121" s="28">
        <v>-0.1064069334310902</v>
      </c>
      <c r="J121" s="32">
        <v>-26.797621095579238</v>
      </c>
      <c r="K121" s="28">
        <v>-23.861017194977396</v>
      </c>
      <c r="L121" s="32">
        <v>13.108928472201866</v>
      </c>
      <c r="M121" s="30">
        <v>6.9315897842992298</v>
      </c>
      <c r="P121" s="28"/>
      <c r="Q121" s="28"/>
      <c r="R121" s="28"/>
      <c r="S121" s="28"/>
      <c r="T121" s="28"/>
    </row>
    <row r="122" spans="1:20">
      <c r="A122" s="6" t="s">
        <v>121</v>
      </c>
      <c r="B122" s="6" t="s">
        <v>111</v>
      </c>
      <c r="C122" s="6">
        <v>2010</v>
      </c>
      <c r="D122" s="30">
        <v>436.66670878692275</v>
      </c>
      <c r="E122" s="28">
        <v>1.4474348194963109</v>
      </c>
      <c r="F122" s="28">
        <v>4.887004645494863</v>
      </c>
      <c r="G122" s="28">
        <v>7.054879487409009E-2</v>
      </c>
      <c r="H122" s="28">
        <v>3.7990317231840867</v>
      </c>
      <c r="I122" s="28">
        <v>-0.16406606665780807</v>
      </c>
      <c r="J122" s="32">
        <v>-28.871292387205624</v>
      </c>
      <c r="K122" s="28">
        <v>-24.304278039941345</v>
      </c>
      <c r="L122" s="32">
        <v>13.436797850376967</v>
      </c>
      <c r="M122" s="30">
        <v>12.778160026714382</v>
      </c>
      <c r="P122" s="28"/>
      <c r="Q122" s="28"/>
      <c r="R122" s="28"/>
      <c r="S122" s="28"/>
      <c r="T122" s="28"/>
    </row>
    <row r="123" spans="1:20">
      <c r="A123" s="6" t="s">
        <v>121</v>
      </c>
      <c r="B123" s="6" t="s">
        <v>112</v>
      </c>
      <c r="C123" s="6">
        <v>2010</v>
      </c>
      <c r="D123" s="30">
        <v>510.35070032987392</v>
      </c>
      <c r="E123" s="28">
        <v>1.5341967799448557</v>
      </c>
      <c r="F123" s="28">
        <v>4.8247014749917119</v>
      </c>
      <c r="G123" s="28">
        <v>8.9961829106099775E-2</v>
      </c>
      <c r="H123" s="28">
        <v>3.7596729137002858</v>
      </c>
      <c r="I123" s="28">
        <v>-9.8893815103497637E-2</v>
      </c>
      <c r="J123" s="32">
        <v>-28.249661837220831</v>
      </c>
      <c r="K123" s="28">
        <v>-24.54305145634569</v>
      </c>
      <c r="L123" s="32">
        <v>14.36172849555369</v>
      </c>
      <c r="M123" s="30">
        <v>8.8423039274192821</v>
      </c>
      <c r="P123" s="28"/>
      <c r="Q123" s="28"/>
      <c r="R123" s="28"/>
      <c r="S123" s="28"/>
      <c r="T123" s="28"/>
    </row>
    <row r="124" spans="1:20">
      <c r="A124" s="6" t="s">
        <v>122</v>
      </c>
      <c r="B124" s="6" t="s">
        <v>135</v>
      </c>
      <c r="C124" s="6">
        <v>2011</v>
      </c>
      <c r="D124" s="30">
        <v>273.66165962866603</v>
      </c>
      <c r="E124" s="28">
        <v>1.4031667504666261</v>
      </c>
      <c r="F124" s="28">
        <v>4.7995449710210583</v>
      </c>
      <c r="G124" s="28">
        <v>9.7491075978159369E-2</v>
      </c>
      <c r="H124" s="28">
        <v>3.7139098313167627</v>
      </c>
      <c r="I124" s="28">
        <v>-0.12782580954517228</v>
      </c>
      <c r="J124" s="32">
        <v>-27.210223128974047</v>
      </c>
      <c r="K124" s="28">
        <v>-23.660603921689059</v>
      </c>
      <c r="L124" s="32">
        <v>13.901633412572245</v>
      </c>
      <c r="M124" s="30">
        <v>8.3718007048406946</v>
      </c>
      <c r="P124" s="28"/>
      <c r="Q124" s="28"/>
      <c r="R124" s="28"/>
      <c r="S124" s="28"/>
      <c r="T124" s="28"/>
    </row>
    <row r="125" spans="1:20">
      <c r="A125" s="6" t="s">
        <v>122</v>
      </c>
      <c r="B125" s="6" t="s">
        <v>113</v>
      </c>
      <c r="C125" s="6">
        <v>2011</v>
      </c>
      <c r="D125" s="30">
        <v>258.87553557468533</v>
      </c>
      <c r="E125" s="28">
        <v>1.2702993128600459</v>
      </c>
      <c r="F125" s="28">
        <v>4.5035608462956702</v>
      </c>
      <c r="G125" s="28">
        <v>7.0235406712213733E-2</v>
      </c>
      <c r="H125" s="28">
        <v>3.5296545442216685</v>
      </c>
      <c r="I125" s="28">
        <v>-8.282571526828264E-2</v>
      </c>
      <c r="J125" s="32">
        <v>-27.264654999969686</v>
      </c>
      <c r="K125" s="28">
        <v>-23.289332136756688</v>
      </c>
      <c r="L125" s="32">
        <v>13.617569077703568</v>
      </c>
      <c r="M125" s="30">
        <v>9.7834291918348537</v>
      </c>
      <c r="P125" s="28"/>
      <c r="Q125" s="28"/>
      <c r="R125" s="28"/>
      <c r="S125" s="28"/>
      <c r="T125" s="28"/>
    </row>
    <row r="126" spans="1:20">
      <c r="A126" s="6" t="s">
        <v>122</v>
      </c>
      <c r="B126" s="6" t="s">
        <v>114</v>
      </c>
      <c r="C126" s="6">
        <v>2011</v>
      </c>
      <c r="D126" s="30">
        <v>211.66966664930627</v>
      </c>
      <c r="E126" s="28">
        <v>1.362007959871292</v>
      </c>
      <c r="F126" s="28">
        <v>4.6705419551462448</v>
      </c>
      <c r="G126" s="28">
        <v>6.570626501526966E-2</v>
      </c>
      <c r="H126" s="28">
        <v>3.6260392425211165</v>
      </c>
      <c r="I126" s="28">
        <v>-8.4907722292223653E-2</v>
      </c>
      <c r="J126" s="32">
        <v>-26.322423820208861</v>
      </c>
      <c r="K126" s="28">
        <v>-23.171850091975401</v>
      </c>
      <c r="L126" s="32">
        <v>14.327368767199941</v>
      </c>
      <c r="M126" s="30">
        <v>7.3743972835600973</v>
      </c>
      <c r="P126" s="28"/>
      <c r="Q126" s="28"/>
      <c r="R126" s="28"/>
      <c r="S126" s="28"/>
      <c r="T126" s="28"/>
    </row>
    <row r="127" spans="1:20">
      <c r="A127" s="6" t="s">
        <v>122</v>
      </c>
      <c r="B127" s="6" t="s">
        <v>115</v>
      </c>
      <c r="C127" s="6">
        <v>2011</v>
      </c>
      <c r="D127" s="30">
        <v>226.58477524762793</v>
      </c>
      <c r="E127" s="28">
        <v>1.2663756309641006</v>
      </c>
      <c r="F127" s="28">
        <v>4.5883661020005979</v>
      </c>
      <c r="G127" s="28">
        <v>7.5159505796211723E-2</v>
      </c>
      <c r="H127" s="28">
        <v>3.5897458204235528</v>
      </c>
      <c r="I127" s="28">
        <v>-0.19839492301087036</v>
      </c>
      <c r="J127" s="32">
        <v>-27.025403653621211</v>
      </c>
      <c r="K127" s="28">
        <v>-23.669354404373934</v>
      </c>
      <c r="L127" s="32">
        <v>13.378876829893048</v>
      </c>
      <c r="M127" s="30">
        <v>7.8563571627470141</v>
      </c>
      <c r="P127" s="28"/>
      <c r="Q127" s="28"/>
      <c r="R127" s="28"/>
      <c r="S127" s="28"/>
      <c r="T127" s="28"/>
    </row>
    <row r="128" spans="1:20">
      <c r="A128" s="6" t="s">
        <v>122</v>
      </c>
      <c r="B128" s="6" t="s">
        <v>116</v>
      </c>
      <c r="C128" s="6">
        <v>2011</v>
      </c>
      <c r="D128" s="30">
        <v>258.26623460736192</v>
      </c>
      <c r="E128" s="28">
        <v>1.324562426161302</v>
      </c>
      <c r="F128" s="28">
        <v>4.7423013135012786</v>
      </c>
      <c r="G128" s="28">
        <v>3.4530426299676342E-2</v>
      </c>
      <c r="H128" s="28">
        <v>3.6875771335423906</v>
      </c>
      <c r="I128" s="28">
        <v>-0.15727024700046899</v>
      </c>
      <c r="J128" s="32">
        <v>-27.656442011457745</v>
      </c>
      <c r="K128" s="28">
        <v>-23.771102851261514</v>
      </c>
      <c r="L128" s="32">
        <v>13.987291268819815</v>
      </c>
      <c r="M128" s="30">
        <v>9.4467319141299164</v>
      </c>
      <c r="P128" s="28"/>
      <c r="Q128" s="28"/>
      <c r="R128" s="28"/>
      <c r="S128" s="28"/>
      <c r="T128" s="28"/>
    </row>
    <row r="129" spans="1:20">
      <c r="A129" s="6" t="s">
        <v>121</v>
      </c>
      <c r="B129" s="6" t="s">
        <v>117</v>
      </c>
      <c r="C129" s="6">
        <v>2012</v>
      </c>
      <c r="D129" s="30">
        <v>359.77407249736302</v>
      </c>
      <c r="E129" s="28">
        <v>1.4046135309749852</v>
      </c>
      <c r="F129" s="28">
        <v>4.9892488450958794</v>
      </c>
      <c r="G129" s="28">
        <v>8.34090258746642E-2</v>
      </c>
      <c r="H129" s="28">
        <v>3.8720975421234156</v>
      </c>
      <c r="I129" s="28">
        <v>-0.14339554136219257</v>
      </c>
      <c r="J129" s="32">
        <v>-27.682348403100494</v>
      </c>
      <c r="K129" s="28">
        <v>-23.935902216364706</v>
      </c>
      <c r="L129" s="32">
        <v>12.747101440560952</v>
      </c>
      <c r="M129" s="30">
        <v>8.9702259970431779</v>
      </c>
      <c r="P129" s="28"/>
      <c r="Q129" s="28"/>
      <c r="R129" s="28"/>
      <c r="S129" s="28"/>
      <c r="T129" s="28"/>
    </row>
    <row r="130" spans="1:20">
      <c r="A130" s="6" t="s">
        <v>121</v>
      </c>
      <c r="B130" s="6" t="s">
        <v>118</v>
      </c>
      <c r="C130" s="6">
        <v>2012</v>
      </c>
      <c r="D130" s="30">
        <v>407.89785095139479</v>
      </c>
      <c r="E130" s="28">
        <v>1.3001237848410119</v>
      </c>
      <c r="F130" s="28">
        <v>4.7594326695516411</v>
      </c>
      <c r="G130" s="28">
        <v>6.1323734081004888E-2</v>
      </c>
      <c r="H130" s="28">
        <v>3.7332421842791694</v>
      </c>
      <c r="I130" s="28">
        <v>-9.8780629480573201E-2</v>
      </c>
      <c r="J130" s="32">
        <v>-26.952336673516069</v>
      </c>
      <c r="K130" s="28">
        <v>-23.732198160131944</v>
      </c>
      <c r="L130" s="32">
        <v>13.323919588914791</v>
      </c>
      <c r="M130" s="30">
        <v>7.5308058284757617</v>
      </c>
      <c r="P130" s="28"/>
      <c r="Q130" s="28"/>
      <c r="R130" s="28"/>
      <c r="S130" s="28"/>
      <c r="T130" s="28"/>
    </row>
    <row r="131" spans="1:20">
      <c r="A131" s="6" t="s">
        <v>121</v>
      </c>
      <c r="B131" s="6" t="s">
        <v>119</v>
      </c>
      <c r="C131" s="6">
        <v>2012</v>
      </c>
      <c r="D131" s="30">
        <v>292.69393071931268</v>
      </c>
      <c r="E131" s="28">
        <v>1.5078915501698376</v>
      </c>
      <c r="F131" s="28">
        <v>5.1021758102463188</v>
      </c>
      <c r="G131" s="28">
        <v>0.10438710187192696</v>
      </c>
      <c r="H131" s="28">
        <v>3.9529416712671583</v>
      </c>
      <c r="I131" s="28">
        <v>-9.201033121703639E-2</v>
      </c>
      <c r="J131" s="32">
        <v>-27.746289470055622</v>
      </c>
      <c r="K131" s="28">
        <v>-24.230885665591526</v>
      </c>
      <c r="L131" s="32">
        <v>12.640893606104653</v>
      </c>
      <c r="M131" s="30">
        <v>8.2758264039015046</v>
      </c>
      <c r="P131" s="28"/>
      <c r="Q131" s="28"/>
      <c r="R131" s="28"/>
      <c r="S131" s="28"/>
      <c r="T131" s="28"/>
    </row>
    <row r="132" spans="1:20">
      <c r="A132" s="6" t="s">
        <v>121</v>
      </c>
      <c r="B132" s="6" t="s">
        <v>120</v>
      </c>
      <c r="C132" s="6">
        <v>2012</v>
      </c>
      <c r="D132" s="30">
        <v>394.89672967451389</v>
      </c>
      <c r="E132" s="31">
        <v>1.300729190442329</v>
      </c>
      <c r="F132" s="31">
        <v>4.5323510136164264</v>
      </c>
      <c r="G132" s="31">
        <v>5.8519082659474753E-2</v>
      </c>
      <c r="H132" s="31">
        <v>3.4668393689998807</v>
      </c>
      <c r="I132" s="31">
        <v>-0.17603049856436104</v>
      </c>
      <c r="J132" s="32">
        <v>-27.255261111097347</v>
      </c>
      <c r="K132" s="28">
        <v>-23.811888055385488</v>
      </c>
      <c r="L132" s="32">
        <v>12.556432293854265</v>
      </c>
      <c r="M132" s="30">
        <v>8.0808029406913402</v>
      </c>
      <c r="P132" s="31"/>
      <c r="Q132" s="31"/>
      <c r="R132" s="31"/>
      <c r="S132" s="31"/>
      <c r="T132" s="31"/>
    </row>
    <row r="133" spans="1:20">
      <c r="A133" s="6" t="s">
        <v>121</v>
      </c>
      <c r="B133" s="6" t="s">
        <v>136</v>
      </c>
      <c r="C133" s="6">
        <v>2012</v>
      </c>
      <c r="D133" s="30">
        <v>316.01709882290555</v>
      </c>
      <c r="E133" s="31">
        <v>1.3312179824376269</v>
      </c>
      <c r="F133" s="31">
        <v>4.7842869390043683</v>
      </c>
      <c r="G133" s="31">
        <v>4.2711468239567209E-2</v>
      </c>
      <c r="H133" s="31">
        <v>3.6976248484331911</v>
      </c>
      <c r="I133" s="31">
        <v>-0.11089180831264067</v>
      </c>
      <c r="J133" s="32">
        <v>-27.667777675008494</v>
      </c>
      <c r="K133" s="28">
        <v>-24.05292540652227</v>
      </c>
      <c r="L133" s="32">
        <v>12.751608696993221</v>
      </c>
      <c r="M133" s="30">
        <v>8.5610867444352436</v>
      </c>
      <c r="P133" s="31"/>
      <c r="Q133" s="31"/>
      <c r="R133" s="31"/>
      <c r="S133" s="31"/>
      <c r="T133" s="31"/>
    </row>
    <row r="134" spans="1:20">
      <c r="D134" s="30"/>
      <c r="E134" s="28"/>
      <c r="F134" s="28"/>
      <c r="G134" s="28"/>
      <c r="H134" s="28"/>
      <c r="I134" s="28"/>
      <c r="J134" s="32"/>
      <c r="L134" s="32"/>
      <c r="M134" s="28"/>
      <c r="P134" s="28"/>
      <c r="Q134" s="28"/>
      <c r="R134" s="28"/>
      <c r="S134" s="28"/>
      <c r="T134" s="28"/>
    </row>
    <row r="135" spans="1:20">
      <c r="D135" s="30"/>
      <c r="E135" s="28"/>
      <c r="F135" s="28"/>
      <c r="G135" s="28"/>
      <c r="H135" s="28"/>
      <c r="I135" s="28"/>
      <c r="J135" s="32"/>
      <c r="L135" s="32"/>
      <c r="M135" s="28"/>
      <c r="P135" s="28"/>
      <c r="Q135" s="28"/>
      <c r="R135" s="28"/>
      <c r="S135" s="28"/>
      <c r="T135" s="28"/>
    </row>
    <row r="136" spans="1:20">
      <c r="D136" s="30"/>
      <c r="E136" s="28"/>
      <c r="F136" s="28"/>
      <c r="G136" s="28"/>
      <c r="H136" s="28"/>
      <c r="I136" s="28"/>
      <c r="J136" s="32"/>
      <c r="L136" s="32"/>
      <c r="M136" s="28"/>
      <c r="P136" s="28"/>
      <c r="Q136" s="28"/>
      <c r="R136" s="28"/>
      <c r="S136" s="28"/>
      <c r="T136" s="28"/>
    </row>
    <row r="137" spans="1:20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P137" s="27"/>
      <c r="Q137" s="27"/>
      <c r="R137" s="27"/>
      <c r="S137" s="27"/>
      <c r="T137" s="27"/>
    </row>
    <row r="138" spans="1:20">
      <c r="D138" s="30"/>
      <c r="E138" s="28"/>
      <c r="F138" s="28"/>
      <c r="G138" s="28"/>
      <c r="H138" s="28"/>
      <c r="I138" s="28"/>
      <c r="J138" s="32"/>
      <c r="L138" s="32"/>
      <c r="M138" s="28"/>
      <c r="P138" s="28"/>
      <c r="Q138" s="28"/>
      <c r="R138" s="28"/>
      <c r="S138" s="28"/>
      <c r="T138" s="28"/>
    </row>
    <row r="139" spans="1:20">
      <c r="D139" s="30"/>
      <c r="E139" s="28"/>
      <c r="F139" s="28"/>
      <c r="G139" s="28"/>
      <c r="H139" s="28"/>
      <c r="I139" s="28"/>
      <c r="J139" s="32"/>
      <c r="L139" s="32"/>
      <c r="M139" s="28"/>
      <c r="P139" s="28"/>
      <c r="Q139" s="28"/>
      <c r="R139" s="28"/>
      <c r="S139" s="28"/>
      <c r="T139" s="28"/>
    </row>
    <row r="140" spans="1:20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P140" s="27"/>
      <c r="Q140" s="27"/>
      <c r="R140" s="27"/>
      <c r="S140" s="27"/>
      <c r="T140" s="27"/>
    </row>
    <row r="141" spans="1:20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P141" s="27"/>
      <c r="Q141" s="27"/>
      <c r="R141" s="27"/>
      <c r="S141" s="27"/>
      <c r="T141" s="27"/>
    </row>
    <row r="142" spans="1:20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P142" s="27"/>
      <c r="Q142" s="27"/>
      <c r="R142" s="27"/>
      <c r="S142" s="27"/>
      <c r="T142" s="27"/>
    </row>
    <row r="143" spans="1:20">
      <c r="D143" s="27"/>
      <c r="E143" s="28"/>
      <c r="F143" s="28"/>
      <c r="G143" s="28"/>
      <c r="H143" s="28"/>
      <c r="I143" s="28"/>
      <c r="J143" s="32"/>
      <c r="L143" s="32"/>
      <c r="M143" s="28"/>
      <c r="P143" s="28"/>
      <c r="Q143" s="28"/>
      <c r="R143" s="28"/>
      <c r="S143" s="28"/>
      <c r="T143" s="28"/>
    </row>
    <row r="144" spans="1:20">
      <c r="D144" s="27"/>
      <c r="E144" s="28"/>
      <c r="F144" s="28"/>
      <c r="G144" s="28"/>
      <c r="H144" s="28"/>
      <c r="I144" s="28"/>
      <c r="J144" s="32"/>
      <c r="L144" s="32"/>
      <c r="M144" s="28"/>
      <c r="P144" s="28"/>
      <c r="Q144" s="28"/>
      <c r="R144" s="28"/>
      <c r="S144" s="28"/>
      <c r="T144" s="28"/>
    </row>
    <row r="145" spans="4:20">
      <c r="D145" s="27"/>
      <c r="E145" s="28"/>
      <c r="F145" s="28"/>
      <c r="G145" s="28"/>
      <c r="H145" s="28"/>
      <c r="I145" s="28"/>
      <c r="J145" s="32"/>
      <c r="L145" s="32"/>
      <c r="M145" s="28"/>
      <c r="P145" s="28"/>
      <c r="Q145" s="28"/>
      <c r="R145" s="28"/>
      <c r="S145" s="28"/>
      <c r="T145" s="28"/>
    </row>
    <row r="146" spans="4:20">
      <c r="D146" s="27"/>
      <c r="E146" s="28"/>
      <c r="F146" s="28"/>
      <c r="G146" s="28"/>
      <c r="H146" s="28"/>
      <c r="I146" s="28"/>
      <c r="J146" s="32"/>
      <c r="L146" s="32"/>
      <c r="M146" s="28"/>
      <c r="P146" s="28"/>
      <c r="Q146" s="28"/>
      <c r="R146" s="28"/>
      <c r="S146" s="28"/>
      <c r="T146" s="28"/>
    </row>
    <row r="147" spans="4:20">
      <c r="D147" s="27"/>
      <c r="E147" s="28"/>
      <c r="F147" s="28"/>
      <c r="G147" s="28"/>
      <c r="H147" s="28"/>
      <c r="I147" s="28"/>
      <c r="J147" s="32"/>
      <c r="L147" s="32"/>
      <c r="M147" s="28"/>
      <c r="P147" s="28"/>
      <c r="Q147" s="28"/>
      <c r="R147" s="28"/>
      <c r="S147" s="28"/>
      <c r="T147" s="28"/>
    </row>
    <row r="148" spans="4:20">
      <c r="D148" s="27"/>
      <c r="E148" s="28"/>
      <c r="F148" s="28"/>
      <c r="G148" s="28"/>
      <c r="H148" s="28"/>
      <c r="I148" s="28"/>
      <c r="J148" s="32"/>
      <c r="L148" s="32"/>
      <c r="M148" s="28"/>
      <c r="P148" s="28"/>
      <c r="Q148" s="28"/>
      <c r="R148" s="28"/>
      <c r="S148" s="28"/>
      <c r="T148" s="28"/>
    </row>
    <row r="149" spans="4:20">
      <c r="D149" s="27"/>
      <c r="E149" s="28"/>
      <c r="F149" s="28"/>
      <c r="G149" s="28"/>
      <c r="H149" s="28"/>
      <c r="I149" s="28"/>
      <c r="J149" s="32"/>
      <c r="L149" s="32"/>
      <c r="M149" s="28"/>
      <c r="P149" s="28"/>
      <c r="Q149" s="28"/>
      <c r="R149" s="28"/>
      <c r="S149" s="28"/>
      <c r="T149" s="28"/>
    </row>
    <row r="150" spans="4:20">
      <c r="D150" s="30"/>
      <c r="E150" s="28"/>
      <c r="F150" s="28"/>
      <c r="G150" s="28"/>
      <c r="H150" s="28"/>
      <c r="I150" s="28"/>
      <c r="J150" s="32"/>
      <c r="L150" s="32"/>
      <c r="M150" s="28"/>
      <c r="P150" s="28"/>
      <c r="Q150" s="28"/>
      <c r="R150" s="28"/>
      <c r="S150" s="28"/>
      <c r="T150" s="28"/>
    </row>
    <row r="151" spans="4:20">
      <c r="D151" s="30"/>
      <c r="E151" s="28"/>
      <c r="F151" s="28"/>
      <c r="G151" s="28"/>
      <c r="H151" s="28"/>
      <c r="I151" s="28"/>
      <c r="J151" s="32"/>
      <c r="L151" s="32"/>
      <c r="M151" s="28"/>
      <c r="P151" s="28"/>
      <c r="Q151" s="28"/>
      <c r="R151" s="28"/>
      <c r="S151" s="28"/>
      <c r="T151" s="28"/>
    </row>
    <row r="152" spans="4:20">
      <c r="D152" s="30"/>
      <c r="E152" s="31"/>
      <c r="F152" s="31"/>
      <c r="G152" s="31"/>
      <c r="H152" s="31"/>
      <c r="I152" s="31"/>
      <c r="J152" s="32"/>
      <c r="L152" s="32"/>
      <c r="M152" s="28"/>
      <c r="P152" s="31"/>
      <c r="Q152" s="31"/>
      <c r="R152" s="31"/>
      <c r="S152" s="31"/>
      <c r="T152" s="31"/>
    </row>
    <row r="153" spans="4:20">
      <c r="D153" s="30"/>
      <c r="E153" s="31"/>
      <c r="F153" s="31"/>
      <c r="G153" s="31"/>
      <c r="H153" s="31"/>
      <c r="I153" s="31"/>
      <c r="J153" s="32"/>
      <c r="L153" s="32"/>
      <c r="M153" s="28"/>
      <c r="P153" s="31"/>
      <c r="Q153" s="31"/>
      <c r="R153" s="31"/>
      <c r="S153" s="31"/>
      <c r="T153" s="31"/>
    </row>
    <row r="154" spans="4:20">
      <c r="D154" s="30"/>
      <c r="E154" s="28"/>
      <c r="F154" s="28"/>
      <c r="G154" s="28"/>
      <c r="H154" s="28"/>
      <c r="I154" s="28"/>
      <c r="J154" s="32"/>
      <c r="L154" s="32"/>
      <c r="M154" s="28"/>
      <c r="P154" s="28"/>
      <c r="Q154" s="28"/>
      <c r="R154" s="28"/>
      <c r="S154" s="28"/>
      <c r="T154" s="28"/>
    </row>
    <row r="155" spans="4:20">
      <c r="D155" s="30"/>
      <c r="E155" s="28"/>
      <c r="F155" s="28"/>
      <c r="G155" s="28"/>
      <c r="H155" s="28"/>
      <c r="I155" s="28"/>
      <c r="J155" s="32"/>
      <c r="L155" s="32"/>
      <c r="M155" s="28"/>
      <c r="P155" s="28"/>
      <c r="Q155" s="28"/>
      <c r="R155" s="28"/>
      <c r="S155" s="28"/>
      <c r="T155" s="28"/>
    </row>
    <row r="156" spans="4:20">
      <c r="D156" s="30"/>
      <c r="E156" s="28"/>
      <c r="F156" s="28"/>
      <c r="G156" s="28"/>
      <c r="H156" s="28"/>
      <c r="I156" s="28"/>
      <c r="J156" s="32"/>
      <c r="L156" s="32"/>
      <c r="M156" s="28"/>
      <c r="P156" s="28"/>
      <c r="Q156" s="28"/>
      <c r="R156" s="28"/>
      <c r="S156" s="28"/>
      <c r="T156" s="28"/>
    </row>
    <row r="157" spans="4:20">
      <c r="D157" s="30"/>
      <c r="E157" s="28"/>
      <c r="F157" s="28"/>
      <c r="G157" s="28"/>
      <c r="H157" s="28"/>
      <c r="I157" s="28"/>
      <c r="J157" s="32"/>
      <c r="L157" s="32"/>
      <c r="M157" s="28"/>
      <c r="P157" s="28"/>
      <c r="Q157" s="28"/>
      <c r="R157" s="28"/>
      <c r="S157" s="28"/>
      <c r="T157" s="28"/>
    </row>
    <row r="158" spans="4:20">
      <c r="D158" s="30"/>
      <c r="E158" s="28"/>
      <c r="F158" s="28"/>
      <c r="G158" s="28"/>
      <c r="H158" s="28"/>
      <c r="I158" s="28"/>
      <c r="J158" s="32"/>
      <c r="L158" s="32"/>
      <c r="M158" s="28"/>
      <c r="P158" s="28"/>
      <c r="Q158" s="28"/>
      <c r="R158" s="28"/>
      <c r="S158" s="28"/>
      <c r="T158" s="28"/>
    </row>
    <row r="159" spans="4:20">
      <c r="D159" s="30"/>
      <c r="E159" s="28"/>
      <c r="F159" s="28"/>
      <c r="G159" s="28"/>
      <c r="H159" s="28"/>
      <c r="I159" s="28"/>
      <c r="J159" s="32"/>
      <c r="L159" s="32"/>
      <c r="M159" s="28"/>
      <c r="P159" s="28"/>
      <c r="Q159" s="28"/>
      <c r="R159" s="28"/>
      <c r="S159" s="28"/>
      <c r="T159" s="28"/>
    </row>
    <row r="160" spans="4:20">
      <c r="D160" s="30"/>
      <c r="E160" s="28"/>
      <c r="F160" s="28"/>
      <c r="G160" s="28"/>
      <c r="H160" s="28"/>
      <c r="I160" s="28"/>
      <c r="J160" s="32"/>
      <c r="L160" s="32"/>
      <c r="M160" s="28"/>
      <c r="P160" s="28"/>
      <c r="Q160" s="28"/>
      <c r="R160" s="28"/>
      <c r="S160" s="28"/>
      <c r="T160" s="28"/>
    </row>
    <row r="161" spans="4:20">
      <c r="D161" s="30"/>
      <c r="E161" s="28"/>
      <c r="F161" s="28"/>
      <c r="G161" s="28"/>
      <c r="H161" s="28"/>
      <c r="I161" s="28"/>
      <c r="J161" s="32"/>
      <c r="L161" s="32"/>
      <c r="M161" s="28"/>
      <c r="P161" s="28"/>
      <c r="Q161" s="28"/>
      <c r="R161" s="28"/>
      <c r="S161" s="28"/>
      <c r="T161" s="28"/>
    </row>
    <row r="162" spans="4:20">
      <c r="D162" s="27"/>
      <c r="E162" s="28"/>
      <c r="F162" s="28"/>
      <c r="G162" s="28"/>
      <c r="H162" s="28"/>
      <c r="I162" s="28"/>
      <c r="J162" s="32"/>
      <c r="L162" s="32"/>
      <c r="M162" s="28"/>
      <c r="P162" s="28"/>
      <c r="Q162" s="28"/>
      <c r="R162" s="28"/>
      <c r="S162" s="28"/>
      <c r="T162" s="28"/>
    </row>
    <row r="163" spans="4:20">
      <c r="D163" s="27"/>
      <c r="E163" s="28"/>
      <c r="F163" s="28"/>
      <c r="G163" s="28"/>
      <c r="H163" s="28"/>
      <c r="I163" s="28"/>
      <c r="J163" s="32"/>
      <c r="L163" s="32"/>
      <c r="M163" s="28"/>
      <c r="P163" s="28"/>
      <c r="Q163" s="28"/>
      <c r="R163" s="28"/>
      <c r="S163" s="28"/>
      <c r="T163" s="28"/>
    </row>
    <row r="164" spans="4:20">
      <c r="D164" s="30"/>
      <c r="E164" s="28"/>
      <c r="F164" s="28"/>
      <c r="G164" s="28"/>
      <c r="H164" s="28"/>
      <c r="I164" s="28"/>
      <c r="J164" s="32"/>
      <c r="L164" s="32"/>
      <c r="M164" s="28"/>
      <c r="P164" s="28"/>
      <c r="Q164" s="28"/>
      <c r="R164" s="28"/>
      <c r="S164" s="28"/>
      <c r="T164" s="28"/>
    </row>
    <row r="165" spans="4:20">
      <c r="D165" s="30"/>
      <c r="E165" s="28"/>
      <c r="F165" s="28"/>
      <c r="G165" s="28"/>
      <c r="H165" s="28"/>
      <c r="I165" s="28"/>
      <c r="J165" s="32"/>
      <c r="L165" s="32"/>
      <c r="M165" s="28"/>
      <c r="P165" s="28"/>
      <c r="Q165" s="28"/>
      <c r="R165" s="28"/>
      <c r="S165" s="28"/>
      <c r="T165" s="28"/>
    </row>
    <row r="166" spans="4:20">
      <c r="D166" s="30"/>
      <c r="E166" s="28"/>
      <c r="F166" s="28"/>
      <c r="G166" s="28"/>
      <c r="H166" s="28"/>
      <c r="I166" s="28"/>
      <c r="J166" s="32"/>
      <c r="L166" s="32"/>
      <c r="M166" s="28"/>
      <c r="P166" s="28"/>
      <c r="Q166" s="28"/>
      <c r="R166" s="28"/>
      <c r="S166" s="28"/>
      <c r="T166" s="28"/>
    </row>
    <row r="167" spans="4:20">
      <c r="D167" s="30"/>
      <c r="E167" s="28"/>
      <c r="F167" s="28"/>
      <c r="G167" s="28"/>
      <c r="H167" s="28"/>
      <c r="I167" s="28"/>
      <c r="J167" s="32"/>
      <c r="L167" s="32"/>
      <c r="M167" s="28"/>
      <c r="P167" s="28"/>
      <c r="Q167" s="28"/>
      <c r="R167" s="28"/>
      <c r="S167" s="28"/>
      <c r="T167" s="28"/>
    </row>
    <row r="168" spans="4:20">
      <c r="D168" s="30"/>
      <c r="E168" s="28"/>
      <c r="F168" s="28"/>
      <c r="G168" s="28"/>
      <c r="H168" s="28"/>
      <c r="I168" s="28"/>
      <c r="J168" s="32"/>
      <c r="L168" s="32"/>
      <c r="M168" s="28"/>
      <c r="P168" s="28"/>
      <c r="Q168" s="28"/>
      <c r="R168" s="28"/>
      <c r="S168" s="28"/>
      <c r="T168" s="28"/>
    </row>
    <row r="169" spans="4:20">
      <c r="D169" s="30"/>
      <c r="E169" s="28"/>
      <c r="F169" s="28"/>
      <c r="G169" s="28"/>
      <c r="H169" s="28"/>
      <c r="I169" s="28"/>
      <c r="J169" s="32"/>
      <c r="L169" s="32"/>
      <c r="M169" s="28"/>
      <c r="P169" s="28"/>
      <c r="Q169" s="28"/>
      <c r="R169" s="28"/>
      <c r="S169" s="28"/>
      <c r="T169" s="28"/>
    </row>
    <row r="170" spans="4:20">
      <c r="D170" s="30"/>
      <c r="E170" s="28"/>
      <c r="F170" s="28"/>
      <c r="G170" s="28"/>
      <c r="H170" s="28"/>
      <c r="I170" s="28"/>
      <c r="J170" s="32"/>
      <c r="L170" s="32"/>
      <c r="M170" s="28"/>
      <c r="P170" s="28"/>
      <c r="Q170" s="28"/>
      <c r="R170" s="28"/>
      <c r="S170" s="28"/>
      <c r="T170" s="28"/>
    </row>
    <row r="171" spans="4:20">
      <c r="D171" s="30"/>
      <c r="E171" s="28"/>
      <c r="F171" s="28"/>
      <c r="G171" s="28"/>
      <c r="H171" s="28"/>
      <c r="I171" s="28"/>
      <c r="J171" s="32"/>
      <c r="L171" s="32"/>
      <c r="M171" s="28"/>
      <c r="P171" s="28"/>
      <c r="Q171" s="28"/>
      <c r="R171" s="28"/>
      <c r="S171" s="28"/>
      <c r="T171" s="28"/>
    </row>
    <row r="172" spans="4:20">
      <c r="D172" s="30"/>
      <c r="E172" s="28"/>
      <c r="F172" s="28"/>
      <c r="G172" s="28"/>
      <c r="H172" s="28"/>
      <c r="I172" s="28"/>
      <c r="J172" s="32"/>
      <c r="L172" s="32"/>
      <c r="M172" s="28"/>
      <c r="P172" s="28"/>
      <c r="Q172" s="28"/>
      <c r="R172" s="28"/>
      <c r="S172" s="28"/>
      <c r="T172" s="28"/>
    </row>
    <row r="173" spans="4:20">
      <c r="D173" s="30"/>
      <c r="E173" s="28"/>
      <c r="F173" s="28"/>
      <c r="G173" s="28"/>
      <c r="H173" s="28"/>
      <c r="I173" s="28"/>
      <c r="J173" s="32"/>
      <c r="L173" s="32"/>
      <c r="M173" s="28"/>
      <c r="P173" s="28"/>
      <c r="Q173" s="28"/>
      <c r="R173" s="28"/>
      <c r="S173" s="28"/>
      <c r="T173" s="28"/>
    </row>
    <row r="174" spans="4:20">
      <c r="D174" s="30"/>
      <c r="E174" s="31"/>
      <c r="F174" s="31"/>
      <c r="G174" s="31"/>
      <c r="H174" s="31"/>
      <c r="I174" s="31"/>
      <c r="J174" s="32"/>
      <c r="L174" s="32"/>
      <c r="M174" s="28"/>
      <c r="P174" s="31"/>
      <c r="Q174" s="31"/>
      <c r="R174" s="31"/>
      <c r="S174" s="31"/>
      <c r="T174" s="31"/>
    </row>
    <row r="175" spans="4:20">
      <c r="D175" s="30"/>
      <c r="E175" s="31"/>
      <c r="F175" s="31"/>
      <c r="G175" s="31"/>
      <c r="H175" s="31"/>
      <c r="I175" s="31"/>
      <c r="J175" s="32"/>
      <c r="L175" s="32"/>
      <c r="M175" s="28"/>
      <c r="P175" s="31"/>
      <c r="Q175" s="31"/>
      <c r="R175" s="31"/>
      <c r="S175" s="31"/>
      <c r="T175" s="31"/>
    </row>
    <row r="176" spans="4:20">
      <c r="D176" s="30"/>
      <c r="E176" s="28"/>
      <c r="F176" s="28"/>
      <c r="G176" s="28"/>
      <c r="H176" s="28"/>
      <c r="I176" s="28"/>
      <c r="J176" s="32"/>
      <c r="L176" s="32"/>
      <c r="M176" s="28"/>
      <c r="P176" s="28"/>
      <c r="Q176" s="28"/>
      <c r="R176" s="28"/>
      <c r="S176" s="28"/>
      <c r="T176" s="28"/>
    </row>
    <row r="177" spans="4:20">
      <c r="D177" s="30"/>
      <c r="E177" s="28"/>
      <c r="F177" s="28"/>
      <c r="G177" s="28"/>
      <c r="H177" s="28"/>
      <c r="I177" s="28"/>
      <c r="J177" s="32"/>
      <c r="L177" s="32"/>
      <c r="M177" s="28"/>
      <c r="P177" s="28"/>
      <c r="Q177" s="28"/>
      <c r="R177" s="28"/>
      <c r="S177" s="28"/>
      <c r="T177" s="28"/>
    </row>
    <row r="178" spans="4:20">
      <c r="D178" s="30"/>
      <c r="E178" s="28"/>
      <c r="F178" s="28"/>
      <c r="G178" s="28"/>
      <c r="H178" s="28"/>
      <c r="I178" s="28"/>
      <c r="J178" s="32"/>
      <c r="L178" s="32"/>
      <c r="M178" s="28"/>
      <c r="P178" s="28"/>
      <c r="Q178" s="28"/>
      <c r="R178" s="28"/>
      <c r="S178" s="28"/>
      <c r="T178" s="28"/>
    </row>
    <row r="179" spans="4:20">
      <c r="D179" s="30"/>
      <c r="E179" s="28"/>
      <c r="F179" s="28"/>
      <c r="G179" s="28"/>
      <c r="H179" s="28"/>
      <c r="I179" s="28"/>
      <c r="J179" s="32"/>
      <c r="L179" s="32"/>
      <c r="M179" s="28"/>
      <c r="P179" s="28"/>
      <c r="Q179" s="28"/>
      <c r="R179" s="28"/>
      <c r="S179" s="28"/>
      <c r="T179" s="28"/>
    </row>
    <row r="180" spans="4:20">
      <c r="D180" s="30"/>
      <c r="E180" s="28"/>
      <c r="F180" s="28"/>
      <c r="G180" s="28"/>
      <c r="H180" s="28"/>
      <c r="I180" s="28"/>
      <c r="J180" s="32"/>
      <c r="L180" s="32"/>
      <c r="M180" s="28"/>
      <c r="P180" s="28"/>
      <c r="Q180" s="28"/>
      <c r="R180" s="28"/>
      <c r="S180" s="28"/>
      <c r="T180" s="28"/>
    </row>
    <row r="181" spans="4:20">
      <c r="D181" s="30"/>
      <c r="E181" s="28"/>
      <c r="F181" s="28"/>
      <c r="G181" s="28"/>
      <c r="H181" s="28"/>
      <c r="I181" s="28"/>
      <c r="J181" s="32"/>
      <c r="L181" s="32"/>
      <c r="M181" s="28"/>
      <c r="P181" s="28"/>
      <c r="Q181" s="28"/>
      <c r="R181" s="28"/>
      <c r="S181" s="28"/>
      <c r="T181" s="28"/>
    </row>
    <row r="182" spans="4:20">
      <c r="D182" s="30"/>
      <c r="E182" s="28"/>
      <c r="F182" s="28"/>
      <c r="G182" s="28"/>
      <c r="H182" s="28"/>
      <c r="I182" s="28"/>
      <c r="J182" s="32"/>
      <c r="L182" s="32"/>
      <c r="M182" s="28"/>
      <c r="P182" s="28"/>
      <c r="Q182" s="28"/>
      <c r="R182" s="28"/>
      <c r="S182" s="28"/>
      <c r="T182" s="28"/>
    </row>
    <row r="183" spans="4:20">
      <c r="D183" s="30"/>
      <c r="E183" s="28"/>
      <c r="F183" s="28"/>
      <c r="G183" s="28"/>
      <c r="H183" s="28"/>
      <c r="I183" s="28"/>
      <c r="J183" s="32"/>
      <c r="L183" s="32"/>
      <c r="M183" s="28"/>
      <c r="P183" s="28"/>
      <c r="Q183" s="28"/>
      <c r="R183" s="28"/>
      <c r="S183" s="28"/>
      <c r="T183" s="28"/>
    </row>
    <row r="185" spans="4:20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P185" s="27"/>
      <c r="Q185" s="27"/>
      <c r="R185" s="27"/>
      <c r="S185" s="27"/>
      <c r="T185" s="27"/>
    </row>
    <row r="186" spans="4:20">
      <c r="D186" s="30"/>
      <c r="E186" s="28"/>
      <c r="F186" s="28"/>
      <c r="G186" s="28"/>
      <c r="H186" s="28"/>
      <c r="I186" s="28"/>
      <c r="J186" s="32"/>
      <c r="L186" s="32"/>
      <c r="M186" s="28"/>
      <c r="P186" s="28"/>
      <c r="Q186" s="28"/>
      <c r="R186" s="28"/>
      <c r="S186" s="28"/>
      <c r="T186" s="28"/>
    </row>
    <row r="187" spans="4:20">
      <c r="D187" s="30"/>
      <c r="E187" s="28"/>
      <c r="F187" s="28"/>
      <c r="G187" s="28"/>
      <c r="H187" s="28"/>
      <c r="I187" s="28"/>
      <c r="J187" s="32"/>
      <c r="L187" s="32"/>
      <c r="M187" s="28"/>
      <c r="P187" s="28"/>
      <c r="Q187" s="28"/>
      <c r="R187" s="28"/>
      <c r="S187" s="28"/>
      <c r="T187" s="28"/>
    </row>
    <row r="188" spans="4:20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P188" s="27"/>
      <c r="Q188" s="27"/>
      <c r="R188" s="27"/>
      <c r="S188" s="27"/>
      <c r="T188" s="27"/>
    </row>
    <row r="189" spans="4:20">
      <c r="D189" s="27"/>
      <c r="E189" s="28"/>
      <c r="F189" s="28"/>
      <c r="G189" s="28"/>
      <c r="H189" s="28"/>
      <c r="I189" s="28"/>
      <c r="J189" s="32"/>
      <c r="L189" s="32"/>
      <c r="M189" s="28"/>
      <c r="P189" s="28"/>
      <c r="Q189" s="28"/>
      <c r="R189" s="28"/>
      <c r="S189" s="28"/>
      <c r="T189" s="28"/>
    </row>
    <row r="190" spans="4:20">
      <c r="D190" s="27"/>
      <c r="E190" s="28"/>
      <c r="F190" s="28"/>
      <c r="G190" s="28"/>
      <c r="H190" s="28"/>
      <c r="I190" s="28"/>
      <c r="J190" s="32"/>
      <c r="L190" s="32"/>
      <c r="M190" s="28"/>
      <c r="P190" s="28"/>
      <c r="Q190" s="28"/>
      <c r="R190" s="28"/>
      <c r="S190" s="28"/>
      <c r="T190" s="28"/>
    </row>
    <row r="191" spans="4:20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P191" s="27"/>
      <c r="Q191" s="27"/>
      <c r="R191" s="27"/>
      <c r="S191" s="27"/>
      <c r="T191" s="27"/>
    </row>
    <row r="192" spans="4:20">
      <c r="D192" s="27"/>
      <c r="E192" s="28"/>
      <c r="F192" s="28"/>
      <c r="G192" s="28"/>
      <c r="H192" s="28"/>
      <c r="I192" s="28"/>
      <c r="J192" s="32"/>
      <c r="L192" s="32"/>
      <c r="M192" s="28"/>
      <c r="P192" s="28"/>
      <c r="Q192" s="28"/>
      <c r="R192" s="28"/>
      <c r="S192" s="28"/>
      <c r="T192" s="28"/>
    </row>
    <row r="193" spans="4:20">
      <c r="D193" s="27"/>
      <c r="E193" s="28"/>
      <c r="F193" s="28"/>
      <c r="G193" s="28"/>
      <c r="H193" s="28"/>
      <c r="I193" s="28"/>
      <c r="J193" s="32"/>
      <c r="L193" s="32"/>
      <c r="M193" s="28"/>
      <c r="P193" s="28"/>
      <c r="Q193" s="28"/>
      <c r="R193" s="28"/>
      <c r="S193" s="28"/>
      <c r="T193" s="28"/>
    </row>
    <row r="194" spans="4:20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P194" s="27"/>
      <c r="Q194" s="27"/>
      <c r="R194" s="27"/>
      <c r="S194" s="27"/>
      <c r="T194" s="27"/>
    </row>
    <row r="195" spans="4:20">
      <c r="D195" s="30"/>
      <c r="E195" s="31"/>
      <c r="F195" s="31"/>
      <c r="G195" s="31"/>
      <c r="H195" s="31"/>
      <c r="I195" s="31"/>
      <c r="J195" s="32"/>
      <c r="L195" s="32"/>
      <c r="M195" s="28"/>
      <c r="P195" s="31"/>
      <c r="Q195" s="31"/>
      <c r="R195" s="31"/>
      <c r="S195" s="31"/>
      <c r="T195" s="31"/>
    </row>
    <row r="196" spans="4:20">
      <c r="D196" s="30"/>
      <c r="E196" s="31"/>
      <c r="F196" s="31"/>
      <c r="G196" s="31"/>
      <c r="H196" s="31"/>
      <c r="I196" s="31"/>
      <c r="J196" s="32"/>
      <c r="L196" s="32"/>
      <c r="M196" s="28"/>
      <c r="P196" s="31"/>
      <c r="Q196" s="31"/>
      <c r="R196" s="31"/>
      <c r="S196" s="31"/>
      <c r="T196" s="31"/>
    </row>
    <row r="197" spans="4:20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P197" s="27"/>
      <c r="Q197" s="27"/>
      <c r="R197" s="27"/>
      <c r="S197" s="27"/>
      <c r="T197" s="27"/>
    </row>
    <row r="198" spans="4:20">
      <c r="D198" s="30"/>
      <c r="E198" s="31"/>
      <c r="F198" s="31"/>
      <c r="G198" s="31"/>
      <c r="H198" s="31"/>
      <c r="I198" s="31"/>
      <c r="J198" s="32"/>
      <c r="L198" s="32"/>
      <c r="M198" s="28"/>
      <c r="P198" s="31"/>
      <c r="Q198" s="31"/>
      <c r="R198" s="31"/>
      <c r="S198" s="31"/>
      <c r="T198" s="31"/>
    </row>
    <row r="199" spans="4:20">
      <c r="D199" s="30"/>
      <c r="E199" s="31"/>
      <c r="F199" s="31"/>
      <c r="G199" s="31"/>
      <c r="H199" s="31"/>
      <c r="I199" s="31"/>
      <c r="J199" s="32"/>
      <c r="L199" s="32"/>
      <c r="M199" s="28"/>
      <c r="P199" s="31"/>
      <c r="Q199" s="31"/>
      <c r="R199" s="31"/>
      <c r="S199" s="31"/>
      <c r="T199" s="31"/>
    </row>
    <row r="200" spans="4:20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P200" s="27"/>
      <c r="Q200" s="27"/>
      <c r="R200" s="27"/>
      <c r="S200" s="27"/>
      <c r="T200" s="27"/>
    </row>
    <row r="201" spans="4:20">
      <c r="D201" s="30"/>
      <c r="E201" s="28"/>
      <c r="F201" s="28"/>
      <c r="G201" s="28"/>
      <c r="H201" s="28"/>
      <c r="I201" s="28"/>
      <c r="J201" s="32"/>
      <c r="L201" s="32"/>
      <c r="M201" s="28"/>
      <c r="P201" s="28"/>
      <c r="Q201" s="28"/>
      <c r="R201" s="28"/>
      <c r="S201" s="28"/>
      <c r="T201" s="28"/>
    </row>
    <row r="202" spans="4:20">
      <c r="D202" s="30"/>
      <c r="E202" s="28"/>
      <c r="F202" s="28"/>
      <c r="G202" s="28"/>
      <c r="H202" s="28"/>
      <c r="I202" s="28"/>
      <c r="J202" s="32"/>
      <c r="L202" s="32"/>
      <c r="M202" s="28"/>
      <c r="P202" s="28"/>
      <c r="Q202" s="28"/>
      <c r="R202" s="28"/>
      <c r="S202" s="28"/>
      <c r="T202" s="28"/>
    </row>
    <row r="203" spans="4:20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P203" s="27"/>
      <c r="Q203" s="27"/>
      <c r="R203" s="27"/>
      <c r="S203" s="27"/>
      <c r="T203" s="27"/>
    </row>
    <row r="204" spans="4:20">
      <c r="D204" s="30"/>
      <c r="E204" s="28"/>
      <c r="F204" s="28"/>
      <c r="G204" s="28"/>
      <c r="H204" s="28"/>
      <c r="I204" s="28"/>
      <c r="J204" s="32"/>
      <c r="L204" s="32"/>
      <c r="M204" s="28"/>
      <c r="P204" s="28"/>
      <c r="Q204" s="28"/>
      <c r="R204" s="28"/>
      <c r="S204" s="28"/>
      <c r="T204" s="28"/>
    </row>
    <row r="205" spans="4:20">
      <c r="D205" s="30"/>
      <c r="E205" s="28"/>
      <c r="F205" s="28"/>
      <c r="G205" s="28"/>
      <c r="H205" s="28"/>
      <c r="I205" s="28"/>
      <c r="J205" s="32"/>
      <c r="L205" s="32"/>
      <c r="M205" s="28"/>
      <c r="P205" s="28"/>
      <c r="Q205" s="28"/>
      <c r="R205" s="28"/>
      <c r="S205" s="28"/>
      <c r="T205" s="28"/>
    </row>
    <row r="206" spans="4:20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P206" s="27"/>
      <c r="Q206" s="27"/>
      <c r="R206" s="27"/>
      <c r="S206" s="27"/>
      <c r="T206" s="27"/>
    </row>
    <row r="207" spans="4:20">
      <c r="D207" s="30"/>
      <c r="E207" s="31"/>
      <c r="F207" s="31"/>
      <c r="G207" s="31"/>
      <c r="H207" s="31"/>
      <c r="I207" s="31"/>
      <c r="J207" s="32"/>
      <c r="L207" s="32"/>
      <c r="M207" s="28"/>
      <c r="P207" s="31"/>
      <c r="Q207" s="31"/>
      <c r="R207" s="31"/>
      <c r="S207" s="31"/>
      <c r="T207" s="31"/>
    </row>
    <row r="208" spans="4:20">
      <c r="D208" s="30"/>
      <c r="E208" s="31"/>
      <c r="F208" s="31"/>
      <c r="G208" s="31"/>
      <c r="H208" s="31"/>
      <c r="I208" s="31"/>
      <c r="J208" s="32"/>
      <c r="L208" s="32"/>
      <c r="M208" s="28"/>
      <c r="P208" s="31"/>
      <c r="Q208" s="31"/>
      <c r="R208" s="31"/>
      <c r="S208" s="31"/>
      <c r="T208" s="31"/>
    </row>
    <row r="209" spans="4:20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P209" s="27"/>
      <c r="Q209" s="27"/>
      <c r="R209" s="27"/>
      <c r="S209" s="27"/>
      <c r="T209" s="27"/>
    </row>
    <row r="210" spans="4:20">
      <c r="D210" s="30"/>
      <c r="E210" s="28"/>
      <c r="F210" s="28"/>
      <c r="G210" s="28"/>
      <c r="H210" s="28"/>
      <c r="I210" s="28"/>
      <c r="J210" s="32"/>
      <c r="L210" s="32"/>
      <c r="M210" s="28"/>
      <c r="P210" s="28"/>
      <c r="Q210" s="28"/>
      <c r="R210" s="28"/>
      <c r="S210" s="28"/>
      <c r="T210" s="28"/>
    </row>
    <row r="211" spans="4:20">
      <c r="D211" s="30"/>
      <c r="E211" s="28"/>
      <c r="F211" s="28"/>
      <c r="G211" s="28"/>
      <c r="H211" s="28"/>
      <c r="I211" s="28"/>
      <c r="J211" s="32"/>
      <c r="L211" s="32"/>
      <c r="M211" s="28"/>
      <c r="P211" s="28"/>
      <c r="Q211" s="28"/>
      <c r="R211" s="28"/>
      <c r="S211" s="28"/>
      <c r="T211" s="28"/>
    </row>
    <row r="212" spans="4:20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P212" s="27"/>
      <c r="Q212" s="27"/>
      <c r="R212" s="27"/>
      <c r="S212" s="27"/>
      <c r="T212" s="27"/>
    </row>
    <row r="213" spans="4:20">
      <c r="D213" s="30"/>
      <c r="E213" s="28"/>
      <c r="F213" s="28"/>
      <c r="G213" s="28"/>
      <c r="H213" s="28"/>
      <c r="I213" s="28"/>
      <c r="J213" s="32"/>
      <c r="L213" s="32"/>
      <c r="M213" s="28"/>
      <c r="P213" s="28"/>
      <c r="Q213" s="28"/>
      <c r="R213" s="28"/>
      <c r="S213" s="28"/>
      <c r="T213" s="28"/>
    </row>
    <row r="214" spans="4:20">
      <c r="D214" s="30"/>
      <c r="E214" s="28"/>
      <c r="F214" s="28"/>
      <c r="G214" s="28"/>
      <c r="H214" s="28"/>
      <c r="I214" s="28"/>
      <c r="J214" s="32"/>
      <c r="L214" s="32"/>
      <c r="M214" s="28"/>
      <c r="P214" s="28"/>
      <c r="Q214" s="28"/>
      <c r="R214" s="28"/>
      <c r="S214" s="28"/>
      <c r="T214" s="28"/>
    </row>
    <row r="215" spans="4:20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P215" s="27"/>
      <c r="Q215" s="27"/>
      <c r="R215" s="27"/>
      <c r="S215" s="27"/>
      <c r="T215" s="27"/>
    </row>
    <row r="216" spans="4:20">
      <c r="D216" s="30"/>
      <c r="E216" s="28"/>
      <c r="F216" s="28"/>
      <c r="G216" s="28"/>
      <c r="H216" s="28"/>
      <c r="I216" s="28"/>
      <c r="J216" s="32"/>
      <c r="L216" s="32"/>
      <c r="M216" s="28"/>
      <c r="P216" s="28"/>
      <c r="Q216" s="28"/>
      <c r="R216" s="28"/>
      <c r="S216" s="28"/>
      <c r="T216" s="28"/>
    </row>
    <row r="217" spans="4:20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P217" s="27"/>
      <c r="Q217" s="27"/>
      <c r="R217" s="27"/>
      <c r="S217" s="27"/>
      <c r="T217" s="27"/>
    </row>
    <row r="218" spans="4:20">
      <c r="D218" s="30"/>
      <c r="E218" s="28"/>
      <c r="F218" s="28"/>
      <c r="G218" s="28"/>
      <c r="H218" s="28"/>
      <c r="I218" s="28"/>
      <c r="J218" s="32"/>
      <c r="L218" s="32"/>
      <c r="M218" s="28"/>
      <c r="P218" s="28"/>
      <c r="Q218" s="28"/>
      <c r="R218" s="28"/>
      <c r="S218" s="28"/>
      <c r="T218" s="28"/>
    </row>
    <row r="219" spans="4:20">
      <c r="D219" s="30"/>
      <c r="E219" s="28"/>
      <c r="F219" s="28"/>
      <c r="G219" s="28"/>
      <c r="H219" s="28"/>
      <c r="I219" s="28"/>
      <c r="J219" s="32"/>
      <c r="L219" s="32"/>
      <c r="M219" s="28"/>
      <c r="P219" s="28"/>
      <c r="Q219" s="28"/>
      <c r="R219" s="28"/>
      <c r="S219" s="28"/>
      <c r="T219" s="28"/>
    </row>
    <row r="220" spans="4:20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P220" s="27"/>
      <c r="Q220" s="27"/>
      <c r="R220" s="27"/>
      <c r="S220" s="27"/>
      <c r="T220" s="27"/>
    </row>
    <row r="221" spans="4:20">
      <c r="D221" s="30"/>
      <c r="E221" s="28"/>
      <c r="F221" s="28"/>
      <c r="G221" s="28"/>
      <c r="H221" s="28"/>
      <c r="I221" s="28"/>
      <c r="J221" s="32"/>
      <c r="L221" s="32"/>
      <c r="M221" s="28"/>
      <c r="P221" s="28"/>
      <c r="Q221" s="28"/>
      <c r="R221" s="28"/>
      <c r="S221" s="28"/>
      <c r="T221" s="28"/>
    </row>
    <row r="222" spans="4:20">
      <c r="D222" s="30"/>
      <c r="E222" s="28"/>
      <c r="F222" s="28"/>
      <c r="G222" s="28"/>
      <c r="H222" s="28"/>
      <c r="I222" s="28"/>
      <c r="J222" s="32"/>
      <c r="L222" s="32"/>
      <c r="M222" s="28"/>
      <c r="P222" s="28"/>
      <c r="Q222" s="28"/>
      <c r="R222" s="28"/>
      <c r="S222" s="28"/>
      <c r="T222" s="28"/>
    </row>
    <row r="223" spans="4:20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P223" s="27"/>
      <c r="Q223" s="27"/>
      <c r="R223" s="27"/>
      <c r="S223" s="27"/>
      <c r="T223" s="27"/>
    </row>
    <row r="224" spans="4:20">
      <c r="D224" s="30"/>
      <c r="E224" s="28"/>
      <c r="F224" s="28"/>
      <c r="G224" s="28"/>
      <c r="H224" s="28"/>
      <c r="I224" s="28"/>
      <c r="J224" s="32"/>
      <c r="L224" s="32"/>
      <c r="M224" s="28"/>
      <c r="P224" s="28"/>
      <c r="Q224" s="28"/>
      <c r="R224" s="28"/>
      <c r="S224" s="28"/>
      <c r="T224" s="28"/>
    </row>
    <row r="225" spans="4:20">
      <c r="D225" s="30"/>
      <c r="E225" s="28"/>
      <c r="F225" s="28"/>
      <c r="G225" s="28"/>
      <c r="H225" s="28"/>
      <c r="I225" s="28"/>
      <c r="J225" s="32"/>
      <c r="L225" s="32"/>
      <c r="M225" s="28"/>
      <c r="P225" s="28"/>
      <c r="Q225" s="28"/>
      <c r="R225" s="28"/>
      <c r="S225" s="28"/>
      <c r="T225" s="28"/>
    </row>
    <row r="226" spans="4:20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P226" s="27"/>
      <c r="Q226" s="27"/>
      <c r="R226" s="27"/>
      <c r="S226" s="27"/>
      <c r="T226" s="27"/>
    </row>
    <row r="227" spans="4:20">
      <c r="D227" s="27"/>
      <c r="E227" s="28"/>
      <c r="F227" s="28"/>
      <c r="G227" s="28"/>
      <c r="H227" s="28"/>
      <c r="I227" s="28"/>
      <c r="J227" s="32"/>
      <c r="L227" s="32"/>
      <c r="M227" s="28"/>
      <c r="P227" s="28"/>
      <c r="Q227" s="28"/>
      <c r="R227" s="28"/>
      <c r="S227" s="28"/>
      <c r="T227" s="28"/>
    </row>
    <row r="228" spans="4:20">
      <c r="D228" s="27"/>
      <c r="E228" s="28"/>
      <c r="F228" s="28"/>
      <c r="G228" s="28"/>
      <c r="H228" s="28"/>
      <c r="I228" s="28"/>
      <c r="J228" s="32"/>
      <c r="L228" s="32"/>
      <c r="M228" s="28"/>
      <c r="P228" s="28"/>
      <c r="Q228" s="28"/>
      <c r="R228" s="28"/>
      <c r="S228" s="28"/>
      <c r="T228" s="28"/>
    </row>
    <row r="229" spans="4:20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P229" s="27"/>
      <c r="Q229" s="27"/>
      <c r="R229" s="27"/>
      <c r="S229" s="27"/>
      <c r="T229" s="27"/>
    </row>
    <row r="230" spans="4:20">
      <c r="D230" s="27"/>
      <c r="E230" s="28"/>
      <c r="F230" s="28"/>
      <c r="G230" s="28"/>
      <c r="H230" s="28"/>
      <c r="I230" s="28"/>
      <c r="J230" s="32"/>
      <c r="L230" s="32"/>
      <c r="M230" s="28"/>
      <c r="P230" s="28"/>
      <c r="Q230" s="28"/>
      <c r="R230" s="28"/>
      <c r="S230" s="28"/>
      <c r="T230" s="28"/>
    </row>
    <row r="231" spans="4:20">
      <c r="D231" s="27"/>
      <c r="E231" s="28"/>
      <c r="F231" s="28"/>
      <c r="G231" s="28"/>
      <c r="H231" s="28"/>
      <c r="I231" s="28"/>
      <c r="J231" s="32"/>
      <c r="L231" s="32"/>
      <c r="M231" s="28"/>
      <c r="P231" s="28"/>
      <c r="Q231" s="28"/>
      <c r="R231" s="28"/>
      <c r="S231" s="28"/>
      <c r="T231" s="28"/>
    </row>
    <row r="232" spans="4:20">
      <c r="D232" s="27"/>
      <c r="E232" s="28"/>
      <c r="F232" s="28"/>
      <c r="G232" s="28"/>
      <c r="H232" s="28"/>
      <c r="I232" s="28"/>
      <c r="J232" s="32"/>
      <c r="L232" s="32"/>
      <c r="M232" s="28"/>
      <c r="P232" s="28"/>
      <c r="Q232" s="28"/>
      <c r="R232" s="28"/>
      <c r="S232" s="28"/>
      <c r="T232" s="28"/>
    </row>
    <row r="233" spans="4:20">
      <c r="D233" s="27"/>
      <c r="E233" s="28"/>
      <c r="F233" s="28"/>
      <c r="G233" s="28"/>
      <c r="H233" s="28"/>
      <c r="I233" s="28"/>
      <c r="J233" s="32"/>
      <c r="L233" s="32"/>
      <c r="M233" s="28"/>
      <c r="P233" s="28"/>
      <c r="Q233" s="28"/>
      <c r="R233" s="28"/>
      <c r="S233" s="28"/>
      <c r="T233" s="28"/>
    </row>
    <row r="234" spans="4:20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P234" s="27"/>
      <c r="Q234" s="27"/>
      <c r="R234" s="27"/>
      <c r="S234" s="27"/>
      <c r="T234" s="27"/>
    </row>
    <row r="235" spans="4:20">
      <c r="D235" s="27"/>
      <c r="E235" s="28"/>
      <c r="F235" s="28"/>
      <c r="G235" s="28"/>
      <c r="H235" s="28"/>
      <c r="I235" s="28"/>
      <c r="J235" s="32"/>
      <c r="L235" s="32"/>
      <c r="M235" s="28"/>
      <c r="P235" s="28"/>
      <c r="Q235" s="28"/>
      <c r="R235" s="28"/>
      <c r="S235" s="28"/>
      <c r="T235" s="28"/>
    </row>
    <row r="236" spans="4:20">
      <c r="D236" s="27"/>
      <c r="E236" s="28"/>
      <c r="F236" s="28"/>
      <c r="G236" s="28"/>
      <c r="H236" s="28"/>
      <c r="I236" s="28"/>
      <c r="J236" s="32"/>
      <c r="L236" s="32"/>
      <c r="M236" s="28"/>
      <c r="P236" s="28"/>
      <c r="Q236" s="28"/>
      <c r="R236" s="28"/>
      <c r="S236" s="28"/>
      <c r="T236" s="28"/>
    </row>
    <row r="237" spans="4:20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P237" s="27"/>
      <c r="Q237" s="27"/>
      <c r="R237" s="27"/>
      <c r="S237" s="27"/>
      <c r="T237" s="27"/>
    </row>
    <row r="238" spans="4:20">
      <c r="D238" s="27"/>
      <c r="E238" s="28"/>
      <c r="F238" s="28"/>
      <c r="G238" s="28"/>
      <c r="H238" s="28"/>
      <c r="I238" s="28"/>
      <c r="J238" s="32"/>
      <c r="L238" s="32"/>
      <c r="M238" s="28"/>
      <c r="P238" s="28"/>
      <c r="Q238" s="28"/>
      <c r="R238" s="28"/>
      <c r="S238" s="28"/>
      <c r="T238" s="28"/>
    </row>
    <row r="239" spans="4:20">
      <c r="D239" s="27"/>
      <c r="E239" s="28"/>
      <c r="F239" s="28"/>
      <c r="G239" s="28"/>
      <c r="H239" s="28"/>
      <c r="I239" s="28"/>
      <c r="J239" s="32"/>
      <c r="L239" s="32"/>
      <c r="M239" s="28"/>
      <c r="P239" s="28"/>
      <c r="Q239" s="28"/>
      <c r="R239" s="28"/>
      <c r="S239" s="28"/>
      <c r="T239" s="28"/>
    </row>
    <row r="240" spans="4:20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P240" s="27"/>
      <c r="Q240" s="27"/>
      <c r="R240" s="27"/>
      <c r="S240" s="27"/>
      <c r="T240" s="27"/>
    </row>
    <row r="241" spans="4:20">
      <c r="D241" s="30"/>
      <c r="E241" s="31"/>
      <c r="F241" s="31"/>
      <c r="G241" s="31"/>
      <c r="H241" s="31"/>
      <c r="I241" s="31"/>
      <c r="J241" s="32"/>
      <c r="L241" s="32"/>
      <c r="M241" s="28"/>
      <c r="P241" s="31"/>
      <c r="Q241" s="31"/>
      <c r="R241" s="31"/>
      <c r="S241" s="31"/>
      <c r="T241" s="31"/>
    </row>
    <row r="242" spans="4:20">
      <c r="D242" s="30"/>
      <c r="E242" s="31"/>
      <c r="F242" s="31"/>
      <c r="G242" s="31"/>
      <c r="H242" s="31"/>
      <c r="I242" s="31"/>
      <c r="J242" s="32"/>
      <c r="L242" s="32"/>
      <c r="M242" s="28"/>
      <c r="P242" s="31"/>
      <c r="Q242" s="31"/>
      <c r="R242" s="31"/>
      <c r="S242" s="31"/>
      <c r="T242" s="31"/>
    </row>
    <row r="243" spans="4:20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P243" s="27"/>
      <c r="Q243" s="27"/>
      <c r="R243" s="27"/>
      <c r="S243" s="27"/>
      <c r="T243" s="27"/>
    </row>
    <row r="244" spans="4:20">
      <c r="D244" s="30"/>
      <c r="E244" s="28"/>
      <c r="F244" s="28"/>
      <c r="G244" s="28"/>
      <c r="H244" s="28"/>
      <c r="I244" s="28"/>
      <c r="J244" s="32"/>
      <c r="L244" s="32"/>
      <c r="M244" s="28"/>
      <c r="P244" s="28"/>
      <c r="Q244" s="28"/>
      <c r="R244" s="28"/>
      <c r="S244" s="28"/>
      <c r="T244" s="28"/>
    </row>
    <row r="245" spans="4:20">
      <c r="D245" s="30"/>
      <c r="E245" s="28"/>
      <c r="F245" s="28"/>
      <c r="G245" s="28"/>
      <c r="H245" s="28"/>
      <c r="I245" s="28"/>
      <c r="J245" s="32"/>
      <c r="L245" s="32"/>
      <c r="M245" s="28"/>
      <c r="P245" s="28"/>
      <c r="Q245" s="28"/>
      <c r="R245" s="28"/>
      <c r="S245" s="28"/>
      <c r="T245" s="28"/>
    </row>
    <row r="246" spans="4:20"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P246" s="27"/>
      <c r="Q246" s="27"/>
      <c r="R246" s="27"/>
      <c r="S246" s="27"/>
      <c r="T246" s="27"/>
    </row>
    <row r="247" spans="4:20">
      <c r="D247" s="30"/>
      <c r="E247" s="28"/>
      <c r="F247" s="28"/>
      <c r="G247" s="28"/>
      <c r="H247" s="28"/>
      <c r="I247" s="28"/>
      <c r="J247" s="32"/>
      <c r="L247" s="32"/>
      <c r="M247" s="28"/>
      <c r="P247" s="28"/>
      <c r="Q247" s="28"/>
      <c r="R247" s="28"/>
      <c r="S247" s="28"/>
      <c r="T247" s="28"/>
    </row>
    <row r="248" spans="4:20">
      <c r="D248" s="30"/>
      <c r="E248" s="28"/>
      <c r="F248" s="28"/>
      <c r="G248" s="28"/>
      <c r="H248" s="28"/>
      <c r="I248" s="28"/>
      <c r="J248" s="32"/>
      <c r="L248" s="32"/>
      <c r="M248" s="28"/>
      <c r="P248" s="28"/>
      <c r="Q248" s="28"/>
      <c r="R248" s="28"/>
      <c r="S248" s="28"/>
      <c r="T248" s="28"/>
    </row>
    <row r="249" spans="4:20"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P249" s="27"/>
      <c r="Q249" s="27"/>
      <c r="R249" s="27"/>
      <c r="S249" s="27"/>
      <c r="T249" s="27"/>
    </row>
    <row r="250" spans="4:20">
      <c r="D250" s="30"/>
      <c r="E250" s="28"/>
      <c r="F250" s="28"/>
      <c r="G250" s="28"/>
      <c r="H250" s="28"/>
      <c r="I250" s="28"/>
      <c r="J250" s="28"/>
      <c r="P250" s="28"/>
      <c r="Q250" s="28"/>
      <c r="R250" s="28"/>
      <c r="S250" s="28"/>
      <c r="T250" s="28"/>
    </row>
    <row r="251" spans="4:20">
      <c r="D251" s="30"/>
      <c r="E251" s="31"/>
      <c r="F251" s="31"/>
      <c r="G251" s="31"/>
      <c r="H251" s="31"/>
      <c r="I251" s="31"/>
      <c r="P251" s="31"/>
      <c r="Q251" s="31"/>
      <c r="R251" s="31"/>
      <c r="S251" s="31"/>
      <c r="T251" s="31"/>
    </row>
    <row r="252" spans="4:20">
      <c r="D252" s="30"/>
      <c r="E252" s="28"/>
      <c r="F252" s="28"/>
      <c r="G252" s="28"/>
      <c r="H252" s="28"/>
      <c r="I252" s="28"/>
      <c r="J252" s="31"/>
      <c r="L252" s="31"/>
      <c r="P252" s="28"/>
      <c r="Q252" s="28"/>
      <c r="R252" s="28"/>
      <c r="S252" s="28"/>
      <c r="T252" s="28"/>
    </row>
    <row r="253" spans="4:20">
      <c r="K253" s="31"/>
      <c r="M253" s="31"/>
      <c r="N253" s="31"/>
    </row>
    <row r="260" spans="4:17">
      <c r="D260" s="30"/>
      <c r="E260" s="32"/>
      <c r="G260" s="33"/>
      <c r="P260" s="28"/>
    </row>
    <row r="261" spans="4:17">
      <c r="D261" s="30"/>
      <c r="E261" s="32"/>
      <c r="G261" s="33"/>
      <c r="P261" s="28"/>
    </row>
    <row r="262" spans="4:17">
      <c r="D262" s="30"/>
      <c r="E262" s="32"/>
      <c r="G262" s="33"/>
      <c r="P262" s="28"/>
    </row>
    <row r="263" spans="4:17">
      <c r="D263" s="30"/>
      <c r="E263" s="32"/>
      <c r="G263" s="33"/>
      <c r="P263" s="28"/>
    </row>
    <row r="264" spans="4:17">
      <c r="D264" s="27"/>
      <c r="E264" s="32"/>
      <c r="P264" s="28"/>
      <c r="Q264" s="33"/>
    </row>
    <row r="265" spans="4:17">
      <c r="D265" s="27"/>
      <c r="E265" s="32"/>
      <c r="P265" s="28"/>
      <c r="Q265" s="33"/>
    </row>
    <row r="266" spans="4:17">
      <c r="D266" s="27"/>
      <c r="E266" s="32"/>
      <c r="P266" s="28"/>
      <c r="Q266" s="33"/>
    </row>
    <row r="267" spans="4:17">
      <c r="D267" s="27"/>
      <c r="E267" s="32"/>
      <c r="P267" s="28"/>
      <c r="Q267" s="33"/>
    </row>
    <row r="268" spans="4:17">
      <c r="D268" s="27"/>
      <c r="E268" s="32"/>
      <c r="P268" s="28"/>
      <c r="Q268" s="33"/>
    </row>
    <row r="269" spans="4:17">
      <c r="D269" s="27"/>
      <c r="E269" s="32"/>
      <c r="P269" s="28"/>
      <c r="Q269" s="33"/>
    </row>
    <row r="270" spans="4:17">
      <c r="D270" s="27"/>
      <c r="E270" s="32"/>
      <c r="P270" s="28"/>
      <c r="Q270" s="33"/>
    </row>
    <row r="271" spans="4:17">
      <c r="D271" s="27"/>
      <c r="E271" s="32"/>
      <c r="P271" s="28"/>
      <c r="Q271" s="33"/>
    </row>
    <row r="272" spans="4:17">
      <c r="D272" s="27"/>
      <c r="E272" s="32"/>
      <c r="P272" s="28"/>
      <c r="Q272" s="33"/>
    </row>
    <row r="273" spans="4:17">
      <c r="D273" s="27"/>
      <c r="E273" s="32"/>
      <c r="P273" s="28"/>
      <c r="Q273" s="33"/>
    </row>
    <row r="274" spans="4:17">
      <c r="D274" s="27"/>
      <c r="E274" s="32"/>
      <c r="P274" s="28"/>
      <c r="Q274" s="33"/>
    </row>
    <row r="275" spans="4:17">
      <c r="D275" s="27"/>
      <c r="E275" s="32"/>
      <c r="P275" s="28"/>
      <c r="Q275" s="33"/>
    </row>
    <row r="276" spans="4:17">
      <c r="D276" s="27"/>
      <c r="E276" s="32"/>
      <c r="P276" s="28"/>
      <c r="Q276" s="33"/>
    </row>
    <row r="277" spans="4:17">
      <c r="D277" s="27"/>
      <c r="E277" s="32"/>
      <c r="P277" s="28"/>
      <c r="Q277" s="33"/>
    </row>
    <row r="278" spans="4:17">
      <c r="D278" s="27"/>
      <c r="E278" s="32"/>
      <c r="P278" s="28"/>
      <c r="Q278" s="33"/>
    </row>
    <row r="279" spans="4:17">
      <c r="D279" s="27"/>
      <c r="E279" s="32"/>
      <c r="P279" s="28"/>
      <c r="Q279" s="33"/>
    </row>
    <row r="280" spans="4:17">
      <c r="D280" s="30"/>
      <c r="E280" s="32"/>
      <c r="P280" s="28"/>
      <c r="Q280" s="33"/>
    </row>
    <row r="281" spans="4:17">
      <c r="D281" s="30"/>
      <c r="E281" s="32"/>
      <c r="P281" s="28"/>
      <c r="Q281" s="33"/>
    </row>
    <row r="282" spans="4:17">
      <c r="D282" s="30"/>
      <c r="E282" s="32"/>
      <c r="P282" s="28"/>
      <c r="Q282" s="33"/>
    </row>
    <row r="283" spans="4:17">
      <c r="D283" s="30"/>
      <c r="E283" s="32"/>
      <c r="P283" s="28"/>
      <c r="Q283" s="33"/>
    </row>
    <row r="284" spans="4:17">
      <c r="D284" s="30"/>
      <c r="E284" s="32"/>
      <c r="P284" s="28"/>
      <c r="Q284" s="33"/>
    </row>
    <row r="285" spans="4:17">
      <c r="D285" s="30"/>
      <c r="E285" s="32"/>
      <c r="P285" s="28"/>
      <c r="Q285" s="33"/>
    </row>
    <row r="286" spans="4:17">
      <c r="D286" s="30"/>
      <c r="E286" s="32"/>
      <c r="P286" s="28"/>
      <c r="Q286" s="33"/>
    </row>
    <row r="287" spans="4:17">
      <c r="D287" s="30"/>
      <c r="E287" s="32"/>
      <c r="P287" s="28"/>
    </row>
    <row r="288" spans="4:17">
      <c r="D288" s="30"/>
      <c r="E288" s="32"/>
      <c r="P288" s="28"/>
    </row>
    <row r="289" spans="4:17">
      <c r="D289" s="30"/>
      <c r="E289" s="32"/>
      <c r="P289" s="28"/>
    </row>
    <row r="290" spans="4:17">
      <c r="D290" s="30"/>
      <c r="E290" s="32"/>
      <c r="P290" s="28"/>
    </row>
    <row r="291" spans="4:17">
      <c r="D291" s="30"/>
      <c r="E291" s="32"/>
      <c r="P291" s="28"/>
    </row>
    <row r="292" spans="4:17">
      <c r="D292" s="30"/>
      <c r="E292" s="32"/>
      <c r="P292" s="28"/>
      <c r="Q292" s="33"/>
    </row>
    <row r="293" spans="4:17">
      <c r="D293" s="30"/>
      <c r="E293" s="32"/>
      <c r="P293" s="28"/>
      <c r="Q293" s="33"/>
    </row>
    <row r="294" spans="4:17">
      <c r="D294" s="30"/>
      <c r="E294" s="32"/>
      <c r="P294" s="28"/>
      <c r="Q294" s="33"/>
    </row>
    <row r="295" spans="4:17">
      <c r="D295" s="30"/>
      <c r="E295" s="32"/>
      <c r="P295" s="28"/>
      <c r="Q295" s="33"/>
    </row>
    <row r="296" spans="4:17">
      <c r="D296" s="30"/>
      <c r="E296" s="32"/>
      <c r="P296" s="28"/>
      <c r="Q296" s="33"/>
    </row>
    <row r="297" spans="4:17">
      <c r="D297" s="27"/>
      <c r="Q297" s="33"/>
    </row>
    <row r="298" spans="4:17">
      <c r="D298" s="27"/>
      <c r="Q298" s="33"/>
    </row>
    <row r="299" spans="4:17">
      <c r="D299" s="27"/>
      <c r="Q299" s="33"/>
    </row>
    <row r="300" spans="4:17">
      <c r="Q300" s="33"/>
    </row>
    <row r="301" spans="4:17">
      <c r="Q301" s="33"/>
    </row>
    <row r="302" spans="4:17">
      <c r="D302" s="27"/>
      <c r="E302" s="32"/>
      <c r="P302" s="28"/>
      <c r="Q302" s="33"/>
    </row>
    <row r="303" spans="4:17">
      <c r="D303" s="27"/>
      <c r="E303" s="32"/>
      <c r="P303" s="28"/>
      <c r="Q303" s="33"/>
    </row>
    <row r="304" spans="4:17">
      <c r="D304" s="27"/>
      <c r="E304" s="32"/>
      <c r="P304" s="28"/>
      <c r="Q304" s="33"/>
    </row>
    <row r="305" spans="4:17">
      <c r="D305" s="27"/>
      <c r="E305" s="32"/>
      <c r="P305" s="28"/>
      <c r="Q305" s="33"/>
    </row>
    <row r="306" spans="4:17">
      <c r="D306" s="27"/>
      <c r="E306" s="32"/>
      <c r="P306" s="28"/>
      <c r="Q306" s="33"/>
    </row>
    <row r="307" spans="4:17">
      <c r="D307" s="30"/>
      <c r="E307" s="32"/>
      <c r="P307" s="28"/>
      <c r="Q307" s="33"/>
    </row>
    <row r="308" spans="4:17">
      <c r="D308" s="30"/>
      <c r="E308" s="32"/>
      <c r="P308" s="28"/>
      <c r="Q308" s="33"/>
    </row>
    <row r="309" spans="4:17">
      <c r="D309" s="30"/>
      <c r="E309" s="32"/>
      <c r="P309" s="28"/>
      <c r="Q309" s="33"/>
    </row>
    <row r="310" spans="4:17">
      <c r="D310" s="30"/>
      <c r="E310" s="32"/>
      <c r="P310" s="28"/>
      <c r="Q310" s="33"/>
    </row>
    <row r="311" spans="4:17">
      <c r="D311" s="30"/>
      <c r="E311" s="32"/>
      <c r="P311" s="28"/>
      <c r="Q311" s="33"/>
    </row>
    <row r="312" spans="4:17">
      <c r="D312" s="30"/>
      <c r="E312" s="32"/>
      <c r="P312" s="28"/>
      <c r="Q312" s="33"/>
    </row>
    <row r="313" spans="4:17">
      <c r="D313" s="30"/>
      <c r="E313" s="32"/>
      <c r="P313" s="28"/>
      <c r="Q313" s="33"/>
    </row>
    <row r="314" spans="4:17">
      <c r="D314" s="30"/>
      <c r="E314" s="32"/>
      <c r="P314" s="28"/>
      <c r="Q314" s="33"/>
    </row>
    <row r="315" spans="4:17">
      <c r="D315" s="30"/>
      <c r="E315" s="32"/>
      <c r="P315" s="28"/>
      <c r="Q315" s="33"/>
    </row>
    <row r="316" spans="4:17">
      <c r="D316" s="30"/>
      <c r="E316" s="32"/>
      <c r="P316" s="28"/>
      <c r="Q316" s="33"/>
    </row>
    <row r="317" spans="4:17">
      <c r="D317" s="30"/>
      <c r="E317" s="32"/>
      <c r="P317" s="28"/>
      <c r="Q317" s="33"/>
    </row>
    <row r="318" spans="4:17">
      <c r="D318" s="30"/>
      <c r="E318" s="32"/>
      <c r="P318" s="28"/>
      <c r="Q318" s="33"/>
    </row>
    <row r="319" spans="4:17">
      <c r="D319" s="30"/>
      <c r="E319" s="32"/>
      <c r="P319" s="28"/>
      <c r="Q319" s="33"/>
    </row>
    <row r="320" spans="4:17">
      <c r="D320" s="30"/>
      <c r="E320" s="32"/>
      <c r="P320" s="28"/>
      <c r="Q320" s="33"/>
    </row>
    <row r="321" spans="4:17">
      <c r="D321" s="30"/>
      <c r="E321" s="32"/>
      <c r="P321" s="28"/>
    </row>
    <row r="322" spans="4:17">
      <c r="D322" s="30"/>
      <c r="E322" s="32"/>
      <c r="P322" s="28"/>
    </row>
    <row r="323" spans="4:17">
      <c r="D323" s="30"/>
      <c r="E323" s="32"/>
      <c r="P323" s="28"/>
    </row>
    <row r="324" spans="4:17">
      <c r="D324" s="30"/>
      <c r="E324" s="32"/>
      <c r="P324" s="28"/>
      <c r="Q324" s="33"/>
    </row>
    <row r="325" spans="4:17">
      <c r="D325" s="30"/>
      <c r="E325" s="32"/>
      <c r="P325" s="28"/>
      <c r="Q325" s="33"/>
    </row>
    <row r="326" spans="4:17">
      <c r="D326" s="30"/>
      <c r="E326" s="32"/>
      <c r="P326" s="28"/>
      <c r="Q326" s="33"/>
    </row>
    <row r="327" spans="4:17">
      <c r="D327" s="30"/>
      <c r="E327" s="32"/>
      <c r="P327" s="28"/>
      <c r="Q327" s="33"/>
    </row>
    <row r="328" spans="4:17">
      <c r="D328" s="30"/>
      <c r="E328" s="32"/>
      <c r="P328" s="28"/>
      <c r="Q328" s="33"/>
    </row>
    <row r="329" spans="4:17">
      <c r="D329" s="30"/>
      <c r="E329" s="32"/>
      <c r="P329" s="28"/>
      <c r="Q329" s="33"/>
    </row>
    <row r="330" spans="4:17">
      <c r="D330" s="30"/>
      <c r="E330" s="32"/>
      <c r="P330" s="28"/>
      <c r="Q330" s="33"/>
    </row>
    <row r="331" spans="4:17">
      <c r="Q331" s="33"/>
    </row>
    <row r="332" spans="4:17">
      <c r="D332" s="30"/>
      <c r="Q332" s="33"/>
    </row>
    <row r="333" spans="4:17">
      <c r="Q333" s="33"/>
    </row>
  </sheetData>
  <sortState ref="A2:M84">
    <sortCondition ref="C2:C84"/>
  </sortState>
  <pageMargins left="0.7" right="0.7" top="0.75" bottom="0.75" header="0.3" footer="0.3"/>
  <pageSetup scale="1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8E49-4A18-40FD-BB8B-8189AD58FB2A}">
  <sheetPr>
    <pageSetUpPr fitToPage="1"/>
  </sheetPr>
  <dimension ref="A1:AD36"/>
  <sheetViews>
    <sheetView zoomScaleNormal="100" workbookViewId="0">
      <selection sqref="A1:M1048576"/>
    </sheetView>
  </sheetViews>
  <sheetFormatPr defaultColWidth="8.7265625" defaultRowHeight="14.5"/>
  <cols>
    <col min="1" max="1" width="37.54296875" style="25" bestFit="1" customWidth="1"/>
    <col min="2" max="3" width="5.54296875" style="25" bestFit="1" customWidth="1"/>
    <col min="4" max="4" width="9" style="25" bestFit="1" customWidth="1"/>
    <col min="5" max="5" width="12" style="25" bestFit="1" customWidth="1"/>
    <col min="6" max="6" width="6.1796875" style="25" bestFit="1" customWidth="1"/>
    <col min="7" max="7" width="18.453125" style="25" bestFit="1" customWidth="1"/>
    <col min="8" max="8" width="19.81640625" style="25" bestFit="1" customWidth="1"/>
    <col min="9" max="9" width="7.453125" style="25" bestFit="1" customWidth="1"/>
    <col min="10" max="12" width="7.54296875" style="25" bestFit="1" customWidth="1"/>
    <col min="13" max="13" width="8" style="25" bestFit="1" customWidth="1"/>
    <col min="14" max="16384" width="8.7265625" style="12"/>
  </cols>
  <sheetData>
    <row r="1" spans="1:30">
      <c r="A1" s="9" t="s">
        <v>139</v>
      </c>
      <c r="B1" s="10" t="s">
        <v>140</v>
      </c>
      <c r="C1" s="10" t="s">
        <v>141</v>
      </c>
      <c r="D1" s="9" t="s">
        <v>142</v>
      </c>
      <c r="E1" s="9" t="s">
        <v>183</v>
      </c>
      <c r="F1" s="6" t="s">
        <v>137</v>
      </c>
      <c r="G1" s="9" t="s">
        <v>182</v>
      </c>
      <c r="H1" s="9" t="s">
        <v>143</v>
      </c>
      <c r="I1" s="6" t="s">
        <v>242</v>
      </c>
      <c r="J1" s="6" t="s">
        <v>244</v>
      </c>
      <c r="K1" s="6" t="s">
        <v>246</v>
      </c>
      <c r="L1" s="6" t="s">
        <v>263</v>
      </c>
      <c r="M1" s="6" t="s">
        <v>264</v>
      </c>
    </row>
    <row r="2" spans="1:30" ht="15.75" customHeight="1">
      <c r="A2" s="13" t="s">
        <v>179</v>
      </c>
      <c r="B2" s="14">
        <v>0</v>
      </c>
      <c r="C2" s="14">
        <v>0.25</v>
      </c>
      <c r="D2" s="15">
        <v>2010.25</v>
      </c>
      <c r="E2" s="9" t="s">
        <v>144</v>
      </c>
      <c r="F2" s="16">
        <v>114.96302832046786</v>
      </c>
      <c r="G2" s="17">
        <v>4.2299999999999997E-2</v>
      </c>
      <c r="H2" s="16">
        <f>G2*F2</f>
        <v>4.8629360979557896</v>
      </c>
      <c r="I2" s="18">
        <v>-0.75592999999999999</v>
      </c>
      <c r="J2" s="18">
        <v>0.20286799999999999</v>
      </c>
      <c r="K2" s="18">
        <v>6.7616999999999997E-2</v>
      </c>
      <c r="L2" s="18">
        <v>0.16334000000000001</v>
      </c>
      <c r="M2" s="18">
        <v>-8.1989999999999993E-2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5.75" customHeight="1">
      <c r="A3" s="13" t="s">
        <v>179</v>
      </c>
      <c r="B3" s="14">
        <v>0.25</v>
      </c>
      <c r="C3" s="14">
        <v>0.5</v>
      </c>
      <c r="D3" s="15">
        <v>2008.9833333333333</v>
      </c>
      <c r="E3" s="9" t="s">
        <v>145</v>
      </c>
      <c r="F3" s="16">
        <v>112.00646395135399</v>
      </c>
      <c r="G3" s="17">
        <v>4.87E-2</v>
      </c>
      <c r="H3" s="16">
        <f t="shared" ref="H3:H21" si="0">G3*F3</f>
        <v>5.4547147944309398</v>
      </c>
      <c r="I3" s="18">
        <v>-0.64124999999999999</v>
      </c>
      <c r="J3" s="18">
        <v>0.20104900000000001</v>
      </c>
      <c r="K3" s="18">
        <v>8.1629999999999994E-2</v>
      </c>
      <c r="L3" s="18">
        <v>0.14440600000000001</v>
      </c>
      <c r="M3" s="18">
        <v>-0.12252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5.75" customHeight="1">
      <c r="A4" s="13" t="s">
        <v>179</v>
      </c>
      <c r="B4" s="14">
        <v>0.5</v>
      </c>
      <c r="C4" s="14">
        <v>0.75</v>
      </c>
      <c r="D4" s="15">
        <v>2007.7166666666667</v>
      </c>
      <c r="E4" s="9" t="s">
        <v>146</v>
      </c>
      <c r="F4" s="16">
        <v>100.65378229224913</v>
      </c>
      <c r="G4" s="17">
        <v>4.87E-2</v>
      </c>
      <c r="H4" s="16">
        <f t="shared" si="0"/>
        <v>4.9018391976325324</v>
      </c>
      <c r="I4" s="18">
        <v>-0.71777999999999997</v>
      </c>
      <c r="J4" s="18">
        <v>0.20195099999999999</v>
      </c>
      <c r="K4" s="18">
        <v>6.7145999999999997E-2</v>
      </c>
      <c r="L4" s="18">
        <v>0.159298</v>
      </c>
      <c r="M4" s="18">
        <v>-0.13075999999999999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5.75" customHeight="1">
      <c r="A5" s="13" t="s">
        <v>179</v>
      </c>
      <c r="B5" s="14">
        <v>0.75</v>
      </c>
      <c r="C5" s="14">
        <v>1</v>
      </c>
      <c r="D5" s="15">
        <v>2006.45</v>
      </c>
      <c r="E5" s="9" t="s">
        <v>147</v>
      </c>
      <c r="F5" s="16">
        <v>95.527183977908166</v>
      </c>
      <c r="G5" s="17">
        <v>4.87E-2</v>
      </c>
      <c r="H5" s="16">
        <f t="shared" si="0"/>
        <v>4.6521738597241278</v>
      </c>
      <c r="I5" s="18">
        <v>-0.69684999999999997</v>
      </c>
      <c r="J5" s="18">
        <v>0.206597</v>
      </c>
      <c r="K5" s="18">
        <v>9.0819999999999998E-2</v>
      </c>
      <c r="L5" s="18">
        <v>0.162213</v>
      </c>
      <c r="M5" s="18">
        <v>-0.13938999999999999</v>
      </c>
      <c r="P5" s="19"/>
      <c r="Q5" s="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19"/>
    </row>
    <row r="6" spans="1:30" ht="15.75" customHeight="1">
      <c r="A6" s="13" t="s">
        <v>179</v>
      </c>
      <c r="B6" s="14">
        <v>1</v>
      </c>
      <c r="C6" s="14">
        <v>1.25</v>
      </c>
      <c r="D6" s="15">
        <v>2005.1833333333334</v>
      </c>
      <c r="E6" s="9" t="s">
        <v>148</v>
      </c>
      <c r="F6" s="16">
        <v>99.440397790567374</v>
      </c>
      <c r="G6" s="17">
        <v>4.87E-2</v>
      </c>
      <c r="H6" s="16">
        <f t="shared" si="0"/>
        <v>4.8427473724006314</v>
      </c>
      <c r="I6" s="18">
        <v>-0.68049999999999999</v>
      </c>
      <c r="J6" s="18">
        <v>0.222332</v>
      </c>
      <c r="K6" s="18">
        <v>8.6985999999999994E-2</v>
      </c>
      <c r="L6" s="18">
        <v>0.144284</v>
      </c>
      <c r="M6" s="18">
        <v>-0.14763999999999999</v>
      </c>
      <c r="P6" s="19"/>
      <c r="Q6" s="8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2"/>
      <c r="AD6" s="19"/>
    </row>
    <row r="7" spans="1:30" ht="15.75" customHeight="1">
      <c r="A7" s="13" t="s">
        <v>179</v>
      </c>
      <c r="B7" s="14">
        <v>1.25</v>
      </c>
      <c r="C7" s="14">
        <v>1.5</v>
      </c>
      <c r="D7" s="15">
        <v>2003.9166666666667</v>
      </c>
      <c r="E7" s="9" t="s">
        <v>149</v>
      </c>
      <c r="F7" s="16">
        <v>92.134284275598887</v>
      </c>
      <c r="G7" s="17">
        <v>4.87E-2</v>
      </c>
      <c r="H7" s="16">
        <f t="shared" si="0"/>
        <v>4.4869396442216658</v>
      </c>
      <c r="I7" s="18">
        <v>-0.69388000000000005</v>
      </c>
      <c r="J7" s="18">
        <v>0.218977</v>
      </c>
      <c r="K7" s="18">
        <v>5.7653000000000003E-2</v>
      </c>
      <c r="L7" s="18">
        <v>0.124671</v>
      </c>
      <c r="M7" s="18">
        <v>-0.10503999999999999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.75" customHeight="1">
      <c r="A8" s="13" t="s">
        <v>179</v>
      </c>
      <c r="B8" s="14">
        <v>1.5</v>
      </c>
      <c r="C8" s="14">
        <v>1.75</v>
      </c>
      <c r="D8" s="15">
        <v>2002.65</v>
      </c>
      <c r="E8" s="9" t="s">
        <v>150</v>
      </c>
      <c r="F8" s="16">
        <v>91.590959346700103</v>
      </c>
      <c r="G8" s="17">
        <v>5.57E-2</v>
      </c>
      <c r="H8" s="16">
        <f t="shared" si="0"/>
        <v>5.1016164356111959</v>
      </c>
      <c r="I8" s="18">
        <v>-0.71104000000000001</v>
      </c>
      <c r="J8" s="18">
        <v>0.205153</v>
      </c>
      <c r="K8" s="18">
        <v>8.1731999999999999E-2</v>
      </c>
      <c r="L8" s="18">
        <v>0.114769</v>
      </c>
      <c r="M8" s="18">
        <v>-0.1452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.75" customHeight="1">
      <c r="A9" s="13" t="s">
        <v>179</v>
      </c>
      <c r="B9" s="14">
        <v>1.75</v>
      </c>
      <c r="C9" s="14">
        <v>2</v>
      </c>
      <c r="D9" s="15">
        <v>2001.3083333333334</v>
      </c>
      <c r="E9" s="9" t="s">
        <v>151</v>
      </c>
      <c r="F9" s="16">
        <v>88.325856956296718</v>
      </c>
      <c r="G9" s="17">
        <v>6.2199999999999998E-2</v>
      </c>
      <c r="H9" s="16">
        <f t="shared" si="0"/>
        <v>5.4938683026816557</v>
      </c>
      <c r="I9" s="18">
        <v>-0.78971000000000002</v>
      </c>
      <c r="J9" s="18">
        <v>0.17285500000000001</v>
      </c>
      <c r="K9" s="18">
        <v>3.3154999999999997E-2</v>
      </c>
      <c r="L9" s="18">
        <v>0.13789299999999999</v>
      </c>
      <c r="M9" s="18">
        <v>-8.8950000000000001E-2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.75" customHeight="1">
      <c r="A10" s="13" t="s">
        <v>179</v>
      </c>
      <c r="B10" s="14">
        <v>2</v>
      </c>
      <c r="C10" s="14">
        <v>2.25</v>
      </c>
      <c r="D10" s="15">
        <v>1999.9666666666667</v>
      </c>
      <c r="E10" s="9" t="s">
        <v>152</v>
      </c>
      <c r="F10" s="16">
        <v>92.722651447097391</v>
      </c>
      <c r="G10" s="17">
        <v>6.2199999999999998E-2</v>
      </c>
      <c r="H10" s="16">
        <f t="shared" si="0"/>
        <v>5.7673489200094572</v>
      </c>
      <c r="I10" s="18">
        <v>-0.75770000000000004</v>
      </c>
      <c r="J10" s="18">
        <v>0.19400999999999999</v>
      </c>
      <c r="K10" s="18">
        <v>4.5526999999999998E-2</v>
      </c>
      <c r="L10" s="18">
        <v>0.139705</v>
      </c>
      <c r="M10" s="18">
        <v>-0.16875000000000001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5.75" customHeight="1">
      <c r="A11" s="13" t="s">
        <v>179</v>
      </c>
      <c r="B11" s="14">
        <v>2.25</v>
      </c>
      <c r="C11" s="14">
        <v>2.5</v>
      </c>
      <c r="D11" s="15">
        <v>1998.625</v>
      </c>
      <c r="E11" s="9" t="s">
        <v>153</v>
      </c>
      <c r="F11" s="16">
        <v>103.43679592471346</v>
      </c>
      <c r="G11" s="17">
        <v>6.2199999999999998E-2</v>
      </c>
      <c r="H11" s="16">
        <f t="shared" si="0"/>
        <v>6.4337687065171769</v>
      </c>
      <c r="I11" s="18">
        <v>-0.75604000000000005</v>
      </c>
      <c r="J11" s="18">
        <v>0.20813699999999999</v>
      </c>
      <c r="K11" s="18">
        <v>6.7501000000000005E-2</v>
      </c>
      <c r="L11" s="18">
        <v>0.16314000000000001</v>
      </c>
      <c r="M11" s="18">
        <v>-5.0470000000000001E-2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.75" customHeight="1">
      <c r="A12" s="13" t="s">
        <v>179</v>
      </c>
      <c r="B12" s="14">
        <v>2.5</v>
      </c>
      <c r="C12" s="14">
        <v>2.75</v>
      </c>
      <c r="D12" s="15">
        <v>1997.2833333333333</v>
      </c>
      <c r="E12" s="9" t="s">
        <v>154</v>
      </c>
      <c r="F12" s="16">
        <v>106.15534439802333</v>
      </c>
      <c r="G12" s="17">
        <v>6.2199999999999998E-2</v>
      </c>
      <c r="H12" s="16">
        <f t="shared" si="0"/>
        <v>6.6028624215570506</v>
      </c>
      <c r="I12" s="18">
        <v>-0.73140000000000005</v>
      </c>
      <c r="J12" s="18">
        <v>0.19067700000000001</v>
      </c>
      <c r="K12" s="18">
        <v>7.1160000000000001E-2</v>
      </c>
      <c r="L12" s="18">
        <v>0.132524</v>
      </c>
      <c r="M12" s="18">
        <v>-0.15604000000000001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.75" customHeight="1">
      <c r="A13" s="13" t="s">
        <v>179</v>
      </c>
      <c r="B13" s="14">
        <v>2.75</v>
      </c>
      <c r="C13" s="14">
        <v>3</v>
      </c>
      <c r="D13" s="15">
        <v>1995.9416666666666</v>
      </c>
      <c r="E13" s="9" t="s">
        <v>155</v>
      </c>
      <c r="F13" s="16">
        <v>114.12555595621052</v>
      </c>
      <c r="G13" s="17">
        <v>6.2199999999999998E-2</v>
      </c>
      <c r="H13" s="16">
        <f t="shared" si="0"/>
        <v>7.0986095804762943</v>
      </c>
      <c r="I13" s="18">
        <v>-0.81649000000000005</v>
      </c>
      <c r="J13" s="18">
        <v>0.208067</v>
      </c>
      <c r="K13" s="18">
        <v>6.9599999999999995E-2</v>
      </c>
      <c r="L13" s="18">
        <v>0.152283</v>
      </c>
      <c r="M13" s="18">
        <v>-8.0180000000000001E-2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.75" customHeight="1">
      <c r="A14" s="13" t="s">
        <v>179</v>
      </c>
      <c r="B14" s="14">
        <v>3</v>
      </c>
      <c r="C14" s="14">
        <v>3.25</v>
      </c>
      <c r="D14" s="15">
        <v>1994.6</v>
      </c>
      <c r="E14" s="9" t="s">
        <v>156</v>
      </c>
      <c r="F14" s="16">
        <v>110.48085060272426</v>
      </c>
      <c r="G14" s="17">
        <v>6.9800000000000001E-2</v>
      </c>
      <c r="H14" s="16">
        <f t="shared" si="0"/>
        <v>7.7115633720701533</v>
      </c>
      <c r="I14" s="18">
        <v>-0.75178</v>
      </c>
      <c r="J14" s="18">
        <v>0.24282500000000001</v>
      </c>
      <c r="K14" s="18">
        <v>6.1367999999999999E-2</v>
      </c>
      <c r="L14" s="18">
        <v>0.19343099999999999</v>
      </c>
      <c r="M14" s="18">
        <v>-9.2170000000000002E-2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5.75" customHeight="1">
      <c r="A15" s="13" t="s">
        <v>179</v>
      </c>
      <c r="B15" s="14">
        <v>3.25</v>
      </c>
      <c r="C15" s="14">
        <v>3.5</v>
      </c>
      <c r="D15" s="15">
        <v>1993.4333333333332</v>
      </c>
      <c r="E15" s="9" t="s">
        <v>157</v>
      </c>
      <c r="F15" s="16">
        <v>109.45875747707883</v>
      </c>
      <c r="G15" s="17">
        <v>7.5200000000000003E-2</v>
      </c>
      <c r="H15" s="16">
        <f t="shared" si="0"/>
        <v>8.2312985622763293</v>
      </c>
      <c r="I15" s="18">
        <v>-0.77914000000000005</v>
      </c>
      <c r="J15" s="18">
        <v>0.19905500000000001</v>
      </c>
      <c r="K15" s="18">
        <v>1.9439999999999999E-2</v>
      </c>
      <c r="L15" s="18">
        <v>0.159521</v>
      </c>
      <c r="M15" s="18">
        <v>-0.18114</v>
      </c>
    </row>
    <row r="16" spans="1:30" ht="15.75" customHeight="1">
      <c r="A16" s="13" t="s">
        <v>179</v>
      </c>
      <c r="B16" s="14">
        <v>3.5</v>
      </c>
      <c r="C16" s="14">
        <v>3.75</v>
      </c>
      <c r="D16" s="15">
        <v>1992.2666666666667</v>
      </c>
      <c r="E16" s="9" t="s">
        <v>158</v>
      </c>
      <c r="F16" s="16">
        <v>117.54880336988013</v>
      </c>
      <c r="G16" s="17">
        <v>7.5200000000000003E-2</v>
      </c>
      <c r="H16" s="16">
        <f t="shared" si="0"/>
        <v>8.8396700134149864</v>
      </c>
      <c r="I16" s="18">
        <v>-0.79635999999999996</v>
      </c>
      <c r="J16" s="18">
        <v>0.19860800000000001</v>
      </c>
      <c r="K16" s="18">
        <v>4.0804E-2</v>
      </c>
      <c r="L16" s="18">
        <v>0.101102</v>
      </c>
      <c r="M16" s="18">
        <v>-0.13758000000000001</v>
      </c>
    </row>
    <row r="17" spans="1:13" ht="15.75" customHeight="1">
      <c r="A17" s="13" t="s">
        <v>179</v>
      </c>
      <c r="B17" s="14">
        <v>3.75</v>
      </c>
      <c r="C17" s="14">
        <v>4</v>
      </c>
      <c r="D17" s="15">
        <v>1991.1</v>
      </c>
      <c r="E17" s="9" t="s">
        <v>159</v>
      </c>
      <c r="F17" s="16">
        <v>118.10291235927669</v>
      </c>
      <c r="G17" s="17">
        <v>7.5200000000000003E-2</v>
      </c>
      <c r="H17" s="16">
        <f t="shared" si="0"/>
        <v>8.8813390094176068</v>
      </c>
      <c r="I17" s="18">
        <v>-0.82033</v>
      </c>
      <c r="J17" s="18">
        <v>0.209678</v>
      </c>
      <c r="K17" s="18">
        <v>5.0548000000000003E-2</v>
      </c>
      <c r="L17" s="18">
        <v>0.12951199999999999</v>
      </c>
      <c r="M17" s="18">
        <v>-0.12144000000000001</v>
      </c>
    </row>
    <row r="18" spans="1:13" ht="15.75" customHeight="1">
      <c r="A18" s="13" t="s">
        <v>179</v>
      </c>
      <c r="B18" s="14">
        <v>4.25</v>
      </c>
      <c r="C18" s="14">
        <v>4.5</v>
      </c>
      <c r="D18" s="15">
        <v>1988.7666666666667</v>
      </c>
      <c r="E18" s="9" t="s">
        <v>160</v>
      </c>
      <c r="F18" s="16">
        <v>111.46892480279391</v>
      </c>
      <c r="G18" s="17">
        <v>7.5200000000000003E-2</v>
      </c>
      <c r="H18" s="16">
        <f t="shared" si="0"/>
        <v>8.3824631451701013</v>
      </c>
      <c r="I18" s="18">
        <v>-0.77290999999999999</v>
      </c>
      <c r="J18" s="18">
        <v>0.23863100000000001</v>
      </c>
      <c r="K18" s="18">
        <v>6.2642000000000003E-2</v>
      </c>
      <c r="L18" s="18">
        <v>0.127382</v>
      </c>
      <c r="M18" s="18">
        <v>-0.10707999999999999</v>
      </c>
    </row>
    <row r="19" spans="1:13" ht="15.75" customHeight="1">
      <c r="A19" s="13" t="s">
        <v>179</v>
      </c>
      <c r="B19" s="14">
        <v>4.75</v>
      </c>
      <c r="C19" s="14">
        <v>5</v>
      </c>
      <c r="D19" s="15">
        <v>1986.4416666666666</v>
      </c>
      <c r="E19" s="9" t="s">
        <v>161</v>
      </c>
      <c r="F19" s="16">
        <v>117.40806510970765</v>
      </c>
      <c r="G19" s="17">
        <v>8.0699999999999994E-2</v>
      </c>
      <c r="H19" s="16">
        <f t="shared" si="0"/>
        <v>9.4748308543534066</v>
      </c>
      <c r="I19" s="18">
        <v>-0.77003999999999995</v>
      </c>
      <c r="J19" s="18">
        <v>0.211952</v>
      </c>
      <c r="K19" s="18">
        <v>5.6890000000000003E-2</v>
      </c>
      <c r="L19" s="18">
        <v>6.5462000000000006E-2</v>
      </c>
      <c r="M19" s="18">
        <v>-4.7280000000000003E-2</v>
      </c>
    </row>
    <row r="20" spans="1:13" ht="15.75" customHeight="1">
      <c r="A20" s="13" t="s">
        <v>179</v>
      </c>
      <c r="B20" s="14">
        <v>5.75</v>
      </c>
      <c r="C20" s="14">
        <v>6</v>
      </c>
      <c r="D20" s="15">
        <v>1981.8083333333334</v>
      </c>
      <c r="E20" s="9" t="s">
        <v>162</v>
      </c>
      <c r="F20" s="16">
        <v>115.2011054173135</v>
      </c>
      <c r="G20" s="17">
        <v>8.0699999999999994E-2</v>
      </c>
      <c r="H20" s="16">
        <f t="shared" si="0"/>
        <v>9.296729207177199</v>
      </c>
      <c r="I20" s="18">
        <v>-0.74675999999999998</v>
      </c>
      <c r="J20" s="18">
        <v>0.23266999999999999</v>
      </c>
      <c r="K20" s="18">
        <v>6.7305000000000004E-2</v>
      </c>
      <c r="L20" s="18">
        <v>0.135375</v>
      </c>
      <c r="M20" s="18">
        <v>-9.443E-2</v>
      </c>
    </row>
    <row r="21" spans="1:13" ht="15.75" customHeight="1">
      <c r="A21" s="13" t="s">
        <v>179</v>
      </c>
      <c r="B21" s="14">
        <v>6.75</v>
      </c>
      <c r="C21" s="14">
        <v>7</v>
      </c>
      <c r="D21" s="15">
        <v>1977.0500000000002</v>
      </c>
      <c r="E21" s="9" t="s">
        <v>163</v>
      </c>
      <c r="F21" s="16">
        <v>131.33538622491679</v>
      </c>
      <c r="G21" s="17">
        <v>8.4099999999999994E-2</v>
      </c>
      <c r="H21" s="16">
        <f t="shared" si="0"/>
        <v>11.045305981515501</v>
      </c>
      <c r="I21" s="18">
        <v>-0.72884000000000004</v>
      </c>
      <c r="J21" s="18">
        <v>0.22175700000000001</v>
      </c>
      <c r="K21" s="18">
        <v>4.4783000000000003E-2</v>
      </c>
      <c r="L21" s="18">
        <v>0.12801999999999999</v>
      </c>
      <c r="M21" s="18">
        <v>-3.0259999999999999E-2</v>
      </c>
    </row>
    <row r="22" spans="1:13" ht="15.75" customHeight="1">
      <c r="A22" s="13" t="s">
        <v>180</v>
      </c>
      <c r="B22" s="23">
        <v>0.25</v>
      </c>
      <c r="C22" s="23">
        <v>0.5</v>
      </c>
      <c r="D22" s="9">
        <v>2009.1</v>
      </c>
      <c r="E22" s="9" t="s">
        <v>164</v>
      </c>
      <c r="F22" s="16">
        <v>64.919321759272762</v>
      </c>
      <c r="G22" s="17">
        <v>0.30199999999999999</v>
      </c>
      <c r="H22" s="16">
        <f>G22*F22</f>
        <v>19.605635171300374</v>
      </c>
      <c r="I22" s="18">
        <v>-0.57874000000000003</v>
      </c>
      <c r="J22" s="18">
        <v>6.2937000000000007E-2</v>
      </c>
      <c r="K22" s="18">
        <v>3.6894000000000003E-2</v>
      </c>
      <c r="L22" s="18">
        <v>1.0892000000000001E-2</v>
      </c>
      <c r="M22" s="18">
        <v>-5.5710000000000003E-2</v>
      </c>
    </row>
    <row r="23" spans="1:13" ht="15.75" customHeight="1">
      <c r="A23" s="13" t="s">
        <v>211</v>
      </c>
      <c r="B23" s="23">
        <v>1.25</v>
      </c>
      <c r="C23" s="23">
        <v>1.5</v>
      </c>
      <c r="D23" s="9">
        <v>2007.9</v>
      </c>
      <c r="E23" s="9" t="s">
        <v>165</v>
      </c>
      <c r="F23" s="16">
        <v>70.212654758735056</v>
      </c>
      <c r="G23" s="17">
        <v>0.23899999999999999</v>
      </c>
      <c r="H23" s="16">
        <f t="shared" ref="H23:H36" si="1">G23*F23</f>
        <v>16.780824487337679</v>
      </c>
      <c r="I23" s="18">
        <v>-0.60558999999999996</v>
      </c>
      <c r="J23" s="18">
        <v>5.7209000000000003E-2</v>
      </c>
      <c r="K23" s="18">
        <v>2.9706E-2</v>
      </c>
      <c r="L23" s="18">
        <v>6.7458000000000004E-2</v>
      </c>
      <c r="M23" s="18">
        <v>-6.9870000000000002E-2</v>
      </c>
    </row>
    <row r="24" spans="1:13" ht="15.75" customHeight="1">
      <c r="A24" s="13" t="s">
        <v>212</v>
      </c>
      <c r="B24" s="23">
        <v>2.25</v>
      </c>
      <c r="C24" s="23">
        <v>2.5</v>
      </c>
      <c r="D24" s="9">
        <v>2006.1</v>
      </c>
      <c r="E24" s="9" t="s">
        <v>166</v>
      </c>
      <c r="F24" s="24">
        <v>71.581829131733997</v>
      </c>
      <c r="G24" s="17">
        <v>0.24199999999999999</v>
      </c>
      <c r="H24" s="16">
        <f t="shared" si="1"/>
        <v>17.322802649879627</v>
      </c>
      <c r="I24" s="18">
        <v>-0.52585000000000004</v>
      </c>
      <c r="J24" s="18">
        <v>6.3520999999999994E-2</v>
      </c>
      <c r="K24" s="18">
        <v>3.5001999999999998E-2</v>
      </c>
      <c r="L24" s="18">
        <v>4.0561E-2</v>
      </c>
      <c r="M24" s="18">
        <v>-8.2650000000000001E-2</v>
      </c>
    </row>
    <row r="25" spans="1:13" ht="15.75" customHeight="1">
      <c r="A25" s="13" t="s">
        <v>213</v>
      </c>
      <c r="B25" s="23">
        <v>3.25</v>
      </c>
      <c r="C25" s="23">
        <v>3.5</v>
      </c>
      <c r="D25" s="9">
        <v>2004.3</v>
      </c>
      <c r="E25" s="9" t="s">
        <v>167</v>
      </c>
      <c r="F25" s="24">
        <v>72.014980470459463</v>
      </c>
      <c r="G25" s="17">
        <v>0.25879999999999997</v>
      </c>
      <c r="H25" s="16">
        <f t="shared" si="1"/>
        <v>18.637476945754909</v>
      </c>
      <c r="I25" s="18">
        <v>-0.61433000000000004</v>
      </c>
      <c r="J25" s="18">
        <v>5.6533E-2</v>
      </c>
      <c r="K25" s="18">
        <v>2.2761E-2</v>
      </c>
      <c r="L25" s="18">
        <v>6.2816999999999998E-2</v>
      </c>
      <c r="M25" s="18">
        <v>-3.6830000000000002E-2</v>
      </c>
    </row>
    <row r="26" spans="1:13" ht="15.75" customHeight="1">
      <c r="A26" s="13" t="s">
        <v>214</v>
      </c>
      <c r="B26" s="23">
        <v>4.25</v>
      </c>
      <c r="C26" s="23">
        <v>4.5</v>
      </c>
      <c r="D26" s="9">
        <v>2002.5</v>
      </c>
      <c r="E26" s="9" t="s">
        <v>168</v>
      </c>
      <c r="F26" s="24">
        <v>72.615679297966722</v>
      </c>
      <c r="G26" s="17">
        <v>0.25879999999999997</v>
      </c>
      <c r="H26" s="16">
        <f t="shared" si="1"/>
        <v>18.792937802313787</v>
      </c>
      <c r="I26" s="18">
        <v>-0.52137999999999995</v>
      </c>
      <c r="J26" s="18">
        <v>9.1061000000000003E-2</v>
      </c>
      <c r="K26" s="18">
        <v>4.3473999999999999E-2</v>
      </c>
      <c r="L26" s="18">
        <v>7.1225999999999998E-2</v>
      </c>
      <c r="M26" s="18">
        <v>-2.9430000000000001E-2</v>
      </c>
    </row>
    <row r="27" spans="1:13" ht="15.75" customHeight="1">
      <c r="A27" s="13" t="s">
        <v>215</v>
      </c>
      <c r="B27" s="23">
        <v>5.25</v>
      </c>
      <c r="C27" s="23">
        <v>5.5</v>
      </c>
      <c r="D27" s="9">
        <v>2000.7</v>
      </c>
      <c r="E27" s="9" t="s">
        <v>169</v>
      </c>
      <c r="F27" s="24">
        <v>80.435537223140329</v>
      </c>
      <c r="G27" s="17">
        <v>0.22090000000000001</v>
      </c>
      <c r="H27" s="16">
        <f t="shared" si="1"/>
        <v>17.768210172591701</v>
      </c>
      <c r="I27" s="18">
        <v>-0.57318000000000002</v>
      </c>
      <c r="J27" s="18">
        <v>0.12762699999999999</v>
      </c>
      <c r="K27" s="18">
        <v>7.4981000000000006E-2</v>
      </c>
      <c r="L27" s="18">
        <v>0.10452699999999999</v>
      </c>
      <c r="M27" s="18">
        <v>-7.3779999999999998E-2</v>
      </c>
    </row>
    <row r="28" spans="1:13" ht="15.75" customHeight="1">
      <c r="A28" s="13" t="s">
        <v>216</v>
      </c>
      <c r="B28" s="23">
        <v>6.25</v>
      </c>
      <c r="C28" s="23">
        <v>6.5</v>
      </c>
      <c r="D28" s="9">
        <v>1998.7</v>
      </c>
      <c r="E28" s="9" t="s">
        <v>170</v>
      </c>
      <c r="F28" s="24">
        <v>73.467022739832373</v>
      </c>
      <c r="G28" s="17">
        <v>0.22090000000000001</v>
      </c>
      <c r="H28" s="16">
        <f t="shared" si="1"/>
        <v>16.228865323228973</v>
      </c>
      <c r="I28" s="18">
        <v>-0.61023000000000005</v>
      </c>
      <c r="J28" s="18">
        <v>0.131055</v>
      </c>
      <c r="K28" s="18">
        <v>6.3960000000000003E-2</v>
      </c>
      <c r="L28" s="18">
        <v>9.7050999999999998E-2</v>
      </c>
      <c r="M28" s="18">
        <v>-5.595E-2</v>
      </c>
    </row>
    <row r="29" spans="1:13" ht="15.75" customHeight="1">
      <c r="A29" s="13" t="s">
        <v>217</v>
      </c>
      <c r="B29" s="23">
        <v>6.75</v>
      </c>
      <c r="C29" s="23">
        <v>7</v>
      </c>
      <c r="D29" s="9">
        <v>1997.6</v>
      </c>
      <c r="E29" s="9" t="s">
        <v>171</v>
      </c>
      <c r="F29" s="24">
        <v>67.229575363117334</v>
      </c>
      <c r="G29" s="17">
        <v>0.18790000000000001</v>
      </c>
      <c r="H29" s="16">
        <f t="shared" si="1"/>
        <v>12.632437210729748</v>
      </c>
      <c r="I29" s="18">
        <v>-0.62248999999999999</v>
      </c>
      <c r="J29" s="18">
        <v>8.7068999999999994E-2</v>
      </c>
      <c r="K29" s="18">
        <v>3.2321000000000003E-2</v>
      </c>
      <c r="L29" s="18">
        <v>1.8978999999999999E-2</v>
      </c>
      <c r="M29" s="18">
        <v>-5.543E-2</v>
      </c>
    </row>
    <row r="30" spans="1:13" ht="15.75" customHeight="1">
      <c r="A30" s="13" t="s">
        <v>218</v>
      </c>
      <c r="B30" s="23">
        <v>7.5</v>
      </c>
      <c r="C30" s="23">
        <v>8</v>
      </c>
      <c r="D30" s="9">
        <v>1995.6</v>
      </c>
      <c r="E30" s="9" t="s">
        <v>172</v>
      </c>
      <c r="F30" s="24">
        <v>75.308278936262184</v>
      </c>
      <c r="G30" s="17">
        <v>0.19819999999999999</v>
      </c>
      <c r="H30" s="16">
        <f t="shared" si="1"/>
        <v>14.926100885167164</v>
      </c>
      <c r="I30" s="18">
        <v>-0.60956999999999995</v>
      </c>
      <c r="J30" s="18">
        <v>8.1764000000000003E-2</v>
      </c>
      <c r="K30" s="18">
        <v>4.9180000000000001E-2</v>
      </c>
      <c r="L30" s="18">
        <v>4.7675000000000002E-2</v>
      </c>
      <c r="M30" s="18">
        <v>-3.4799999999999998E-2</v>
      </c>
    </row>
    <row r="31" spans="1:13" ht="15.75" customHeight="1">
      <c r="A31" s="13" t="s">
        <v>219</v>
      </c>
      <c r="B31" s="23">
        <v>8.5</v>
      </c>
      <c r="C31" s="23">
        <v>9</v>
      </c>
      <c r="D31" s="9">
        <v>1993.3</v>
      </c>
      <c r="E31" s="9" t="s">
        <v>173</v>
      </c>
      <c r="F31" s="24">
        <v>80.164041626482543</v>
      </c>
      <c r="G31" s="17">
        <v>0.21079999999999999</v>
      </c>
      <c r="H31" s="16">
        <f t="shared" si="1"/>
        <v>16.898579974862518</v>
      </c>
      <c r="I31" s="18">
        <v>-0.56537000000000004</v>
      </c>
      <c r="J31" s="18">
        <v>9.8354999999999998E-2</v>
      </c>
      <c r="K31" s="18">
        <v>4.3886000000000001E-2</v>
      </c>
      <c r="L31" s="18">
        <v>5.8083000000000003E-2</v>
      </c>
      <c r="M31" s="18">
        <v>-9.178E-2</v>
      </c>
    </row>
    <row r="32" spans="1:13" ht="15.75" customHeight="1">
      <c r="A32" s="13" t="s">
        <v>220</v>
      </c>
      <c r="B32" s="23">
        <v>10</v>
      </c>
      <c r="C32" s="23">
        <v>10.5</v>
      </c>
      <c r="D32" s="9">
        <v>1990</v>
      </c>
      <c r="E32" s="9" t="s">
        <v>174</v>
      </c>
      <c r="F32" s="24">
        <v>78.442847546835964</v>
      </c>
      <c r="G32" s="17">
        <v>0.2046</v>
      </c>
      <c r="H32" s="16">
        <f t="shared" si="1"/>
        <v>16.049406608082638</v>
      </c>
      <c r="I32" s="18">
        <v>-0.60692999999999997</v>
      </c>
      <c r="J32" s="18">
        <v>8.5205000000000003E-2</v>
      </c>
      <c r="K32" s="18">
        <v>3.0609000000000001E-2</v>
      </c>
      <c r="L32" s="18">
        <v>8.0102000000000007E-2</v>
      </c>
      <c r="M32" s="18">
        <v>2.372E-3</v>
      </c>
    </row>
    <row r="33" spans="1:13" ht="15.75" customHeight="1">
      <c r="A33" s="13" t="s">
        <v>221</v>
      </c>
      <c r="B33" s="23">
        <v>11</v>
      </c>
      <c r="C33" s="23">
        <v>11.5</v>
      </c>
      <c r="D33" s="9">
        <v>1987.1</v>
      </c>
      <c r="E33" s="9" t="s">
        <v>175</v>
      </c>
      <c r="F33" s="24">
        <v>78.991602375714692</v>
      </c>
      <c r="G33" s="17">
        <v>0.1968</v>
      </c>
      <c r="H33" s="16">
        <f t="shared" si="1"/>
        <v>15.545547347540651</v>
      </c>
      <c r="I33" s="18">
        <v>-0.70186000000000004</v>
      </c>
      <c r="J33" s="18">
        <v>6.5973000000000004E-2</v>
      </c>
      <c r="K33" s="18">
        <v>4.5335E-2</v>
      </c>
      <c r="L33" s="18">
        <v>6.4978999999999995E-2</v>
      </c>
      <c r="M33" s="18">
        <v>-4.5740000000000003E-2</v>
      </c>
    </row>
    <row r="34" spans="1:13" ht="15.75" customHeight="1">
      <c r="A34" s="13" t="s">
        <v>222</v>
      </c>
      <c r="B34" s="23">
        <v>12</v>
      </c>
      <c r="C34" s="23">
        <v>12.5</v>
      </c>
      <c r="D34" s="9">
        <v>1984.3</v>
      </c>
      <c r="E34" s="9" t="s">
        <v>176</v>
      </c>
      <c r="F34" s="24">
        <v>86.469875357172938</v>
      </c>
      <c r="G34" s="17">
        <v>0.1968</v>
      </c>
      <c r="H34" s="16">
        <f t="shared" si="1"/>
        <v>17.017271470291636</v>
      </c>
      <c r="I34" s="18">
        <v>-0.77773999999999999</v>
      </c>
      <c r="J34" s="18">
        <v>8.2652000000000003E-2</v>
      </c>
      <c r="K34" s="18">
        <v>5.4338999999999998E-2</v>
      </c>
      <c r="L34" s="18">
        <v>4.9856999999999999E-2</v>
      </c>
      <c r="M34" s="18">
        <v>-3.7839999999999999E-2</v>
      </c>
    </row>
    <row r="35" spans="1:13" ht="15.75" customHeight="1">
      <c r="A35" s="13" t="s">
        <v>223</v>
      </c>
      <c r="B35" s="23">
        <v>13</v>
      </c>
      <c r="C35" s="23">
        <v>13.5</v>
      </c>
      <c r="D35" s="9">
        <v>1981.3</v>
      </c>
      <c r="E35" s="9" t="s">
        <v>177</v>
      </c>
      <c r="F35" s="24">
        <v>74.562699616003627</v>
      </c>
      <c r="G35" s="17">
        <v>0.21199999999999999</v>
      </c>
      <c r="H35" s="16">
        <f t="shared" si="1"/>
        <v>15.807292318592769</v>
      </c>
      <c r="I35" s="18">
        <v>-0.82077999999999995</v>
      </c>
      <c r="J35" s="18">
        <v>5.7800999999999998E-2</v>
      </c>
      <c r="K35" s="18">
        <v>2.4108999999999998E-2</v>
      </c>
      <c r="L35" s="18">
        <v>3.3333000000000002E-2</v>
      </c>
      <c r="M35" s="18">
        <v>2.2460000000000001E-2</v>
      </c>
    </row>
    <row r="36" spans="1:13" ht="15.75" customHeight="1">
      <c r="A36" s="13" t="s">
        <v>224</v>
      </c>
      <c r="B36" s="23">
        <v>14</v>
      </c>
      <c r="C36" s="23">
        <v>14.5</v>
      </c>
      <c r="D36" s="9">
        <v>1978.3</v>
      </c>
      <c r="E36" s="9" t="s">
        <v>178</v>
      </c>
      <c r="F36" s="24">
        <v>79.377212222415679</v>
      </c>
      <c r="G36" s="17">
        <v>0.21199999999999999</v>
      </c>
      <c r="H36" s="16">
        <f t="shared" si="1"/>
        <v>16.827968991152122</v>
      </c>
      <c r="I36" s="18">
        <v>-0.73997999999999997</v>
      </c>
      <c r="J36" s="18">
        <v>6.8984000000000004E-2</v>
      </c>
      <c r="K36" s="18">
        <v>4.5573000000000002E-2</v>
      </c>
      <c r="L36" s="18">
        <v>1.7003999999999998E-2</v>
      </c>
      <c r="M36" s="18">
        <v>1.0317E-2</v>
      </c>
    </row>
  </sheetData>
  <pageMargins left="0.7" right="0.7" top="0.75" bottom="0.75" header="0.3" footer="0.3"/>
  <pageSetup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B0B1-60BB-4969-85F0-B9B6156A21DD}">
  <dimension ref="A1:N15"/>
  <sheetViews>
    <sheetView workbookViewId="0">
      <selection activeCell="A15" sqref="A15:XFD15"/>
    </sheetView>
  </sheetViews>
  <sheetFormatPr defaultRowHeight="14.5"/>
  <sheetData>
    <row r="1" spans="1:14">
      <c r="A1" t="s">
        <v>231</v>
      </c>
      <c r="B1" t="s">
        <v>1</v>
      </c>
      <c r="C1" t="s">
        <v>240</v>
      </c>
      <c r="D1" t="s">
        <v>241</v>
      </c>
      <c r="E1" t="s">
        <v>242</v>
      </c>
      <c r="F1" t="s">
        <v>243</v>
      </c>
      <c r="G1" t="s">
        <v>244</v>
      </c>
      <c r="H1" t="s">
        <v>245</v>
      </c>
      <c r="I1" t="s">
        <v>246</v>
      </c>
      <c r="J1" t="s">
        <v>247</v>
      </c>
      <c r="K1" t="s">
        <v>248</v>
      </c>
      <c r="L1" t="s">
        <v>249</v>
      </c>
      <c r="M1" t="s">
        <v>250</v>
      </c>
      <c r="N1" t="s">
        <v>251</v>
      </c>
    </row>
    <row r="2" spans="1:14">
      <c r="A2" t="s">
        <v>252</v>
      </c>
      <c r="B2">
        <v>1977</v>
      </c>
      <c r="C2" s="3">
        <v>490.90325915576778</v>
      </c>
      <c r="D2" s="5">
        <v>8.0267782925905196E-2</v>
      </c>
      <c r="E2" s="2">
        <v>0.82572225822118606</v>
      </c>
      <c r="F2" s="2">
        <v>8.3246716236103756E-3</v>
      </c>
      <c r="G2" s="2">
        <v>5.3133470261418463</v>
      </c>
      <c r="H2" s="2">
        <v>8.113968426040287E-2</v>
      </c>
      <c r="I2" s="2">
        <v>0.10762600612665396</v>
      </c>
      <c r="J2" s="2">
        <v>3.7396726191603696E-3</v>
      </c>
      <c r="K2" s="2">
        <v>4.1090771592266373</v>
      </c>
      <c r="L2" s="2">
        <v>3.7973286231490738E-2</v>
      </c>
      <c r="M2" s="2">
        <v>-0.14529747817794125</v>
      </c>
      <c r="N2" s="2">
        <v>1.3434953673820287E-2</v>
      </c>
    </row>
    <row r="3" spans="1:14">
      <c r="A3" t="s">
        <v>234</v>
      </c>
      <c r="B3">
        <v>1998</v>
      </c>
      <c r="C3" s="3">
        <v>456.24164201154218</v>
      </c>
      <c r="D3" s="5">
        <v>1.3721955252116842E-2</v>
      </c>
      <c r="E3" s="2">
        <v>1.1441271399859436</v>
      </c>
      <c r="F3" s="2">
        <v>8.0081078534244121E-2</v>
      </c>
      <c r="G3" s="2">
        <v>5.0377598468719214</v>
      </c>
      <c r="H3" s="2">
        <v>7.5529244886636301E-2</v>
      </c>
      <c r="I3" s="2">
        <v>0.103780866728318</v>
      </c>
      <c r="J3" s="2">
        <v>6.6826348391505813E-3</v>
      </c>
      <c r="K3" s="2">
        <v>3.9625709267709399</v>
      </c>
      <c r="L3" s="2">
        <v>4.9644540187314866E-2</v>
      </c>
      <c r="M3" s="2">
        <v>-0.17229557793708919</v>
      </c>
      <c r="N3" s="2">
        <v>3.2556763446978228E-2</v>
      </c>
    </row>
    <row r="4" spans="1:14">
      <c r="A4" t="s">
        <v>238</v>
      </c>
      <c r="B4">
        <v>2001</v>
      </c>
      <c r="C4" s="3">
        <v>388.95470750985601</v>
      </c>
      <c r="D4" s="5">
        <v>9.2338496211569643E-2</v>
      </c>
      <c r="E4" s="2">
        <v>1.479285478461545</v>
      </c>
      <c r="F4" s="2">
        <v>0.1923096878167882</v>
      </c>
      <c r="G4" s="2">
        <v>4.9523790579480282</v>
      </c>
      <c r="H4" s="2">
        <v>3.1092634948386582E-2</v>
      </c>
      <c r="I4" s="2">
        <v>0.10260287627795132</v>
      </c>
      <c r="J4" s="2">
        <v>8.6172191923785547E-3</v>
      </c>
      <c r="K4" s="2">
        <v>3.871647934135936</v>
      </c>
      <c r="L4" s="2">
        <v>3.8912428053772992E-3</v>
      </c>
      <c r="M4" s="2">
        <v>-0.19732409827392094</v>
      </c>
      <c r="N4" s="2">
        <v>3.8500341282440695E-3</v>
      </c>
    </row>
    <row r="5" spans="1:14">
      <c r="A5" t="s">
        <v>253</v>
      </c>
      <c r="B5">
        <v>1978</v>
      </c>
      <c r="C5" s="3">
        <v>764.56052449974607</v>
      </c>
      <c r="D5" s="5">
        <v>1.5368697208345002E-2</v>
      </c>
      <c r="E5" s="2">
        <v>0.56022053754648893</v>
      </c>
      <c r="F5" s="2">
        <v>3.2235420262234742E-2</v>
      </c>
      <c r="G5" s="2">
        <v>5.1905020962942299</v>
      </c>
      <c r="H5" s="2">
        <v>2.0529768283878532E-2</v>
      </c>
      <c r="I5" s="2">
        <v>3.7556884892982263E-2</v>
      </c>
      <c r="J5" s="2">
        <v>1.6780490835048324E-2</v>
      </c>
      <c r="K5" s="2">
        <v>4.0057544362433593</v>
      </c>
      <c r="L5" s="2">
        <v>1.4932624967981417E-2</v>
      </c>
      <c r="M5" s="2">
        <v>-6.4587587221984641E-2</v>
      </c>
      <c r="N5" s="2">
        <v>2.8191684464043892E-2</v>
      </c>
    </row>
    <row r="6" spans="1:14">
      <c r="A6" t="s">
        <v>254</v>
      </c>
      <c r="B6">
        <v>1986</v>
      </c>
      <c r="C6" s="3">
        <v>573.14194768712889</v>
      </c>
      <c r="D6" s="5">
        <v>1.5630942114436983E-2</v>
      </c>
      <c r="E6" s="2">
        <v>0.5372828100809931</v>
      </c>
      <c r="F6" s="2">
        <v>5.436037515457977E-3</v>
      </c>
      <c r="G6" s="2">
        <v>5.0440282737644049</v>
      </c>
      <c r="H6" s="2">
        <v>1.4184318912587856E-2</v>
      </c>
      <c r="I6" s="2">
        <v>6.1226731622930713E-2</v>
      </c>
      <c r="J6" s="2">
        <v>2.0602299109631097E-2</v>
      </c>
      <c r="K6" s="2">
        <v>3.9573601896056751</v>
      </c>
      <c r="L6" s="2">
        <v>1.7006119484321059E-2</v>
      </c>
      <c r="M6" s="2">
        <v>-0.12146264086508213</v>
      </c>
      <c r="N6" s="2">
        <v>4.3058294787446348E-2</v>
      </c>
    </row>
    <row r="7" spans="1:14">
      <c r="A7" t="s">
        <v>255</v>
      </c>
      <c r="B7">
        <v>1989</v>
      </c>
      <c r="C7" s="3">
        <v>233.24244620579279</v>
      </c>
      <c r="D7" s="5">
        <v>7.2808802623354971E-2</v>
      </c>
      <c r="E7" s="2">
        <v>0.42334181446081048</v>
      </c>
      <c r="F7" s="2">
        <v>5.8432848050558865E-2</v>
      </c>
      <c r="G7" s="2">
        <v>4.6707918808566165</v>
      </c>
      <c r="H7" s="2">
        <v>3.7215746122006267E-2</v>
      </c>
      <c r="I7" s="2">
        <v>9.6000280380384384E-2</v>
      </c>
      <c r="J7" s="2">
        <v>6.4893842062664553E-3</v>
      </c>
      <c r="K7" s="2">
        <v>3.6692948812837258</v>
      </c>
      <c r="L7" s="2">
        <v>4.6838456099789885E-2</v>
      </c>
      <c r="M7" s="2">
        <v>-8.1295016357743763E-2</v>
      </c>
      <c r="N7" s="2">
        <v>2.4430654796883073E-2</v>
      </c>
    </row>
    <row r="8" spans="1:14">
      <c r="A8" t="s">
        <v>256</v>
      </c>
      <c r="B8">
        <v>1990</v>
      </c>
      <c r="C8" s="3">
        <v>310.47584888770643</v>
      </c>
      <c r="D8" s="5">
        <v>7.6212303034609366E-2</v>
      </c>
      <c r="E8" s="2">
        <v>0.94692162787432832</v>
      </c>
      <c r="F8" s="2">
        <v>0.10207831194122484</v>
      </c>
      <c r="G8" s="2">
        <v>4.8664702265891053</v>
      </c>
      <c r="H8" s="2">
        <v>7.842580680665177E-3</v>
      </c>
      <c r="I8" s="2">
        <v>8.6882251428250637E-2</v>
      </c>
      <c r="J8" s="2">
        <v>1.2100554255051433E-2</v>
      </c>
      <c r="K8" s="2">
        <v>3.8175120386885628</v>
      </c>
      <c r="L8" s="2">
        <v>1.9517354952921468E-2</v>
      </c>
      <c r="M8" s="2">
        <v>-0.14004018582379729</v>
      </c>
      <c r="N8" s="2">
        <v>2.3185220834262527E-2</v>
      </c>
    </row>
    <row r="9" spans="1:14">
      <c r="A9" t="s">
        <v>257</v>
      </c>
      <c r="B9">
        <v>1991</v>
      </c>
      <c r="C9" s="3">
        <v>250.69484233153221</v>
      </c>
      <c r="D9" s="5">
        <v>4.7629262147789155E-2</v>
      </c>
      <c r="E9" s="2">
        <v>1.0710692450299024</v>
      </c>
      <c r="F9" s="2">
        <v>8.3679505177632105E-2</v>
      </c>
      <c r="G9" s="2">
        <v>5.1675844897101957</v>
      </c>
      <c r="H9" s="2">
        <v>2.6483787939451608E-2</v>
      </c>
      <c r="I9" s="2">
        <v>8.9816865818460004E-2</v>
      </c>
      <c r="J9" s="2">
        <v>2.9768808618579196E-2</v>
      </c>
      <c r="K9" s="2">
        <v>4.0380893567209846</v>
      </c>
      <c r="L9" s="2">
        <v>3.7657437809214198E-2</v>
      </c>
      <c r="M9" s="2">
        <v>-0.15395310044223923</v>
      </c>
      <c r="N9" s="2">
        <v>3.2658710736213771E-2</v>
      </c>
    </row>
    <row r="10" spans="1:14">
      <c r="A10" t="s">
        <v>258</v>
      </c>
      <c r="B10">
        <v>1993</v>
      </c>
      <c r="C10" s="3">
        <v>287.81305496984299</v>
      </c>
      <c r="D10" s="5">
        <v>3.7123075347959729E-2</v>
      </c>
      <c r="E10" s="2">
        <v>1.0821547922473436</v>
      </c>
      <c r="F10" s="2">
        <v>5.4584532632348567E-2</v>
      </c>
      <c r="G10" s="2">
        <v>5.0807775223136185</v>
      </c>
      <c r="H10" s="2">
        <v>3.2640786563379993E-2</v>
      </c>
      <c r="I10" s="2">
        <v>8.4028465463871563E-2</v>
      </c>
      <c r="J10" s="2">
        <v>1.994401779583628E-2</v>
      </c>
      <c r="K10" s="2">
        <v>3.9716925020480609</v>
      </c>
      <c r="L10" s="2">
        <v>5.3369023950270277E-3</v>
      </c>
      <c r="M10" s="2">
        <v>-0.10052648434399403</v>
      </c>
      <c r="N10" s="2">
        <v>1.1938692354535664E-2</v>
      </c>
    </row>
    <row r="11" spans="1:14">
      <c r="A11" t="s">
        <v>259</v>
      </c>
      <c r="B11">
        <v>1996</v>
      </c>
      <c r="C11" s="3">
        <v>315.53083563222373</v>
      </c>
      <c r="D11" s="5">
        <v>3.8511194087654924E-2</v>
      </c>
      <c r="E11" s="2">
        <v>1.2712289222973627</v>
      </c>
      <c r="F11" s="2">
        <v>6.6003296152968821E-2</v>
      </c>
      <c r="G11" s="2">
        <v>5.406772899220031</v>
      </c>
      <c r="H11" s="2">
        <v>2.3397774088119067E-2</v>
      </c>
      <c r="I11" s="2">
        <v>0.10339179795312081</v>
      </c>
      <c r="J11" s="2">
        <v>2.1799651594705618E-2</v>
      </c>
      <c r="K11" s="2">
        <v>4.2575872190040576</v>
      </c>
      <c r="L11" s="2">
        <v>4.4503980654234408E-2</v>
      </c>
      <c r="M11" s="2">
        <v>-0.17924693915790446</v>
      </c>
      <c r="N11" s="2">
        <v>1.4090280952452265E-2</v>
      </c>
    </row>
    <row r="12" spans="1:14">
      <c r="A12" t="s">
        <v>237</v>
      </c>
      <c r="B12">
        <v>2011</v>
      </c>
      <c r="C12" s="3">
        <v>273.66165962866603</v>
      </c>
      <c r="D12" s="5">
        <v>4.5232000808445652E-2</v>
      </c>
      <c r="E12" s="2">
        <v>1.4031667504666261</v>
      </c>
      <c r="F12" s="2">
        <v>4.623090049987507E-2</v>
      </c>
      <c r="G12" s="2">
        <v>4.7995449710210583</v>
      </c>
      <c r="H12" s="2">
        <v>3.7728366667208336E-2</v>
      </c>
      <c r="I12" s="2">
        <v>9.7491075978159369E-2</v>
      </c>
      <c r="J12" s="2">
        <v>1.2020552145987568E-2</v>
      </c>
      <c r="K12" s="2">
        <v>3.7139098313167627</v>
      </c>
      <c r="L12" s="2">
        <v>6.3074726800808481E-3</v>
      </c>
      <c r="M12" s="2">
        <v>-0.12782580954517228</v>
      </c>
      <c r="N12" s="2">
        <v>3.2688536191185502E-2</v>
      </c>
    </row>
    <row r="13" spans="1:14">
      <c r="A13" t="s">
        <v>260</v>
      </c>
      <c r="B13">
        <v>1979</v>
      </c>
      <c r="C13" s="3">
        <v>919.6679808808276</v>
      </c>
      <c r="D13" s="5">
        <v>3.8652505414562895E-2</v>
      </c>
      <c r="E13" s="2">
        <v>0.78728007884565354</v>
      </c>
      <c r="F13" s="2">
        <v>4.3607024798328002E-2</v>
      </c>
      <c r="G13" s="2">
        <v>5.1689628570076325</v>
      </c>
      <c r="H13" s="2">
        <v>2.9104726255572033E-2</v>
      </c>
      <c r="I13" s="2">
        <v>7.4914692200350866E-2</v>
      </c>
      <c r="J13" s="2">
        <v>1.175090135425993E-2</v>
      </c>
      <c r="K13" s="2">
        <v>4.0168932047667818</v>
      </c>
      <c r="L13" s="2">
        <v>9.1227097215671373E-3</v>
      </c>
      <c r="M13" s="2">
        <v>-0.14415101919799589</v>
      </c>
      <c r="N13" s="2">
        <v>3.8037054256484772E-2</v>
      </c>
    </row>
    <row r="14" spans="1:14">
      <c r="A14" t="s">
        <v>261</v>
      </c>
      <c r="B14">
        <v>1980</v>
      </c>
      <c r="C14" s="3">
        <v>175.30215654153835</v>
      </c>
      <c r="D14" s="5">
        <v>6.763995658765759E-2</v>
      </c>
      <c r="E14" s="2">
        <v>0.4828326981671423</v>
      </c>
      <c r="F14" s="2">
        <v>2.3080677092007555E-2</v>
      </c>
      <c r="G14" s="2">
        <v>4.1477891710268606</v>
      </c>
      <c r="H14" s="2">
        <v>1.8926951372486484E-2</v>
      </c>
      <c r="I14" s="2">
        <v>8.6532104614401181E-2</v>
      </c>
      <c r="J14" s="2">
        <v>1.6887480003946773E-2</v>
      </c>
      <c r="K14" s="2">
        <v>3.252913021784956</v>
      </c>
      <c r="L14" s="2">
        <v>1.3485341197094282E-2</v>
      </c>
      <c r="M14" s="2">
        <v>-6.5622068669723643E-2</v>
      </c>
      <c r="N14" s="2">
        <v>1.9884427115394895E-2</v>
      </c>
    </row>
    <row r="15" spans="1:14">
      <c r="A15" t="s">
        <v>262</v>
      </c>
      <c r="C15">
        <v>222.1</v>
      </c>
      <c r="D15" s="5">
        <v>0.03</v>
      </c>
      <c r="E15" s="2">
        <v>0.55609789193349679</v>
      </c>
      <c r="F15" s="2">
        <v>3.0316360536732756E-2</v>
      </c>
      <c r="G15" s="2">
        <v>1.0796148491247004</v>
      </c>
      <c r="H15" s="2">
        <v>2.061649632125705E-2</v>
      </c>
      <c r="I15" s="2">
        <v>2.638850398421207E-2</v>
      </c>
      <c r="J15" s="2">
        <v>2.0022412101215206E-2</v>
      </c>
      <c r="K15" s="2">
        <v>0.87407048790475006</v>
      </c>
      <c r="L15" s="2">
        <v>2.4318287375522205E-2</v>
      </c>
      <c r="M15" s="2">
        <v>-2.843490332415885E-2</v>
      </c>
      <c r="N15" s="2">
        <v>2.1445822609327318E-2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323B-0304-4946-A7FB-3602C11938B5}">
  <dimension ref="A1:E8"/>
  <sheetViews>
    <sheetView workbookViewId="0">
      <selection sqref="A1:A1048576"/>
    </sheetView>
  </sheetViews>
  <sheetFormatPr defaultRowHeight="14.5"/>
  <cols>
    <col min="1" max="1" width="12" style="1" bestFit="1" customWidth="1"/>
    <col min="2" max="2" width="5.26953125" style="1" bestFit="1" customWidth="1"/>
    <col min="3" max="3" width="3.54296875" style="1" bestFit="1" customWidth="1"/>
    <col min="4" max="4" width="5.54296875" style="1" bestFit="1" customWidth="1"/>
    <col min="5" max="5" width="3.54296875" style="1" bestFit="1" customWidth="1"/>
  </cols>
  <sheetData>
    <row r="1" spans="1:5">
      <c r="A1" s="1" t="s">
        <v>231</v>
      </c>
      <c r="B1" s="1" t="s">
        <v>232</v>
      </c>
      <c r="C1" s="1" t="s">
        <v>300</v>
      </c>
      <c r="D1" s="1" t="s">
        <v>233</v>
      </c>
      <c r="E1" s="1" t="s">
        <v>301</v>
      </c>
    </row>
    <row r="2" spans="1:5">
      <c r="A2" s="1" t="s">
        <v>234</v>
      </c>
      <c r="B2" s="4">
        <v>-28.4</v>
      </c>
      <c r="C2" s="4">
        <v>0.1</v>
      </c>
      <c r="D2" s="4">
        <v>14.6</v>
      </c>
      <c r="E2" s="4">
        <v>0.1</v>
      </c>
    </row>
    <row r="3" spans="1:5">
      <c r="A3" s="1" t="s">
        <v>235</v>
      </c>
      <c r="B3" s="4">
        <v>-27.3</v>
      </c>
      <c r="C3" s="4">
        <v>0.1</v>
      </c>
      <c r="D3" s="4">
        <v>14.3</v>
      </c>
      <c r="E3" s="4">
        <v>0.1</v>
      </c>
    </row>
    <row r="4" spans="1:5">
      <c r="A4" s="1" t="s">
        <v>236</v>
      </c>
      <c r="B4" s="4">
        <v>-27.7</v>
      </c>
      <c r="C4" s="4">
        <v>0</v>
      </c>
      <c r="D4" s="4">
        <v>12.8</v>
      </c>
      <c r="E4" s="4">
        <v>0.2</v>
      </c>
    </row>
    <row r="5" spans="1:5">
      <c r="A5" s="1" t="s">
        <v>237</v>
      </c>
      <c r="B5" s="4">
        <v>-27.2</v>
      </c>
      <c r="C5" s="4">
        <v>0.2</v>
      </c>
      <c r="D5" s="4">
        <v>13.9</v>
      </c>
      <c r="E5" s="4">
        <v>0.2</v>
      </c>
    </row>
    <row r="6" spans="1:5">
      <c r="A6" s="1" t="s">
        <v>238</v>
      </c>
      <c r="B6" s="4">
        <v>-28.9</v>
      </c>
      <c r="C6" s="4">
        <v>0.2</v>
      </c>
      <c r="D6" s="4">
        <v>14.7</v>
      </c>
      <c r="E6" s="4">
        <v>0.2</v>
      </c>
    </row>
    <row r="7" spans="1:5">
      <c r="A7" s="1" t="s">
        <v>239</v>
      </c>
      <c r="B7" s="4">
        <v>-27.8</v>
      </c>
      <c r="C7" s="4">
        <v>0.1</v>
      </c>
      <c r="D7" s="4">
        <v>15.1</v>
      </c>
      <c r="E7" s="4">
        <v>0.3</v>
      </c>
    </row>
    <row r="8" spans="1:5">
      <c r="A8" s="1" t="s">
        <v>86</v>
      </c>
      <c r="B8" s="4">
        <v>-29.2</v>
      </c>
      <c r="C8" s="4">
        <v>0</v>
      </c>
      <c r="D8" s="4">
        <v>14.2</v>
      </c>
      <c r="E8" s="4">
        <v>0.4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75A2-4696-451D-A194-12B036DC9C40}">
  <dimension ref="A1:G69"/>
  <sheetViews>
    <sheetView workbookViewId="0">
      <selection activeCell="E10" sqref="E10"/>
    </sheetView>
  </sheetViews>
  <sheetFormatPr defaultRowHeight="14.5"/>
  <sheetData>
    <row r="1" spans="1:7">
      <c r="A1" t="s">
        <v>225</v>
      </c>
      <c r="B1" t="s">
        <v>1</v>
      </c>
      <c r="C1" t="s">
        <v>226</v>
      </c>
      <c r="D1" t="s">
        <v>227</v>
      </c>
      <c r="E1" t="s">
        <v>228</v>
      </c>
      <c r="F1" t="s">
        <v>229</v>
      </c>
      <c r="G1" t="s">
        <v>230</v>
      </c>
    </row>
    <row r="2" spans="1:7">
      <c r="A2" t="s">
        <v>184</v>
      </c>
      <c r="B2">
        <v>1983</v>
      </c>
      <c r="C2">
        <v>9.5537630772005802</v>
      </c>
      <c r="D2">
        <v>2.0693339162984001</v>
      </c>
      <c r="E2">
        <v>11.623096993499001</v>
      </c>
      <c r="F2">
        <v>7.48442916090218</v>
      </c>
      <c r="G2">
        <v>21</v>
      </c>
    </row>
    <row r="3" spans="1:7">
      <c r="A3" t="s">
        <v>185</v>
      </c>
      <c r="B3">
        <v>1983.5</v>
      </c>
      <c r="C3">
        <v>9.8430104617604606</v>
      </c>
      <c r="D3">
        <v>1.8368337794513001</v>
      </c>
      <c r="E3">
        <v>11.6798442412118</v>
      </c>
      <c r="F3">
        <v>8.0061766823091602</v>
      </c>
      <c r="G3">
        <v>16</v>
      </c>
    </row>
    <row r="4" spans="1:7">
      <c r="A4" t="s">
        <v>184</v>
      </c>
      <c r="B4">
        <v>1984</v>
      </c>
      <c r="C4">
        <v>9.8250577377415507</v>
      </c>
      <c r="D4">
        <v>2.6006992066820001</v>
      </c>
      <c r="E4">
        <v>12.4257569444236</v>
      </c>
      <c r="F4">
        <v>7.2243585310595604</v>
      </c>
      <c r="G4">
        <v>11</v>
      </c>
    </row>
    <row r="5" spans="1:7">
      <c r="A5" t="s">
        <v>185</v>
      </c>
      <c r="B5">
        <v>1984.5</v>
      </c>
      <c r="C5">
        <v>9.9393352037784801</v>
      </c>
      <c r="D5">
        <v>3.1142764727490002</v>
      </c>
      <c r="E5">
        <v>13.053611676527501</v>
      </c>
      <c r="F5">
        <v>6.8250587310294799</v>
      </c>
      <c r="G5">
        <v>27</v>
      </c>
    </row>
    <row r="6" spans="1:7">
      <c r="A6" t="s">
        <v>184</v>
      </c>
      <c r="B6">
        <v>1985</v>
      </c>
      <c r="C6">
        <v>10.414845407860099</v>
      </c>
      <c r="D6">
        <v>1.9414506867882999</v>
      </c>
      <c r="E6">
        <v>12.3562960946484</v>
      </c>
      <c r="F6">
        <v>8.4733947210718004</v>
      </c>
      <c r="G6">
        <v>14</v>
      </c>
    </row>
    <row r="7" spans="1:7">
      <c r="A7" t="s">
        <v>185</v>
      </c>
      <c r="B7">
        <v>1985.5</v>
      </c>
      <c r="C7">
        <v>10.3059168364315</v>
      </c>
      <c r="D7">
        <v>2.9533754367821601</v>
      </c>
      <c r="E7">
        <v>13.259292273213701</v>
      </c>
      <c r="F7">
        <v>7.3525413996493798</v>
      </c>
      <c r="G7">
        <v>17</v>
      </c>
    </row>
    <row r="8" spans="1:7">
      <c r="A8" t="s">
        <v>184</v>
      </c>
      <c r="B8">
        <v>1986</v>
      </c>
      <c r="C8">
        <v>9.8692285247432192</v>
      </c>
      <c r="D8">
        <v>2.2169286698657502</v>
      </c>
      <c r="E8">
        <v>12.086157194608999</v>
      </c>
      <c r="F8">
        <v>7.6522998548774801</v>
      </c>
      <c r="G8">
        <v>12</v>
      </c>
    </row>
    <row r="9" spans="1:7">
      <c r="A9" t="s">
        <v>185</v>
      </c>
      <c r="B9">
        <v>1986.5</v>
      </c>
      <c r="C9">
        <v>9.5366166921313997</v>
      </c>
      <c r="D9">
        <v>3.76238694920599</v>
      </c>
      <c r="E9">
        <v>13.2990036413374</v>
      </c>
      <c r="F9">
        <v>5.7742297429254101</v>
      </c>
      <c r="G9">
        <v>10</v>
      </c>
    </row>
    <row r="10" spans="1:7">
      <c r="A10" t="s">
        <v>184</v>
      </c>
      <c r="B10">
        <v>1987</v>
      </c>
      <c r="C10">
        <v>9.1366166921313994</v>
      </c>
      <c r="D10">
        <v>2.6237298514392302</v>
      </c>
      <c r="E10">
        <v>11.7603465435706</v>
      </c>
      <c r="F10">
        <v>6.5128868406921701</v>
      </c>
      <c r="G10">
        <v>16</v>
      </c>
    </row>
    <row r="11" spans="1:7">
      <c r="A11" t="s">
        <v>185</v>
      </c>
      <c r="B11">
        <v>1987.5</v>
      </c>
      <c r="C11">
        <v>9.35300324675325</v>
      </c>
      <c r="D11">
        <v>1.31497781983829</v>
      </c>
      <c r="E11">
        <v>10.6679810665915</v>
      </c>
      <c r="F11">
        <v>8.0380254269149507</v>
      </c>
      <c r="G11">
        <v>4</v>
      </c>
    </row>
    <row r="12" spans="1:7">
      <c r="A12" t="s">
        <v>184</v>
      </c>
      <c r="B12">
        <v>1988</v>
      </c>
      <c r="C12">
        <v>8.7795905483405505</v>
      </c>
      <c r="D12">
        <v>1.3107943462579501</v>
      </c>
      <c r="E12">
        <v>10.0903848945985</v>
      </c>
      <c r="F12">
        <v>7.4687962020825998</v>
      </c>
      <c r="G12">
        <v>11</v>
      </c>
    </row>
    <row r="13" spans="1:7">
      <c r="A13" t="s">
        <v>185</v>
      </c>
      <c r="B13">
        <v>1988.5</v>
      </c>
      <c r="C13">
        <v>8.47244769119769</v>
      </c>
      <c r="D13">
        <v>1.4614083227196599</v>
      </c>
      <c r="E13">
        <v>9.9338560139173406</v>
      </c>
      <c r="F13">
        <v>7.0110393684780297</v>
      </c>
      <c r="G13">
        <v>15</v>
      </c>
    </row>
    <row r="14" spans="1:7">
      <c r="A14" t="s">
        <v>184</v>
      </c>
      <c r="B14">
        <v>1989</v>
      </c>
      <c r="C14">
        <v>8.3145493395493304</v>
      </c>
      <c r="D14">
        <v>1.44048602908879</v>
      </c>
      <c r="E14">
        <v>9.7550353686381204</v>
      </c>
      <c r="F14">
        <v>6.8740633104605502</v>
      </c>
      <c r="G14">
        <v>6</v>
      </c>
    </row>
    <row r="15" spans="1:7">
      <c r="A15" t="s">
        <v>185</v>
      </c>
      <c r="B15">
        <v>1989.5</v>
      </c>
      <c r="C15">
        <v>8.8205017205017207</v>
      </c>
      <c r="D15">
        <v>1.9649710204252699</v>
      </c>
      <c r="E15">
        <v>10.785472740927</v>
      </c>
      <c r="F15">
        <v>6.85553070007645</v>
      </c>
      <c r="G15">
        <v>9</v>
      </c>
    </row>
    <row r="16" spans="1:7">
      <c r="A16" t="s">
        <v>184</v>
      </c>
      <c r="B16">
        <v>1990</v>
      </c>
      <c r="C16">
        <v>8.4666056166056105</v>
      </c>
      <c r="D16">
        <v>2.2515426810177201</v>
      </c>
      <c r="E16">
        <v>10.7181482976233</v>
      </c>
      <c r="F16">
        <v>6.2150629355879001</v>
      </c>
      <c r="G16">
        <v>10</v>
      </c>
    </row>
    <row r="17" spans="1:7">
      <c r="A17" t="s">
        <v>185</v>
      </c>
      <c r="B17">
        <v>1990.5</v>
      </c>
      <c r="C17">
        <v>8.3793040293040306</v>
      </c>
      <c r="D17">
        <v>2.2680896739835399</v>
      </c>
      <c r="E17">
        <v>10.6473937032876</v>
      </c>
      <c r="F17">
        <v>6.1112143553204898</v>
      </c>
      <c r="G17">
        <v>13</v>
      </c>
    </row>
    <row r="18" spans="1:7">
      <c r="A18" t="s">
        <v>184</v>
      </c>
      <c r="B18">
        <v>1991</v>
      </c>
      <c r="C18">
        <v>7.5017530088958599</v>
      </c>
      <c r="D18">
        <v>1.92028643696715</v>
      </c>
      <c r="E18">
        <v>9.4220394458630192</v>
      </c>
      <c r="F18">
        <v>5.5814665719287104</v>
      </c>
      <c r="G18">
        <v>9</v>
      </c>
    </row>
    <row r="19" spans="1:7">
      <c r="A19" t="s">
        <v>185</v>
      </c>
      <c r="B19">
        <v>1991.5</v>
      </c>
      <c r="C19">
        <v>7.7644514215942797</v>
      </c>
      <c r="D19">
        <v>1.1291589790636201</v>
      </c>
      <c r="E19">
        <v>8.8936104006579004</v>
      </c>
      <c r="F19">
        <v>6.6352924425306599</v>
      </c>
      <c r="G19">
        <v>6</v>
      </c>
    </row>
    <row r="20" spans="1:7">
      <c r="A20" t="s">
        <v>184</v>
      </c>
      <c r="B20">
        <v>1992</v>
      </c>
      <c r="C20">
        <v>7.3131527202955802</v>
      </c>
      <c r="D20">
        <v>2.5462936026921801</v>
      </c>
      <c r="E20">
        <v>9.8594463229877505</v>
      </c>
      <c r="F20">
        <v>4.7668591176033903</v>
      </c>
      <c r="G20">
        <v>9</v>
      </c>
    </row>
    <row r="21" spans="1:7">
      <c r="A21" t="s">
        <v>185</v>
      </c>
      <c r="B21">
        <v>1992.5</v>
      </c>
      <c r="C21">
        <v>7.1648010719439297</v>
      </c>
      <c r="D21">
        <v>1.3612574987936601</v>
      </c>
      <c r="E21">
        <v>8.5260585707375895</v>
      </c>
      <c r="F21">
        <v>5.80354357315026</v>
      </c>
      <c r="G21">
        <v>14</v>
      </c>
    </row>
    <row r="22" spans="1:7">
      <c r="A22" t="s">
        <v>184</v>
      </c>
      <c r="B22">
        <v>1993</v>
      </c>
      <c r="C22">
        <v>6.9409915481344102</v>
      </c>
      <c r="D22">
        <v>2.4432446550528799</v>
      </c>
      <c r="E22">
        <v>9.3842362031872693</v>
      </c>
      <c r="F22">
        <v>4.4977468930815299</v>
      </c>
      <c r="G22">
        <v>10</v>
      </c>
    </row>
    <row r="23" spans="1:7">
      <c r="A23" t="s">
        <v>185</v>
      </c>
      <c r="B23">
        <v>1993.5</v>
      </c>
      <c r="C23">
        <v>7.1433725005153601</v>
      </c>
      <c r="D23">
        <v>0.97000468602429601</v>
      </c>
      <c r="E23">
        <v>8.1133771865396405</v>
      </c>
      <c r="F23">
        <v>6.1733678144910602</v>
      </c>
      <c r="G23">
        <v>11</v>
      </c>
    </row>
    <row r="24" spans="1:7">
      <c r="A24" t="s">
        <v>184</v>
      </c>
      <c r="B24">
        <v>1994</v>
      </c>
      <c r="C24">
        <v>7.1408781694496</v>
      </c>
      <c r="D24">
        <v>1.1832159566199201</v>
      </c>
      <c r="E24">
        <v>8.3240941260695092</v>
      </c>
      <c r="F24">
        <v>5.9576622128296703</v>
      </c>
      <c r="G24">
        <v>6</v>
      </c>
    </row>
    <row r="25" spans="1:7">
      <c r="A25" t="s">
        <v>185</v>
      </c>
      <c r="B25">
        <v>1994.5</v>
      </c>
      <c r="C25">
        <v>7.6255720470006203</v>
      </c>
      <c r="D25">
        <v>1.5951314818673901</v>
      </c>
      <c r="E25">
        <v>9.2207035288680004</v>
      </c>
      <c r="F25">
        <v>6.0304405651332296</v>
      </c>
      <c r="G25">
        <v>10</v>
      </c>
    </row>
    <row r="26" spans="1:7">
      <c r="A26" t="s">
        <v>184</v>
      </c>
      <c r="B26">
        <v>1995</v>
      </c>
      <c r="C26">
        <v>7.7755720470006198</v>
      </c>
      <c r="D26">
        <v>1.0801234497346399</v>
      </c>
      <c r="E26">
        <v>8.8556954967352599</v>
      </c>
      <c r="F26">
        <v>6.6954485972659796</v>
      </c>
      <c r="G26">
        <v>6</v>
      </c>
    </row>
    <row r="27" spans="1:7">
      <c r="A27" t="s">
        <v>185</v>
      </c>
      <c r="B27">
        <v>1995.5</v>
      </c>
      <c r="C27">
        <v>8.5244897959183703</v>
      </c>
      <c r="D27">
        <v>1.4556948921555</v>
      </c>
      <c r="E27">
        <v>9.9801846880738605</v>
      </c>
      <c r="F27">
        <v>7.0687949037628597</v>
      </c>
      <c r="G27">
        <v>7</v>
      </c>
    </row>
    <row r="28" spans="1:7">
      <c r="A28" t="s">
        <v>184</v>
      </c>
      <c r="B28">
        <v>1996</v>
      </c>
      <c r="C28">
        <v>8.4435374149659808</v>
      </c>
      <c r="E28">
        <v>10.1288119688001</v>
      </c>
      <c r="F28">
        <v>6.7582628611319002</v>
      </c>
      <c r="G28">
        <v>1</v>
      </c>
    </row>
    <row r="29" spans="1:7">
      <c r="A29" t="s">
        <v>185</v>
      </c>
      <c r="B29">
        <v>1996.5</v>
      </c>
      <c r="C29">
        <v>8.4006802721088398</v>
      </c>
      <c r="D29">
        <v>1.91485421551268</v>
      </c>
      <c r="E29">
        <v>10.3155344876215</v>
      </c>
      <c r="F29">
        <v>6.4858260565961698</v>
      </c>
      <c r="G29">
        <v>4</v>
      </c>
    </row>
    <row r="30" spans="1:7">
      <c r="A30" t="s">
        <v>184</v>
      </c>
      <c r="B30">
        <v>1997</v>
      </c>
      <c r="C30">
        <v>8.1506802721088398</v>
      </c>
      <c r="D30">
        <v>2.2546248764114498</v>
      </c>
      <c r="E30">
        <v>10.4053051485203</v>
      </c>
      <c r="F30">
        <v>5.89605539569739</v>
      </c>
      <c r="G30">
        <v>3</v>
      </c>
    </row>
    <row r="31" spans="1:7">
      <c r="A31" t="s">
        <v>185</v>
      </c>
      <c r="B31">
        <v>1997.5</v>
      </c>
      <c r="C31">
        <v>8.3119047619047599</v>
      </c>
      <c r="D31">
        <v>1.4011899704655799</v>
      </c>
      <c r="E31">
        <v>9.7130947323703403</v>
      </c>
      <c r="F31">
        <v>6.9107147914391804</v>
      </c>
      <c r="G31">
        <v>3</v>
      </c>
    </row>
    <row r="32" spans="1:7">
      <c r="A32" t="s">
        <v>184</v>
      </c>
      <c r="B32">
        <v>1998</v>
      </c>
      <c r="C32">
        <v>7.9309523809523803</v>
      </c>
      <c r="D32">
        <v>2.9866369046136199</v>
      </c>
      <c r="E32">
        <v>10.917589285566001</v>
      </c>
      <c r="F32">
        <v>4.94431547633876</v>
      </c>
      <c r="G32">
        <v>3</v>
      </c>
    </row>
    <row r="33" spans="1:7">
      <c r="A33" t="s">
        <v>185</v>
      </c>
      <c r="B33">
        <v>1998.5</v>
      </c>
      <c r="C33">
        <v>7.7880952380952397</v>
      </c>
      <c r="D33">
        <v>2.2453655975512499</v>
      </c>
      <c r="E33">
        <v>10.033460835646499</v>
      </c>
      <c r="F33">
        <v>5.5427296405439899</v>
      </c>
      <c r="G33">
        <v>6</v>
      </c>
    </row>
    <row r="34" spans="1:7">
      <c r="A34" t="s">
        <v>184</v>
      </c>
      <c r="B34">
        <v>1999</v>
      </c>
      <c r="C34">
        <v>7.5547619047619099</v>
      </c>
      <c r="D34">
        <v>1.9235384061671399</v>
      </c>
      <c r="E34">
        <v>9.4783003109290291</v>
      </c>
      <c r="F34">
        <v>5.6312234985947702</v>
      </c>
      <c r="G34">
        <v>5</v>
      </c>
    </row>
    <row r="35" spans="1:7">
      <c r="A35" t="s">
        <v>185</v>
      </c>
      <c r="B35">
        <v>1999.5</v>
      </c>
      <c r="C35">
        <v>7.9223214285714301</v>
      </c>
      <c r="D35">
        <v>0.96824583655185403</v>
      </c>
      <c r="E35">
        <v>8.8905672651232805</v>
      </c>
      <c r="F35">
        <v>6.9540755920195796</v>
      </c>
      <c r="G35">
        <v>9</v>
      </c>
    </row>
    <row r="36" spans="1:7">
      <c r="A36" t="s">
        <v>184</v>
      </c>
      <c r="B36">
        <v>2000</v>
      </c>
      <c r="C36">
        <v>7.7080357142857103</v>
      </c>
      <c r="D36">
        <v>1.7320508075688801</v>
      </c>
      <c r="E36">
        <v>9.4400865218545906</v>
      </c>
      <c r="F36">
        <v>5.9759849067168398</v>
      </c>
      <c r="G36">
        <v>6</v>
      </c>
    </row>
    <row r="37" spans="1:7">
      <c r="A37" t="s">
        <v>185</v>
      </c>
      <c r="B37">
        <v>2000.5</v>
      </c>
      <c r="C37">
        <v>8.2127976190476204</v>
      </c>
      <c r="D37">
        <v>1.0954451150103299</v>
      </c>
      <c r="E37">
        <v>9.3082427340579503</v>
      </c>
      <c r="F37">
        <v>7.1173525040372798</v>
      </c>
      <c r="G37">
        <v>5</v>
      </c>
    </row>
    <row r="38" spans="1:7">
      <c r="A38" t="s">
        <v>184</v>
      </c>
      <c r="B38">
        <v>2001</v>
      </c>
      <c r="C38">
        <v>8.2556547619047507</v>
      </c>
      <c r="D38">
        <v>2.07199653543561</v>
      </c>
      <c r="E38">
        <v>10.327651297340401</v>
      </c>
      <c r="F38">
        <v>6.1836582264691602</v>
      </c>
      <c r="G38">
        <v>8</v>
      </c>
    </row>
    <row r="39" spans="1:7">
      <c r="A39" t="s">
        <v>185</v>
      </c>
      <c r="B39">
        <v>2001.5</v>
      </c>
      <c r="C39">
        <v>8.8672193877550995</v>
      </c>
      <c r="D39">
        <v>1.07517440445725</v>
      </c>
      <c r="E39">
        <v>9.9423937922123393</v>
      </c>
      <c r="F39">
        <v>7.79204498329785</v>
      </c>
      <c r="G39">
        <v>6</v>
      </c>
    </row>
    <row r="40" spans="1:7">
      <c r="A40" t="s">
        <v>185</v>
      </c>
      <c r="B40">
        <v>2002.5</v>
      </c>
      <c r="C40">
        <v>9.3900765306122302</v>
      </c>
      <c r="D40">
        <v>1.2791055902899899</v>
      </c>
      <c r="E40">
        <v>10.6691821209022</v>
      </c>
      <c r="F40">
        <v>8.1109709403222503</v>
      </c>
      <c r="G40">
        <v>10</v>
      </c>
    </row>
    <row r="41" spans="1:7">
      <c r="A41" t="s">
        <v>184</v>
      </c>
      <c r="B41">
        <v>2003</v>
      </c>
      <c r="C41">
        <v>10.1948384353741</v>
      </c>
      <c r="D41">
        <v>1.0408329997330701</v>
      </c>
      <c r="E41">
        <v>11.2356714351072</v>
      </c>
      <c r="F41">
        <v>9.1540054356410803</v>
      </c>
      <c r="G41">
        <v>7</v>
      </c>
    </row>
    <row r="42" spans="1:7">
      <c r="A42" t="s">
        <v>185</v>
      </c>
      <c r="B42">
        <v>2003.5</v>
      </c>
      <c r="C42">
        <v>10.5755782312925</v>
      </c>
      <c r="D42">
        <v>2.57062156648839</v>
      </c>
      <c r="E42">
        <v>13.1461997977809</v>
      </c>
      <c r="F42">
        <v>8.0049566648041299</v>
      </c>
      <c r="G42">
        <v>7</v>
      </c>
    </row>
    <row r="43" spans="1:7">
      <c r="A43" t="s">
        <v>184</v>
      </c>
      <c r="B43">
        <v>2004</v>
      </c>
      <c r="C43">
        <v>11.456530612244901</v>
      </c>
      <c r="D43">
        <v>2.48873015366829</v>
      </c>
      <c r="E43">
        <v>13.945260765913201</v>
      </c>
      <c r="F43">
        <v>8.96780045857661</v>
      </c>
      <c r="G43">
        <v>10</v>
      </c>
    </row>
    <row r="44" spans="1:7">
      <c r="A44" t="s">
        <v>185</v>
      </c>
      <c r="B44">
        <v>2004.5</v>
      </c>
      <c r="C44">
        <v>11.9184353741497</v>
      </c>
      <c r="D44">
        <v>1.77904468746572</v>
      </c>
      <c r="E44">
        <v>13.6974800616154</v>
      </c>
      <c r="F44">
        <v>10.1393906866839</v>
      </c>
      <c r="G44">
        <v>9</v>
      </c>
    </row>
    <row r="45" spans="1:7">
      <c r="A45" t="s">
        <v>184</v>
      </c>
      <c r="B45">
        <v>2005</v>
      </c>
      <c r="C45">
        <v>12.5270068027211</v>
      </c>
      <c r="D45">
        <v>2.17540362976185</v>
      </c>
      <c r="E45">
        <v>14.7024104324829</v>
      </c>
      <c r="F45">
        <v>10.3516031729592</v>
      </c>
      <c r="G45">
        <v>7</v>
      </c>
    </row>
    <row r="46" spans="1:7">
      <c r="A46" t="s">
        <v>185</v>
      </c>
      <c r="B46">
        <v>2005.5</v>
      </c>
      <c r="C46">
        <v>12.9392517006803</v>
      </c>
      <c r="D46">
        <v>2.01560578156213</v>
      </c>
      <c r="E46">
        <v>14.954857482242399</v>
      </c>
      <c r="F46">
        <v>10.923645919118099</v>
      </c>
      <c r="G46">
        <v>6</v>
      </c>
    </row>
    <row r="47" spans="1:7">
      <c r="A47" t="s">
        <v>184</v>
      </c>
      <c r="B47">
        <v>2006</v>
      </c>
      <c r="C47">
        <v>13.44179138322</v>
      </c>
      <c r="D47">
        <v>1.5535979745953299</v>
      </c>
      <c r="E47">
        <v>14.9953893578153</v>
      </c>
      <c r="F47">
        <v>11.8881934086246</v>
      </c>
      <c r="G47">
        <v>6</v>
      </c>
    </row>
    <row r="48" spans="1:7">
      <c r="A48" t="s">
        <v>185</v>
      </c>
      <c r="B48">
        <v>2006.5</v>
      </c>
      <c r="C48">
        <v>13.0941723356009</v>
      </c>
      <c r="D48">
        <v>2.2106811418906802</v>
      </c>
      <c r="E48">
        <v>15.3048534774916</v>
      </c>
      <c r="F48">
        <v>10.883491193710199</v>
      </c>
      <c r="G48">
        <v>10</v>
      </c>
    </row>
    <row r="49" spans="1:7">
      <c r="A49" t="s">
        <v>184</v>
      </c>
      <c r="B49">
        <v>2007</v>
      </c>
      <c r="C49">
        <v>13.192131519274399</v>
      </c>
      <c r="D49">
        <v>4.5276925690687104</v>
      </c>
      <c r="E49">
        <v>17.719824088343099</v>
      </c>
      <c r="F49">
        <v>8.6644389502056605</v>
      </c>
      <c r="G49">
        <v>5</v>
      </c>
    </row>
    <row r="50" spans="1:7">
      <c r="A50" t="s">
        <v>185</v>
      </c>
      <c r="B50">
        <v>2007.5</v>
      </c>
      <c r="C50">
        <v>13.721893424036301</v>
      </c>
      <c r="D50">
        <v>1.9929737691310501</v>
      </c>
      <c r="E50">
        <v>15.714867193167301</v>
      </c>
      <c r="F50">
        <v>11.7289196549052</v>
      </c>
      <c r="G50">
        <v>9</v>
      </c>
    </row>
    <row r="51" spans="1:7">
      <c r="A51" t="s">
        <v>184</v>
      </c>
      <c r="B51">
        <v>2008</v>
      </c>
      <c r="C51">
        <v>13.8787386621315</v>
      </c>
      <c r="D51">
        <v>1.63554272337962</v>
      </c>
      <c r="E51">
        <v>15.514281385511101</v>
      </c>
      <c r="F51">
        <v>12.243195938751899</v>
      </c>
      <c r="G51">
        <v>5</v>
      </c>
    </row>
    <row r="52" spans="1:7">
      <c r="A52" t="s">
        <v>185</v>
      </c>
      <c r="B52">
        <v>2008.5</v>
      </c>
      <c r="C52">
        <v>13.6451672335601</v>
      </c>
      <c r="D52">
        <v>4.2983939414844698</v>
      </c>
      <c r="E52">
        <v>17.9435611750446</v>
      </c>
      <c r="F52">
        <v>9.3467732920756106</v>
      </c>
      <c r="G52">
        <v>7</v>
      </c>
    </row>
    <row r="53" spans="1:7">
      <c r="A53" t="s">
        <v>184</v>
      </c>
      <c r="B53">
        <v>2009</v>
      </c>
      <c r="C53">
        <v>13.6324688208617</v>
      </c>
      <c r="D53">
        <v>1.70171482138851</v>
      </c>
      <c r="E53">
        <v>15.334183642250199</v>
      </c>
      <c r="F53">
        <v>11.9307539994732</v>
      </c>
      <c r="G53">
        <v>4</v>
      </c>
    </row>
    <row r="54" spans="1:7">
      <c r="A54" t="s">
        <v>185</v>
      </c>
      <c r="B54">
        <v>2009.5</v>
      </c>
      <c r="C54">
        <v>13.524214852607701</v>
      </c>
      <c r="D54">
        <v>2.0763872299191801</v>
      </c>
      <c r="E54">
        <v>15.600602082526899</v>
      </c>
      <c r="F54">
        <v>11.4478276226885</v>
      </c>
      <c r="G54">
        <v>8</v>
      </c>
    </row>
    <row r="55" spans="1:7">
      <c r="A55" t="s">
        <v>184</v>
      </c>
      <c r="B55">
        <v>2010</v>
      </c>
      <c r="C55">
        <v>13.3242148526077</v>
      </c>
      <c r="D55">
        <v>3.8595120589698002</v>
      </c>
      <c r="E55">
        <v>17.183726911577502</v>
      </c>
      <c r="F55">
        <v>9.46470279363791</v>
      </c>
      <c r="G55">
        <v>4</v>
      </c>
    </row>
    <row r="56" spans="1:7">
      <c r="A56" t="s">
        <v>185</v>
      </c>
      <c r="B56">
        <v>2010.5</v>
      </c>
      <c r="C56">
        <v>13.416051587301601</v>
      </c>
      <c r="D56">
        <v>2.58768450764599</v>
      </c>
      <c r="E56">
        <v>16.003736094947602</v>
      </c>
      <c r="F56">
        <v>10.8283670796556</v>
      </c>
      <c r="G56">
        <v>9</v>
      </c>
    </row>
    <row r="57" spans="1:7">
      <c r="A57" t="s">
        <v>184</v>
      </c>
      <c r="B57">
        <v>2011</v>
      </c>
      <c r="C57">
        <v>13.2005753968254</v>
      </c>
      <c r="D57">
        <v>2.7761484110184198</v>
      </c>
      <c r="E57">
        <v>15.976723807843801</v>
      </c>
      <c r="F57">
        <v>10.424426985806999</v>
      </c>
      <c r="G57">
        <v>5</v>
      </c>
    </row>
    <row r="58" spans="1:7">
      <c r="A58" t="s">
        <v>185</v>
      </c>
      <c r="B58">
        <v>2011.5</v>
      </c>
      <c r="C58">
        <v>13.671111111111101</v>
      </c>
      <c r="D58">
        <v>2.6733250207684498</v>
      </c>
      <c r="E58">
        <v>16.344436131879601</v>
      </c>
      <c r="F58">
        <v>10.9977860903427</v>
      </c>
      <c r="G58">
        <v>13</v>
      </c>
    </row>
    <row r="59" spans="1:7">
      <c r="A59" t="s">
        <v>184</v>
      </c>
      <c r="B59">
        <v>2012</v>
      </c>
      <c r="C59">
        <v>13.9699206349206</v>
      </c>
      <c r="D59">
        <v>3.6954363747736201</v>
      </c>
      <c r="E59">
        <v>17.665357009694301</v>
      </c>
      <c r="F59">
        <v>10.274484260147</v>
      </c>
      <c r="G59">
        <v>5</v>
      </c>
    </row>
    <row r="60" spans="1:7">
      <c r="A60" t="s">
        <v>185</v>
      </c>
      <c r="B60">
        <v>2012.5</v>
      </c>
      <c r="C60">
        <v>14.6861904761905</v>
      </c>
      <c r="D60">
        <v>2.4535688292770601</v>
      </c>
      <c r="E60">
        <v>17.1397593054675</v>
      </c>
      <c r="F60">
        <v>12.232621646913399</v>
      </c>
      <c r="G60">
        <v>9</v>
      </c>
    </row>
    <row r="61" spans="1:7">
      <c r="A61" t="s">
        <v>184</v>
      </c>
      <c r="B61">
        <v>2013</v>
      </c>
      <c r="C61">
        <v>14.4154761904762</v>
      </c>
      <c r="D61">
        <v>1.43614066163451</v>
      </c>
      <c r="E61">
        <v>15.8516168521107</v>
      </c>
      <c r="F61">
        <v>12.9793355288417</v>
      </c>
      <c r="G61">
        <v>4</v>
      </c>
    </row>
    <row r="62" spans="1:7">
      <c r="A62" t="s">
        <v>185</v>
      </c>
      <c r="B62">
        <v>2013.5</v>
      </c>
      <c r="C62">
        <v>15.3983333333333</v>
      </c>
      <c r="D62">
        <v>2.2040114942228901</v>
      </c>
      <c r="E62">
        <v>17.602344827556198</v>
      </c>
      <c r="F62">
        <v>13.194321839110399</v>
      </c>
      <c r="G62">
        <v>6</v>
      </c>
    </row>
    <row r="63" spans="1:7">
      <c r="A63" t="s">
        <v>184</v>
      </c>
      <c r="B63">
        <v>2014</v>
      </c>
      <c r="C63">
        <v>15.5108333333333</v>
      </c>
      <c r="D63">
        <v>1.98892768428954</v>
      </c>
      <c r="E63">
        <v>17.499761017622902</v>
      </c>
      <c r="F63">
        <v>13.5219056490438</v>
      </c>
      <c r="G63">
        <v>4</v>
      </c>
    </row>
    <row r="64" spans="1:7">
      <c r="A64" t="s">
        <v>185</v>
      </c>
      <c r="B64">
        <v>2014.5</v>
      </c>
      <c r="C64">
        <v>15.9179761904762</v>
      </c>
      <c r="D64">
        <v>2.2246722605063902</v>
      </c>
      <c r="E64">
        <v>18.142648450982598</v>
      </c>
      <c r="F64">
        <v>13.693303929969799</v>
      </c>
      <c r="G64">
        <v>4</v>
      </c>
    </row>
    <row r="65" spans="1:7">
      <c r="A65" t="s">
        <v>184</v>
      </c>
      <c r="B65">
        <v>2015</v>
      </c>
      <c r="C65">
        <v>15.7470578231293</v>
      </c>
      <c r="D65">
        <v>2.8615458137944199</v>
      </c>
      <c r="E65">
        <v>18.6086036369237</v>
      </c>
      <c r="F65">
        <v>12.8855120093348</v>
      </c>
      <c r="G65">
        <v>10</v>
      </c>
    </row>
    <row r="66" spans="1:7">
      <c r="A66" t="s">
        <v>185</v>
      </c>
      <c r="B66">
        <v>2015.5</v>
      </c>
      <c r="C66">
        <v>16.573248299319701</v>
      </c>
      <c r="D66">
        <v>1.81772031480563</v>
      </c>
      <c r="E66">
        <v>18.390968614125399</v>
      </c>
      <c r="F66">
        <v>14.755527984514099</v>
      </c>
      <c r="G66">
        <v>8</v>
      </c>
    </row>
    <row r="67" spans="1:7">
      <c r="A67" t="s">
        <v>184</v>
      </c>
      <c r="B67">
        <v>2016</v>
      </c>
      <c r="C67">
        <v>16.347956349206299</v>
      </c>
      <c r="D67">
        <v>5.0677082262761299</v>
      </c>
      <c r="E67">
        <v>21.415664575482499</v>
      </c>
      <c r="F67">
        <v>11.2802481229302</v>
      </c>
      <c r="G67">
        <v>6</v>
      </c>
    </row>
    <row r="68" spans="1:7">
      <c r="A68" t="s">
        <v>185</v>
      </c>
      <c r="B68">
        <v>2016.5</v>
      </c>
      <c r="C68">
        <v>17.012547619047599</v>
      </c>
      <c r="D68">
        <v>3.2432601289036702</v>
      </c>
      <c r="E68">
        <v>20.255807747951302</v>
      </c>
      <c r="F68">
        <v>13.769287490143901</v>
      </c>
      <c r="G68">
        <v>14</v>
      </c>
    </row>
    <row r="69" spans="1:7">
      <c r="A69" t="s">
        <v>184</v>
      </c>
      <c r="B69">
        <v>2017</v>
      </c>
      <c r="C69">
        <v>16.795684523809499</v>
      </c>
      <c r="D69">
        <v>4.7438381085361696</v>
      </c>
      <c r="E69">
        <v>21.539522632345701</v>
      </c>
      <c r="F69">
        <v>12.051846415273401</v>
      </c>
      <c r="G69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</vt:lpstr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Lepak, Ryan</dc:creator>
  <cp:lastModifiedBy>Joel Hoffman</cp:lastModifiedBy>
  <cp:lastPrinted>2018-12-07T21:39:58Z</cp:lastPrinted>
  <dcterms:created xsi:type="dcterms:W3CDTF">2018-12-07T15:56:56Z</dcterms:created>
  <dcterms:modified xsi:type="dcterms:W3CDTF">2019-03-20T02:14:38Z</dcterms:modified>
</cp:coreProperties>
</file>