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90" windowHeight="9045" firstSheet="1" activeTab="1"/>
  </bookViews>
  <sheets>
    <sheet name="Data" sheetId="1" r:id="rId1"/>
    <sheet name="Read Me" sheetId="2" r:id="rId2"/>
  </sheets>
  <definedNames/>
  <calcPr fullCalcOnLoad="1"/>
</workbook>
</file>

<file path=xl/comments1.xml><?xml version="1.0" encoding="utf-8"?>
<comments xmlns="http://schemas.openxmlformats.org/spreadsheetml/2006/main">
  <authors>
    <author>U.S. EPA User or Contractor</author>
    <author>Author</author>
  </authors>
  <commentList>
    <comment ref="AV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9/5/14 revised data from Tam Shiroyama 9/3/14
</t>
        </r>
      </text>
    </comment>
    <comment ref="AZ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4/6/17 based on rounded bag weights
</t>
        </r>
      </text>
    </comment>
    <comment ref="AR1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revised 090314</t>
        </r>
      </text>
    </comment>
    <comment ref="AT1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Revised 090314
</t>
        </r>
      </text>
    </comment>
    <comment ref="AU1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DO 5/6/15 no difference between origninal and rev. dw, or log and log10 used log10
</t>
        </r>
      </text>
    </comment>
    <comment ref="CN1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DO 10/7/15 Inserted small value for Fe 0's.</t>
        </r>
      </text>
    </comment>
    <comment ref="S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4/25/18 added small number if for a species there were 0's
</t>
        </r>
      </text>
    </comment>
    <comment ref="Y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4/25/18 added small number if for a species there were 0's
</t>
        </r>
      </text>
    </comment>
    <comment ref="AI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4/26/18 there were 0's so added 0.01 to values.
</t>
        </r>
      </text>
    </comment>
    <comment ref="AH158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4/26/18 was negative no. to 0.
</t>
        </r>
      </text>
    </comment>
    <comment ref="AH17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4/26/18 was negative no. to 0.
</t>
        </r>
      </text>
    </comment>
    <comment ref="CG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9/25/18 ND became 0, no values still no values
</t>
        </r>
      </text>
    </comment>
    <comment ref="CV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10/04/18 replaced ND with 0, added 0.1 to log values
</t>
        </r>
      </text>
    </comment>
  </commentList>
</comments>
</file>

<file path=xl/comments2.xml><?xml version="1.0" encoding="utf-8"?>
<comments xmlns="http://schemas.openxmlformats.org/spreadsheetml/2006/main">
  <authors>
    <author>U.S. EPA User or Contractor</author>
    <author>Author</author>
  </authors>
  <commentList>
    <comment ref="A20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4/25/18 added small number if for a species there were 0's
</t>
        </r>
      </text>
    </comment>
    <comment ref="A26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4/25/18 added small number if for a species there were 0's
</t>
        </r>
      </text>
    </comment>
    <comment ref="A36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4/26/18 there were 0's so added 0.01 to values.
</t>
        </r>
      </text>
    </comment>
    <comment ref="A45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revised 090314</t>
        </r>
      </text>
    </comment>
    <comment ref="A46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DO 5/6/15 no difference between origninal and rev. dw, or log and log10 used log10
</t>
        </r>
      </text>
    </comment>
    <comment ref="A47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Revised 090314
</t>
        </r>
      </text>
    </comment>
    <comment ref="A48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DO 5/6/15 no difference between origninal and rev. dw, or log and log10 used log10
</t>
        </r>
      </text>
    </comment>
    <comment ref="A49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9/5/14 revised data from Tam Shiroyama 9/3/14
</t>
        </r>
      </text>
    </comment>
    <comment ref="A53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4/6/17 based on rounded bag weights
</t>
        </r>
      </text>
    </comment>
    <comment ref="A86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9/25/18 ND became 0, no values still no values
</t>
        </r>
      </text>
    </comment>
    <comment ref="A93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DO 10/7/15 Inserted small value for Fe 0's.</t>
        </r>
      </text>
    </comment>
    <comment ref="A94" authorId="1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DO 10/7/15 Inserted small value for Fe 0's.</t>
        </r>
      </text>
    </comment>
  </commentList>
</comments>
</file>

<file path=xl/sharedStrings.xml><?xml version="1.0" encoding="utf-8"?>
<sst xmlns="http://schemas.openxmlformats.org/spreadsheetml/2006/main" count="1690" uniqueCount="261">
  <si>
    <t>Color</t>
  </si>
  <si>
    <t>soil</t>
  </si>
  <si>
    <t>Treatment</t>
  </si>
  <si>
    <t>temperature</t>
  </si>
  <si>
    <t>trtno</t>
  </si>
  <si>
    <t>tcn</t>
  </si>
  <si>
    <t>oc</t>
  </si>
  <si>
    <t>White</t>
  </si>
  <si>
    <t>Norfolk</t>
  </si>
  <si>
    <t>Control</t>
  </si>
  <si>
    <t>Green</t>
  </si>
  <si>
    <t>PC-350</t>
  </si>
  <si>
    <t>PC</t>
  </si>
  <si>
    <t>PL-350</t>
  </si>
  <si>
    <t>PL</t>
  </si>
  <si>
    <t>SS-350</t>
  </si>
  <si>
    <t>SS</t>
  </si>
  <si>
    <t>SG-350</t>
  </si>
  <si>
    <t>SG</t>
  </si>
  <si>
    <t>55-350</t>
  </si>
  <si>
    <t>82-350</t>
  </si>
  <si>
    <t>Orange</t>
  </si>
  <si>
    <t>PC-500</t>
  </si>
  <si>
    <t>PL-500</t>
  </si>
  <si>
    <t>SS-500</t>
  </si>
  <si>
    <t>SG-500</t>
  </si>
  <si>
    <t>55-500</t>
  </si>
  <si>
    <t>82-500</t>
  </si>
  <si>
    <t>Pink</t>
  </si>
  <si>
    <t>PC-700</t>
  </si>
  <si>
    <t>PL-700</t>
  </si>
  <si>
    <t>SS-700</t>
  </si>
  <si>
    <t>SG-700</t>
  </si>
  <si>
    <t>55-700</t>
  </si>
  <si>
    <t>82-700</t>
  </si>
  <si>
    <t>Coxville</t>
  </si>
  <si>
    <t>feedstock</t>
  </si>
  <si>
    <t>arctcn</t>
  </si>
  <si>
    <t>arcoc</t>
  </si>
  <si>
    <t>C/N ratio</t>
  </si>
  <si>
    <t>revisedrootdw</t>
  </si>
  <si>
    <t>logshootdw</t>
  </si>
  <si>
    <t>Ngshoot</t>
  </si>
  <si>
    <t>log10Ngshoot</t>
  </si>
  <si>
    <t>Combined Notes</t>
  </si>
  <si>
    <t>stakeno</t>
  </si>
  <si>
    <t>repno</t>
  </si>
  <si>
    <t>species</t>
  </si>
  <si>
    <t>leafaluminum</t>
  </si>
  <si>
    <t>leaflog10aluminum</t>
  </si>
  <si>
    <t>leafboron</t>
  </si>
  <si>
    <t>leaflog10boron</t>
  </si>
  <si>
    <t>leafcalcium</t>
  </si>
  <si>
    <t>leaflog10calcium</t>
  </si>
  <si>
    <t>leafcopper</t>
  </si>
  <si>
    <t>leaflog10copper</t>
  </si>
  <si>
    <t>leafiron</t>
  </si>
  <si>
    <t>leaflog10iron</t>
  </si>
  <si>
    <t>leafpotassium</t>
  </si>
  <si>
    <t>leaflog10potassium</t>
  </si>
  <si>
    <t>leafmagnesium</t>
  </si>
  <si>
    <t>leaflog10magnesium</t>
  </si>
  <si>
    <t>leafmanganese</t>
  </si>
  <si>
    <t>leaflog10manganese</t>
  </si>
  <si>
    <t>leafmolybenum</t>
  </si>
  <si>
    <t>leaflog10molybdenum</t>
  </si>
  <si>
    <t>leafsodium</t>
  </si>
  <si>
    <t>leaflog10sodium</t>
  </si>
  <si>
    <t>leafphosphorus</t>
  </si>
  <si>
    <t>leaflog10phosphorus</t>
  </si>
  <si>
    <t>leafsulfur</t>
  </si>
  <si>
    <t>leaflog10sulphur</t>
  </si>
  <si>
    <t>leafzinc</t>
  </si>
  <si>
    <t>leaflog10zinc</t>
  </si>
  <si>
    <t>log10revtaprootdw</t>
  </si>
  <si>
    <t>log10revdiffrootdw</t>
  </si>
  <si>
    <t>log10totrootdw</t>
  </si>
  <si>
    <t>ratiotapdiff</t>
  </si>
  <si>
    <t>arsintapdiff</t>
  </si>
  <si>
    <t>shoot/total root ratio</t>
  </si>
  <si>
    <t>arsinshoottotal</t>
  </si>
  <si>
    <t>traluminum</t>
  </si>
  <si>
    <t>trboron</t>
  </si>
  <si>
    <t>trcalcium</t>
  </si>
  <si>
    <t>trlog10calcium</t>
  </si>
  <si>
    <t>triron</t>
  </si>
  <si>
    <t>trlog10iron</t>
  </si>
  <si>
    <t>trpotassium</t>
  </si>
  <si>
    <t>trlog10potassium</t>
  </si>
  <si>
    <t>trmagnesium</t>
  </si>
  <si>
    <t>trlog10magnesium</t>
  </si>
  <si>
    <t>trmanagese</t>
  </si>
  <si>
    <t>trlog10manganese</t>
  </si>
  <si>
    <t>trmolybdenum</t>
  </si>
  <si>
    <t>trsodium</t>
  </si>
  <si>
    <t>trlog10sodium</t>
  </si>
  <si>
    <t>trphosphorus</t>
  </si>
  <si>
    <t>trlog10phosphorus</t>
  </si>
  <si>
    <t>trzinc</t>
  </si>
  <si>
    <t>trlog10zinc</t>
  </si>
  <si>
    <t>carrot</t>
  </si>
  <si>
    <t>DC</t>
  </si>
  <si>
    <t>Corrected Diffuse Root DW DO 5/22/17</t>
  </si>
  <si>
    <t>% N comment, no sample remaining</t>
  </si>
  <si>
    <t>DO 091515 No plant</t>
  </si>
  <si>
    <t>DO 4/12/17 corrected diffuse root</t>
  </si>
  <si>
    <t>DO 4/12/17 root weight original added later to sheet.</t>
  </si>
  <si>
    <t>Zn ND changed to 0 for statistical analysis</t>
  </si>
  <si>
    <t>DO Redo Diffuse Root DW, value from raw data sheet 12/06/17</t>
  </si>
  <si>
    <t>crop</t>
  </si>
  <si>
    <t>revtrdw</t>
  </si>
  <si>
    <t>revdrdw</t>
  </si>
  <si>
    <t>shdw</t>
  </si>
  <si>
    <t>trlog10sulphur</t>
  </si>
  <si>
    <t>trsulphur</t>
  </si>
  <si>
    <t>trlog10molybdenum</t>
  </si>
  <si>
    <t>trlog10aluminum</t>
  </si>
  <si>
    <t>trlog10boron</t>
  </si>
  <si>
    <t>Column</t>
  </si>
  <si>
    <t>Description</t>
  </si>
  <si>
    <t>Common name</t>
  </si>
  <si>
    <t>Individual plant number</t>
  </si>
  <si>
    <t>Corresponds to biochar treatment</t>
  </si>
  <si>
    <t>Norfolk or Coxville</t>
  </si>
  <si>
    <t>Identifier for feedstock and temperature</t>
  </si>
  <si>
    <t>PC=pine chips, PL= poultry litter, SS= swine solids, SG=switchgrass, 55=50% PL and 50% PC, 82= 80% PC and 20% PL</t>
  </si>
  <si>
    <r>
      <t>Pyrolysis temperature: 350, 500 or 700</t>
    </r>
    <r>
      <rPr>
        <sz val="11"/>
        <color indexed="8"/>
        <rFont val="Calibri"/>
        <family val="2"/>
      </rPr>
      <t>°C</t>
    </r>
  </si>
  <si>
    <t>1 to 19</t>
  </si>
  <si>
    <t>1 to 6 for each treatment</t>
  </si>
  <si>
    <t>Two letter identifier for Latin binomial: LS=Lactuca sativa</t>
  </si>
  <si>
    <t xml:space="preserve">Total combustible nitrogen in % </t>
  </si>
  <si>
    <t>Arcsin transformed % N</t>
  </si>
  <si>
    <t>total organic  in %</t>
  </si>
  <si>
    <t>% C/% N ratio</t>
  </si>
  <si>
    <r>
      <t xml:space="preserve">Aluminum concentration in </t>
    </r>
    <r>
      <rPr>
        <sz val="11"/>
        <color indexed="8"/>
        <rFont val="Calibri"/>
        <family val="2"/>
      </rPr>
      <t>µg/g</t>
    </r>
  </si>
  <si>
    <r>
      <t xml:space="preserve">Calcium concentration in </t>
    </r>
    <r>
      <rPr>
        <sz val="11"/>
        <color indexed="8"/>
        <rFont val="Calibri"/>
        <family val="2"/>
      </rPr>
      <t>µg/g</t>
    </r>
  </si>
  <si>
    <t>Log10 transformed calcium concentration</t>
  </si>
  <si>
    <r>
      <t xml:space="preserve">Copper concentration in </t>
    </r>
    <r>
      <rPr>
        <sz val="11"/>
        <color indexed="8"/>
        <rFont val="Calibri"/>
        <family val="2"/>
      </rPr>
      <t>µg/g</t>
    </r>
  </si>
  <si>
    <r>
      <t xml:space="preserve">Iron concentration in </t>
    </r>
    <r>
      <rPr>
        <sz val="11"/>
        <color indexed="8"/>
        <rFont val="Calibri"/>
        <family val="2"/>
      </rPr>
      <t>µg/g</t>
    </r>
  </si>
  <si>
    <t>Log10 transformed iron concentration</t>
  </si>
  <si>
    <r>
      <t xml:space="preserve">Potassium concentration in </t>
    </r>
    <r>
      <rPr>
        <sz val="11"/>
        <color indexed="8"/>
        <rFont val="Calibri"/>
        <family val="2"/>
      </rPr>
      <t>µg/g</t>
    </r>
  </si>
  <si>
    <t>Log10 transformed potassium concentration</t>
  </si>
  <si>
    <r>
      <t xml:space="preserve">Magnesium concentration in </t>
    </r>
    <r>
      <rPr>
        <sz val="11"/>
        <color indexed="8"/>
        <rFont val="Calibri"/>
        <family val="2"/>
      </rPr>
      <t>µg/g</t>
    </r>
  </si>
  <si>
    <t>Log10 transformed magnesium concentration</t>
  </si>
  <si>
    <r>
      <t xml:space="preserve">Manganese concentration in </t>
    </r>
    <r>
      <rPr>
        <sz val="11"/>
        <color indexed="8"/>
        <rFont val="Calibri"/>
        <family val="2"/>
      </rPr>
      <t>µg/g</t>
    </r>
  </si>
  <si>
    <t>Log10 transformed manganese concentration</t>
  </si>
  <si>
    <r>
      <t xml:space="preserve">Sodium concentration in </t>
    </r>
    <r>
      <rPr>
        <sz val="11"/>
        <color indexed="8"/>
        <rFont val="Calibri"/>
        <family val="2"/>
      </rPr>
      <t>µg/g</t>
    </r>
  </si>
  <si>
    <t>Log10 transformed sodium concentration</t>
  </si>
  <si>
    <r>
      <t xml:space="preserve">Phosphorus concentration in </t>
    </r>
    <r>
      <rPr>
        <sz val="11"/>
        <color indexed="8"/>
        <rFont val="Calibri"/>
        <family val="2"/>
      </rPr>
      <t>µg/g</t>
    </r>
  </si>
  <si>
    <t>Log10 transformed phosphorus concentration</t>
  </si>
  <si>
    <r>
      <t xml:space="preserve">Zinc concentration in </t>
    </r>
    <r>
      <rPr>
        <sz val="11"/>
        <color indexed="8"/>
        <rFont val="Calibri"/>
        <family val="2"/>
      </rPr>
      <t>µg/g</t>
    </r>
  </si>
  <si>
    <t>Shoot dry weight in g</t>
  </si>
  <si>
    <t>Log10 transformed shoot dry weight</t>
  </si>
  <si>
    <t>Log10 transformed Ngshoot</t>
  </si>
  <si>
    <t>Log10 transformed aluminum concentration + 0.01 because of 0's</t>
  </si>
  <si>
    <t>Log10 transformed copper concentration + 0.01 because of 0's</t>
  </si>
  <si>
    <r>
      <t xml:space="preserve">Boron concentration in </t>
    </r>
    <r>
      <rPr>
        <sz val="11"/>
        <color indexed="8"/>
        <rFont val="Calibri"/>
        <family val="2"/>
      </rPr>
      <t>µg/g</t>
    </r>
  </si>
  <si>
    <t>Log10 transformed boron concentration</t>
  </si>
  <si>
    <r>
      <t xml:space="preserve">Molybdenum concentration in </t>
    </r>
    <r>
      <rPr>
        <sz val="11"/>
        <color indexed="8"/>
        <rFont val="Calibri"/>
        <family val="2"/>
      </rPr>
      <t>µg/g</t>
    </r>
  </si>
  <si>
    <t>Log10 transformed molybdenum concentration  + 0.01 because of 0's</t>
  </si>
  <si>
    <r>
      <t xml:space="preserve">Sulphur concentration in </t>
    </r>
    <r>
      <rPr>
        <sz val="11"/>
        <color indexed="8"/>
        <rFont val="Calibri"/>
        <family val="2"/>
      </rPr>
      <t>µg/g</t>
    </r>
  </si>
  <si>
    <t>leafsulphur</t>
  </si>
  <si>
    <t>Log10 transformed sulphur concentration</t>
  </si>
  <si>
    <t>Taproot dry weight in g</t>
  </si>
  <si>
    <t>Log10 transformed taproot dry weight</t>
  </si>
  <si>
    <t>Diffuse root dry weight in g</t>
  </si>
  <si>
    <t>Log10 transformed diffuse root dry weight</t>
  </si>
  <si>
    <t>Total root (taproot + diffuse) dry weight in g</t>
  </si>
  <si>
    <t>Log10 transformed total root dry weight</t>
  </si>
  <si>
    <t>Taproot/diffuse root</t>
  </si>
  <si>
    <t>Arcsin transformed taproot/diffuse root</t>
  </si>
  <si>
    <t>Shoot/total root ration</t>
  </si>
  <si>
    <t>Arcsin shoot/total root ratio</t>
  </si>
  <si>
    <t>Log10 transformed aluminum concentration + 0.1 because of 0's</t>
  </si>
  <si>
    <t>Log10 transformed molybdenum concentration  + 0.1 because of 0's</t>
  </si>
  <si>
    <r>
      <t xml:space="preserve">Zinc concentration in </t>
    </r>
    <r>
      <rPr>
        <sz val="11"/>
        <color indexed="8"/>
        <rFont val="Calibri"/>
        <family val="2"/>
      </rPr>
      <t>µg/g + 0.1 because of 0's</t>
    </r>
  </si>
  <si>
    <t>Log10 transformed zinc concentration</t>
  </si>
  <si>
    <t>trlog10iron2</t>
  </si>
  <si>
    <t>gCataproot</t>
  </si>
  <si>
    <t>log10gCataproot</t>
  </si>
  <si>
    <t>Mggtaproot</t>
  </si>
  <si>
    <t>Fegtaproot</t>
  </si>
  <si>
    <t>Mngtaproot</t>
  </si>
  <si>
    <t>Zngtaproot</t>
  </si>
  <si>
    <t>log10Mgtaproot</t>
  </si>
  <si>
    <t>log10Fegtaproot</t>
  </si>
  <si>
    <t>log10Mngtaproot</t>
  </si>
  <si>
    <t>log10Zngtaproot</t>
  </si>
  <si>
    <t>trcalcium x revtrdw x 0.0001 x 0.01</t>
  </si>
  <si>
    <t>Log10gCataproot</t>
  </si>
  <si>
    <t>trmagnesium x revtrdw x 0.0001 x 0.01</t>
  </si>
  <si>
    <t>Log10gMgtaproot</t>
  </si>
  <si>
    <t>triron x revtrdw x 0.0001 x 0.01</t>
  </si>
  <si>
    <t>Log10 (gFetaproot + 0.000001)  (because of 0's for gFetaproot)</t>
  </si>
  <si>
    <t>trmanganese x revtrdw x 0.0001 x 0.01</t>
  </si>
  <si>
    <t>Log10 (gMntaproot + 0.000001)  (because of 0's for gMntaproot)</t>
  </si>
  <si>
    <t>trzinc x revtrdw x 0.0001 x 0.01</t>
  </si>
  <si>
    <t>Log10 (gZntaproot + 0.000001)  (because of 0's for gZntaproot)</t>
  </si>
  <si>
    <t>gKtaproot</t>
  </si>
  <si>
    <t>log10gKtaproot</t>
  </si>
  <si>
    <t>gPtaproot</t>
  </si>
  <si>
    <t>log10gPtaproot</t>
  </si>
  <si>
    <t>trpotassium x revtrdw x 0.0001 x 0.01</t>
  </si>
  <si>
    <t>Log10gKtaproot</t>
  </si>
  <si>
    <t>trphosphorus x revtrdw x 0.0001 x 0.01</t>
  </si>
  <si>
    <t>Log10gPtaproot</t>
  </si>
  <si>
    <t>taprootlaboratory</t>
  </si>
  <si>
    <t>Laboratory where ICP analysis  conducted.  1=USDA ARS Florence SC, 2=USDA ARS Aberdeen ID</t>
  </si>
  <si>
    <t>Log10 transformed iron concentration with + 0.5 µg/g for 0's</t>
  </si>
  <si>
    <t xml:space="preserve"> </t>
  </si>
  <si>
    <t>tcngkg</t>
  </si>
  <si>
    <t>log10tcngkg</t>
  </si>
  <si>
    <t>Leaf nitrogen conc. in g kg-1 (or tcn x 10)</t>
  </si>
  <si>
    <t>Log10 transformation of lealf N in g kg</t>
  </si>
  <si>
    <t>trpotassiummgg</t>
  </si>
  <si>
    <t>trlog10potassiummgg</t>
  </si>
  <si>
    <r>
      <t>Potassium concentration in m</t>
    </r>
    <r>
      <rPr>
        <sz val="11"/>
        <color indexed="8"/>
        <rFont val="Calibri"/>
        <family val="2"/>
      </rPr>
      <t>g/g</t>
    </r>
  </si>
  <si>
    <t>DO 091515 No plant,12/4/19  may be due to uncertain number, so omitted</t>
  </si>
  <si>
    <t>log10Cashoot</t>
  </si>
  <si>
    <t>log10Mgshoot</t>
  </si>
  <si>
    <t>log10Pshoot</t>
  </si>
  <si>
    <t>log10Nashoot</t>
  </si>
  <si>
    <t>log10Sshoot</t>
  </si>
  <si>
    <t>log10Znshoot</t>
  </si>
  <si>
    <t>log10Kgshoot</t>
  </si>
  <si>
    <t>log10Algshoot</t>
  </si>
  <si>
    <t>log10Bgshoot</t>
  </si>
  <si>
    <t>log10Cushoot</t>
  </si>
  <si>
    <t>log10Feshoot</t>
  </si>
  <si>
    <t>log10Mnshoot</t>
  </si>
  <si>
    <t>log10Moshoot</t>
  </si>
  <si>
    <t>leaf aluminum * shdw = ug/g * g = ug</t>
  </si>
  <si>
    <t>log10Alsoot</t>
  </si>
  <si>
    <t>Alshoot</t>
  </si>
  <si>
    <t>leaf calcium * shdw = ug/g * g /1000 = mg</t>
  </si>
  <si>
    <t>leaf K * shdw = ug/g * g /1000 = mg</t>
  </si>
  <si>
    <t>leaf P * shdw = ug/g * g /1000 = mg</t>
  </si>
  <si>
    <t>leaf Mg * shdw = ug/g * g /1000 = mg</t>
  </si>
  <si>
    <t>leaf boron * shdw = ug/g * g = ug</t>
  </si>
  <si>
    <t>leaf sulfur * shdw = ug/g * g / 1000 = mg</t>
  </si>
  <si>
    <t>log10Bshoot</t>
  </si>
  <si>
    <t>log10Kshoot</t>
  </si>
  <si>
    <t>leaf copper * shdw = ug/g * g = ug</t>
  </si>
  <si>
    <t>leaf iron * shdw = ug/g * g = ug</t>
  </si>
  <si>
    <t>leaf molybdynum * shdw = ug/g * g = ug</t>
  </si>
  <si>
    <t>leaf zinc * shdw = ug/g * g = ug</t>
  </si>
  <si>
    <t>leaf managnese * shdw = ug/g * g /1000 = mg</t>
  </si>
  <si>
    <t>Bshoot</t>
  </si>
  <si>
    <t>Cashoot</t>
  </si>
  <si>
    <t>Cushoot</t>
  </si>
  <si>
    <t>Feshoot</t>
  </si>
  <si>
    <t>Kshoot</t>
  </si>
  <si>
    <t>Mgshoot</t>
  </si>
  <si>
    <t>Mnshoot</t>
  </si>
  <si>
    <t>Moshoot</t>
  </si>
  <si>
    <t>Pshoot</t>
  </si>
  <si>
    <t>Nashoot</t>
  </si>
  <si>
    <t>Sshoot</t>
  </si>
  <si>
    <t>Znshoot</t>
  </si>
  <si>
    <t>leaf sodium * shdw = ug/g * g / 1000 = mg</t>
  </si>
  <si>
    <t>tcn (% N) x shdw / 100 (% N to ug/g x g / 1000000 ug /g)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</si>
</sst>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0.0000"/>
    <numFmt numFmtId="168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/>
    </xf>
    <xf numFmtId="164" fontId="22" fillId="0" borderId="10" xfId="0" applyNumberFormat="1" applyFont="1" applyBorder="1" applyAlignment="1">
      <alignment horizontal="left" vertical="top" wrapText="1"/>
    </xf>
    <xf numFmtId="164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left" vertical="top" wrapText="1"/>
    </xf>
    <xf numFmtId="165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left"/>
    </xf>
    <xf numFmtId="164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66" fontId="22" fillId="0" borderId="10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167" fontId="22" fillId="0" borderId="10" xfId="0" applyNumberFormat="1" applyFont="1" applyBorder="1" applyAlignment="1">
      <alignment horizontal="left" vertical="top"/>
    </xf>
    <xf numFmtId="167" fontId="22" fillId="0" borderId="10" xfId="0" applyNumberFormat="1" applyFont="1" applyBorder="1" applyAlignment="1">
      <alignment horizontal="right"/>
    </xf>
    <xf numFmtId="167" fontId="2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 horizontal="left" vertical="top"/>
    </xf>
    <xf numFmtId="167" fontId="22" fillId="0" borderId="0" xfId="0" applyNumberFormat="1" applyFont="1" applyBorder="1" applyAlignment="1">
      <alignment horizontal="left" vertical="top"/>
    </xf>
    <xf numFmtId="2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vertical="top"/>
    </xf>
    <xf numFmtId="164" fontId="22" fillId="0" borderId="0" xfId="0" applyNumberFormat="1" applyFont="1" applyBorder="1" applyAlignment="1">
      <alignment vertical="top" wrapText="1"/>
    </xf>
    <xf numFmtId="164" fontId="22" fillId="0" borderId="0" xfId="0" applyNumberFormat="1" applyFont="1" applyBorder="1" applyAlignment="1">
      <alignment wrapText="1"/>
    </xf>
    <xf numFmtId="2" fontId="22" fillId="0" borderId="0" xfId="0" applyNumberFormat="1" applyFont="1" applyBorder="1" applyAlignment="1">
      <alignment vertical="top" wrapText="1"/>
    </xf>
    <xf numFmtId="165" fontId="22" fillId="0" borderId="0" xfId="0" applyNumberFormat="1" applyFont="1" applyBorder="1" applyAlignment="1">
      <alignment wrapText="1"/>
    </xf>
    <xf numFmtId="2" fontId="22" fillId="0" borderId="0" xfId="0" applyNumberFormat="1" applyFont="1" applyBorder="1" applyAlignment="1">
      <alignment horizontal="left" vertical="top" wrapText="1"/>
    </xf>
    <xf numFmtId="1" fontId="22" fillId="0" borderId="10" xfId="0" applyNumberFormat="1" applyFont="1" applyBorder="1" applyAlignment="1">
      <alignment/>
    </xf>
    <xf numFmtId="168" fontId="22" fillId="0" borderId="1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229"/>
  <sheetViews>
    <sheetView zoomScalePageLayoutView="0" workbookViewId="0" topLeftCell="A1">
      <pane xSplit="6210" ySplit="1050" topLeftCell="DL1" activePane="topRight" state="split"/>
      <selection pane="topLeft" activeCell="D1" sqref="D1:D16384"/>
      <selection pane="topRight" activeCell="A1" sqref="A1:DV1"/>
      <selection pane="bottomLeft" activeCell="N2" sqref="N2"/>
      <selection pane="bottomRight" activeCell="F4" sqref="F4"/>
    </sheetView>
  </sheetViews>
  <sheetFormatPr defaultColWidth="13.8515625" defaultRowHeight="18.75" customHeight="1"/>
  <cols>
    <col min="1" max="22" width="13.8515625" style="1" customWidth="1"/>
    <col min="23" max="23" width="13.8515625" style="19" customWidth="1"/>
    <col min="24" max="57" width="13.8515625" style="1" customWidth="1"/>
    <col min="58" max="58" width="13.8515625" style="34" customWidth="1"/>
    <col min="59" max="59" width="13.8515625" style="1" customWidth="1"/>
    <col min="60" max="60" width="13.8515625" style="34" customWidth="1"/>
    <col min="61" max="61" width="13.8515625" style="1" customWidth="1"/>
    <col min="62" max="63" width="13.8515625" style="19" customWidth="1"/>
    <col min="64" max="64" width="15.421875" style="34" bestFit="1" customWidth="1"/>
    <col min="65" max="65" width="13.8515625" style="1" customWidth="1"/>
    <col min="66" max="66" width="13.8515625" style="34" customWidth="1"/>
    <col min="67" max="67" width="13.8515625" style="1" customWidth="1"/>
    <col min="68" max="73" width="13.8515625" style="19" customWidth="1"/>
    <col min="74" max="74" width="13.8515625" style="34" customWidth="1"/>
    <col min="75" max="75" width="13.8515625" style="19" customWidth="1"/>
    <col min="76" max="76" width="13.8515625" style="34" customWidth="1"/>
    <col min="77" max="83" width="13.8515625" style="19" customWidth="1"/>
    <col min="84" max="84" width="13.8515625" style="33" customWidth="1"/>
    <col min="85" max="119" width="13.8515625" style="1" customWidth="1"/>
    <col min="120" max="120" width="16.57421875" style="1" customWidth="1"/>
    <col min="121" max="125" width="13.8515625" style="1" customWidth="1"/>
    <col min="126" max="126" width="21.7109375" style="1" customWidth="1"/>
    <col min="127" max="16384" width="13.8515625" style="1" customWidth="1"/>
  </cols>
  <sheetData>
    <row r="1" spans="1:126" ht="18.75" customHeight="1">
      <c r="A1" s="1" t="s">
        <v>109</v>
      </c>
      <c r="B1" s="1" t="s">
        <v>45</v>
      </c>
      <c r="C1" s="1" t="s">
        <v>0</v>
      </c>
      <c r="D1" s="1" t="s">
        <v>1</v>
      </c>
      <c r="E1" s="1" t="s">
        <v>2</v>
      </c>
      <c r="F1" s="1" t="s">
        <v>36</v>
      </c>
      <c r="G1" s="1" t="s">
        <v>3</v>
      </c>
      <c r="H1" s="1" t="s">
        <v>4</v>
      </c>
      <c r="I1" s="1" t="s">
        <v>46</v>
      </c>
      <c r="J1" s="1" t="s">
        <v>47</v>
      </c>
      <c r="K1" s="1" t="s">
        <v>5</v>
      </c>
      <c r="L1" s="1" t="s">
        <v>210</v>
      </c>
      <c r="M1" s="1" t="s">
        <v>211</v>
      </c>
      <c r="N1" s="1" t="s">
        <v>37</v>
      </c>
      <c r="O1" s="1" t="s">
        <v>6</v>
      </c>
      <c r="P1" s="1" t="s">
        <v>38</v>
      </c>
      <c r="Q1" s="1" t="s">
        <v>39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17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4" t="s">
        <v>110</v>
      </c>
      <c r="AS1" s="4" t="s">
        <v>110</v>
      </c>
      <c r="AT1" s="4" t="s">
        <v>111</v>
      </c>
      <c r="AU1" s="4" t="s">
        <v>75</v>
      </c>
      <c r="AV1" s="5" t="s">
        <v>40</v>
      </c>
      <c r="AW1" s="4" t="s">
        <v>76</v>
      </c>
      <c r="AX1" s="4" t="s">
        <v>77</v>
      </c>
      <c r="AY1" s="6" t="s">
        <v>78</v>
      </c>
      <c r="AZ1" s="7" t="s">
        <v>112</v>
      </c>
      <c r="BA1" s="5" t="s">
        <v>41</v>
      </c>
      <c r="BB1" s="6" t="s">
        <v>79</v>
      </c>
      <c r="BC1" s="6" t="s">
        <v>80</v>
      </c>
      <c r="BD1" s="8" t="s">
        <v>42</v>
      </c>
      <c r="BE1" s="8" t="s">
        <v>43</v>
      </c>
      <c r="BF1" s="34" t="s">
        <v>233</v>
      </c>
      <c r="BG1" s="8" t="s">
        <v>225</v>
      </c>
      <c r="BH1" s="34" t="s">
        <v>247</v>
      </c>
      <c r="BI1" s="8" t="s">
        <v>226</v>
      </c>
      <c r="BJ1" s="19" t="s">
        <v>248</v>
      </c>
      <c r="BK1" s="8" t="s">
        <v>218</v>
      </c>
      <c r="BL1" s="34" t="s">
        <v>249</v>
      </c>
      <c r="BM1" s="8" t="s">
        <v>227</v>
      </c>
      <c r="BN1" s="34" t="s">
        <v>250</v>
      </c>
      <c r="BO1" s="8" t="s">
        <v>228</v>
      </c>
      <c r="BP1" s="19" t="s">
        <v>251</v>
      </c>
      <c r="BQ1" s="8" t="s">
        <v>224</v>
      </c>
      <c r="BR1" s="19" t="s">
        <v>252</v>
      </c>
      <c r="BS1" s="8" t="s">
        <v>219</v>
      </c>
      <c r="BT1" s="19" t="s">
        <v>253</v>
      </c>
      <c r="BU1" s="8" t="s">
        <v>229</v>
      </c>
      <c r="BV1" s="34" t="s">
        <v>254</v>
      </c>
      <c r="BW1" s="8" t="s">
        <v>230</v>
      </c>
      <c r="BX1" s="34" t="s">
        <v>256</v>
      </c>
      <c r="BY1" s="8" t="s">
        <v>221</v>
      </c>
      <c r="BZ1" s="19" t="s">
        <v>255</v>
      </c>
      <c r="CA1" s="8" t="s">
        <v>220</v>
      </c>
      <c r="CB1" s="34" t="s">
        <v>257</v>
      </c>
      <c r="CC1" s="8" t="s">
        <v>222</v>
      </c>
      <c r="CD1" s="34" t="s">
        <v>258</v>
      </c>
      <c r="CE1" s="8" t="s">
        <v>223</v>
      </c>
      <c r="CF1" s="33" t="s">
        <v>206</v>
      </c>
      <c r="CG1" s="2" t="s">
        <v>81</v>
      </c>
      <c r="CH1" s="2" t="s">
        <v>116</v>
      </c>
      <c r="CI1" s="2" t="s">
        <v>82</v>
      </c>
      <c r="CJ1" s="2" t="s">
        <v>117</v>
      </c>
      <c r="CK1" s="2" t="s">
        <v>83</v>
      </c>
      <c r="CL1" s="2" t="s">
        <v>84</v>
      </c>
      <c r="CM1" s="2" t="s">
        <v>85</v>
      </c>
      <c r="CN1" s="2" t="s">
        <v>86</v>
      </c>
      <c r="CO1" s="2" t="s">
        <v>177</v>
      </c>
      <c r="CP1" s="2" t="s">
        <v>87</v>
      </c>
      <c r="CQ1" s="2" t="s">
        <v>88</v>
      </c>
      <c r="CR1" s="2" t="s">
        <v>214</v>
      </c>
      <c r="CS1" s="2" t="s">
        <v>215</v>
      </c>
      <c r="CT1" s="2" t="s">
        <v>89</v>
      </c>
      <c r="CU1" s="2" t="s">
        <v>90</v>
      </c>
      <c r="CV1" s="2" t="s">
        <v>91</v>
      </c>
      <c r="CW1" s="2" t="s">
        <v>92</v>
      </c>
      <c r="CX1" s="2" t="s">
        <v>93</v>
      </c>
      <c r="CY1" s="2" t="s">
        <v>115</v>
      </c>
      <c r="CZ1" s="2" t="s">
        <v>94</v>
      </c>
      <c r="DA1" s="2" t="s">
        <v>95</v>
      </c>
      <c r="DB1" s="2" t="s">
        <v>96</v>
      </c>
      <c r="DC1" s="2" t="s">
        <v>97</v>
      </c>
      <c r="DD1" s="2" t="s">
        <v>114</v>
      </c>
      <c r="DE1" s="2" t="s">
        <v>113</v>
      </c>
      <c r="DF1" s="2" t="s">
        <v>98</v>
      </c>
      <c r="DG1" s="2" t="s">
        <v>99</v>
      </c>
      <c r="DH1" s="1" t="s">
        <v>198</v>
      </c>
      <c r="DI1" s="1" t="s">
        <v>199</v>
      </c>
      <c r="DJ1" s="1" t="s">
        <v>200</v>
      </c>
      <c r="DK1" s="1" t="s">
        <v>201</v>
      </c>
      <c r="DL1" s="1" t="s">
        <v>178</v>
      </c>
      <c r="DM1" s="1" t="s">
        <v>179</v>
      </c>
      <c r="DN1" s="1" t="s">
        <v>180</v>
      </c>
      <c r="DO1" s="8" t="s">
        <v>184</v>
      </c>
      <c r="DP1" s="1" t="s">
        <v>181</v>
      </c>
      <c r="DQ1" s="8" t="s">
        <v>185</v>
      </c>
      <c r="DR1" s="1" t="s">
        <v>182</v>
      </c>
      <c r="DS1" s="8" t="s">
        <v>186</v>
      </c>
      <c r="DT1" s="1" t="s">
        <v>183</v>
      </c>
      <c r="DU1" s="8" t="s">
        <v>187</v>
      </c>
      <c r="DV1" s="9" t="s">
        <v>44</v>
      </c>
    </row>
    <row r="2" spans="1:125" ht="18.75" customHeight="1">
      <c r="A2" s="1" t="s">
        <v>100</v>
      </c>
      <c r="B2" s="12">
        <v>229</v>
      </c>
      <c r="C2" s="12" t="s">
        <v>7</v>
      </c>
      <c r="D2" s="12" t="s">
        <v>8</v>
      </c>
      <c r="E2" s="12" t="s">
        <v>9</v>
      </c>
      <c r="F2" s="12"/>
      <c r="G2" s="12"/>
      <c r="H2" s="13">
        <v>1</v>
      </c>
      <c r="I2" s="12">
        <v>1</v>
      </c>
      <c r="J2" s="12" t="s">
        <v>101</v>
      </c>
      <c r="K2" s="1">
        <v>3.0983</v>
      </c>
      <c r="L2" s="3">
        <f>K2*10</f>
        <v>30.983</v>
      </c>
      <c r="M2" s="18">
        <f>LOG10(L2)</f>
        <v>1.491123467017969</v>
      </c>
      <c r="N2" s="1">
        <f>ASIN(SQRT(K2/100))</f>
        <v>0.1769417340705596</v>
      </c>
      <c r="O2" s="1">
        <v>41.58</v>
      </c>
      <c r="P2" s="3">
        <f>ASIN(SQRT(O2/100))</f>
        <v>0.7007950322824521</v>
      </c>
      <c r="Q2" s="1">
        <f>O2/K2</f>
        <v>13.420262724720008</v>
      </c>
      <c r="R2" s="14">
        <v>25.276543576923963</v>
      </c>
      <c r="S2" s="14">
        <f>LOG10(R2+0.01)</f>
        <v>1.4028894695951921</v>
      </c>
      <c r="T2" s="14">
        <v>22.063028653846928</v>
      </c>
      <c r="U2" s="14">
        <f>LOG10(T2)</f>
        <v>1.3436651290184884</v>
      </c>
      <c r="V2" s="14">
        <v>16266.360306385186</v>
      </c>
      <c r="W2" s="18">
        <f>LOG10(V2)</f>
        <v>4.211290387867106</v>
      </c>
      <c r="X2" s="14">
        <v>1.3087611153846614</v>
      </c>
      <c r="Y2" s="14">
        <f>LOG10(X2+0.01)</f>
        <v>0.12016613317627299</v>
      </c>
      <c r="Z2" s="14">
        <v>31.76133440384727</v>
      </c>
      <c r="AA2" s="18">
        <f>LOG10(Z2)</f>
        <v>1.5018987403562367</v>
      </c>
      <c r="AB2" s="14">
        <v>33456.17165030887</v>
      </c>
      <c r="AC2" s="18">
        <f>LOG10(AB2)</f>
        <v>4.5244762436715495</v>
      </c>
      <c r="AD2" s="14">
        <v>4262.949253884764</v>
      </c>
      <c r="AE2" s="18">
        <f>LOG10(AD2)</f>
        <v>3.6297101628397197</v>
      </c>
      <c r="AF2" s="14">
        <v>88.7361420000031</v>
      </c>
      <c r="AG2" s="18">
        <f>LOG10(AF2)</f>
        <v>1.9481005428780285</v>
      </c>
      <c r="AH2" s="14">
        <v>1.2566846153846596</v>
      </c>
      <c r="AI2" s="18">
        <f>LOG10(AH2+0.01)</f>
        <v>0.10266849582395363</v>
      </c>
      <c r="AJ2" s="14">
        <v>110.81246857692697</v>
      </c>
      <c r="AK2" s="18">
        <f>LOG10(AJ2)</f>
        <v>2.0445886297921976</v>
      </c>
      <c r="AL2" s="14">
        <v>3478.74800594243</v>
      </c>
      <c r="AM2" s="18">
        <f>LOG10(AL2)</f>
        <v>3.5414229703996782</v>
      </c>
      <c r="AN2" s="14">
        <v>469.39465861540106</v>
      </c>
      <c r="AO2" s="18">
        <f>LOG10(AN2)</f>
        <v>2.6715381433216803</v>
      </c>
      <c r="AP2" s="14">
        <v>37.64586415384747</v>
      </c>
      <c r="AQ2" s="18">
        <f>LOG10(AP2)</f>
        <v>1.5757172707405962</v>
      </c>
      <c r="AR2" s="1">
        <v>0.81</v>
      </c>
      <c r="AS2" s="1">
        <v>0.81</v>
      </c>
      <c r="AT2" s="10">
        <v>0.053</v>
      </c>
      <c r="AU2" s="10">
        <f>LOG10(AT2+0.0001)</f>
        <v>-1.274905478918531</v>
      </c>
      <c r="AV2" s="10">
        <f>AR2+AT2</f>
        <v>0.8630000000000001</v>
      </c>
      <c r="AW2" s="10">
        <f>LOG10(AV2+0.0001)</f>
        <v>-0.06393888339001148</v>
      </c>
      <c r="AX2" s="10">
        <f>AR2/AT2</f>
        <v>15.283018867924529</v>
      </c>
      <c r="AY2" s="1">
        <f>ASIN(SQRT(AX2/100))</f>
        <v>0.4016472363887655</v>
      </c>
      <c r="AZ2" s="1">
        <v>0.376</v>
      </c>
      <c r="BA2" s="10">
        <f>LOG10(AZ2+0.0001)</f>
        <v>-0.4246966665776009</v>
      </c>
      <c r="BB2" s="15">
        <f>AZ2/(AV2)</f>
        <v>0.4356894553881807</v>
      </c>
      <c r="BC2" s="1">
        <f>ASIN(SQRT(BB2/100))</f>
        <v>0.06605480155395609</v>
      </c>
      <c r="BD2" s="1">
        <f>K2*AZ2/100</f>
        <v>0.011649608</v>
      </c>
      <c r="BE2" s="11">
        <f>LOG10(BD2)</f>
        <v>-1.93368868805437</v>
      </c>
      <c r="BF2" s="34">
        <f>R2*AZ2</f>
        <v>9.50398038492341</v>
      </c>
      <c r="BG2" s="11">
        <f>LOG10(BF2+0.01)</f>
        <v>0.9783622516951603</v>
      </c>
      <c r="BH2" s="34">
        <f>T2*AZ2</f>
        <v>8.295698773846444</v>
      </c>
      <c r="BI2" s="11">
        <f>LOG10(BH2)</f>
        <v>0.9188529739461495</v>
      </c>
      <c r="BJ2" s="19">
        <f>V2*AZ2/1000</f>
        <v>6.11615147520083</v>
      </c>
      <c r="BK2" s="11">
        <f>LOG10(BJ2)</f>
        <v>0.7864782327947677</v>
      </c>
      <c r="BL2" s="34">
        <f>X2*AZ2</f>
        <v>0.4920941793846327</v>
      </c>
      <c r="BM2" s="11">
        <f>LOG10(BL2+0.01)</f>
        <v>-0.29921481323188215</v>
      </c>
      <c r="BN2" s="34">
        <f>Z2*AZ2</f>
        <v>11.942261735846573</v>
      </c>
      <c r="BO2" s="11">
        <f>LOG10(BN2)</f>
        <v>1.0770865852838978</v>
      </c>
      <c r="BP2" s="19">
        <f>AB2*AZ2/1000</f>
        <v>12.579520540516134</v>
      </c>
      <c r="BQ2" s="11">
        <f>LOG10(BP2)</f>
        <v>1.0996640885992108</v>
      </c>
      <c r="BR2" s="19">
        <f>AD2*AZ2/1000</f>
        <v>1.6028689194606713</v>
      </c>
      <c r="BS2" s="11">
        <f>LOG10(BR2)</f>
        <v>0.20489800776738085</v>
      </c>
      <c r="BT2" s="19">
        <f>AF2*AZ2/1000</f>
        <v>0.033364789392001167</v>
      </c>
      <c r="BU2" s="11">
        <f>LOG10(BT2)</f>
        <v>-1.4767116121943105</v>
      </c>
      <c r="BV2" s="34">
        <f>AH2*AZ2</f>
        <v>0.472513415384632</v>
      </c>
      <c r="BW2" s="11">
        <f>LOG10(BV2+0.01)</f>
        <v>-0.3164906074051133</v>
      </c>
      <c r="BX2" s="34">
        <f>AJ2*AZ2/1000</f>
        <v>0.04166548818492454</v>
      </c>
      <c r="BY2" s="11">
        <f>LOG10(BX2)</f>
        <v>-1.3802235252801414</v>
      </c>
      <c r="BZ2" s="19">
        <f>AL2*AZ2/1000</f>
        <v>1.3080092502343537</v>
      </c>
      <c r="CA2" s="11">
        <f>LOG10(BZ2)</f>
        <v>0.1166108153273393</v>
      </c>
      <c r="CB2" s="34">
        <f>AN2*AZ2/1000</f>
        <v>0.17649239163939082</v>
      </c>
      <c r="CC2" s="11">
        <f>LOG10(CB2)</f>
        <v>-0.7532740117506588</v>
      </c>
      <c r="CD2" s="34">
        <f>AP2*AZ2</f>
        <v>14.154844921846648</v>
      </c>
      <c r="CE2" s="11">
        <f>LOG10(CD2)</f>
        <v>1.1509051156682573</v>
      </c>
      <c r="CF2" s="33">
        <v>1</v>
      </c>
      <c r="CG2" s="1">
        <v>0</v>
      </c>
      <c r="CH2" s="1">
        <f>LOG10(CG2+0.1)</f>
        <v>-1</v>
      </c>
      <c r="CK2" s="1">
        <v>2927.2088353413656</v>
      </c>
      <c r="CL2" s="1">
        <f>LOG10(CK2)</f>
        <v>3.4664537073333643</v>
      </c>
      <c r="CM2" s="1">
        <v>43.914859437751</v>
      </c>
      <c r="CN2" s="1">
        <f>LOG10(CM2+0.1)</f>
        <v>1.6435993192672356</v>
      </c>
      <c r="CO2" s="1">
        <f>LOG10(CM2+0.5)</f>
        <v>1.6475282920105392</v>
      </c>
      <c r="CP2" s="1">
        <v>17891.927710843374</v>
      </c>
      <c r="CQ2" s="1">
        <f>LOG10(CP2)</f>
        <v>4.252657134814433</v>
      </c>
      <c r="CR2" s="1">
        <f>CP2/1000</f>
        <v>17.891927710843376</v>
      </c>
      <c r="CS2" s="1">
        <f>LOG10(CR2)</f>
        <v>1.252657134814433</v>
      </c>
      <c r="CT2" s="1">
        <v>1598.5702811244983</v>
      </c>
      <c r="CU2" s="1">
        <f>LOG10(CT2)</f>
        <v>3.203731734779478</v>
      </c>
      <c r="CV2" s="1">
        <v>30.050602409638557</v>
      </c>
      <c r="CW2" s="1">
        <f>LOG10(CV2+0.1)</f>
        <v>1.4792959937752823</v>
      </c>
      <c r="CZ2" s="1">
        <v>591.6164658634539</v>
      </c>
      <c r="DA2" s="1">
        <f>LOG10(CZ2)</f>
        <v>2.772040252772663</v>
      </c>
      <c r="DB2" s="1">
        <v>3598.273092369478</v>
      </c>
      <c r="DC2" s="1">
        <f>LOG10(DB2)</f>
        <v>3.5560941212130643</v>
      </c>
      <c r="DF2" s="1">
        <v>33.73273092369478</v>
      </c>
      <c r="DG2" s="1">
        <f>LOG10(DF2+0.1)</f>
        <v>1.5293370547558445</v>
      </c>
      <c r="DH2" s="3">
        <f>AR2*CP2*0.0001*0.01</f>
        <v>0.014492461445783134</v>
      </c>
      <c r="DI2" s="3">
        <f>LOG10(DH2)</f>
        <v>-1.8388578463069172</v>
      </c>
      <c r="DJ2" s="3">
        <f>AR2*DB2*0.0001*0.01</f>
        <v>0.0029146012048192776</v>
      </c>
      <c r="DK2" s="3">
        <f>LOG10(DJ2)</f>
        <v>-2.5354208599082857</v>
      </c>
      <c r="DL2" s="3">
        <f>AR2*CK2*0.0001*0.01</f>
        <v>0.002371039156626506</v>
      </c>
      <c r="DM2" s="3">
        <f>LOG10(DL2)</f>
        <v>-2.6250612737879857</v>
      </c>
      <c r="DN2" s="3">
        <f>AR2*CT2*0.0001*0.01</f>
        <v>0.0012948419277108438</v>
      </c>
      <c r="DO2" s="3">
        <f>LOG10(DN2)</f>
        <v>-2.887783246341872</v>
      </c>
      <c r="DP2" s="3">
        <f>AR2*CM2*0.0001*0.01</f>
        <v>3.5571036144578306E-05</v>
      </c>
      <c r="DQ2" s="3">
        <f>LOG10(DP2+0.000001)</f>
        <v>-4.436862734890338</v>
      </c>
      <c r="DR2" s="3">
        <f>AR2*CV2*0.0001*0.01</f>
        <v>2.4340987951807234E-05</v>
      </c>
      <c r="DS2" s="3">
        <f>LOG10(DR2+0.000001)</f>
        <v>-4.596176457579871</v>
      </c>
      <c r="DT2" s="3">
        <f>AR2*DF2*0.0001*0.01</f>
        <v>2.7323512048192776E-05</v>
      </c>
      <c r="DU2" s="3">
        <f>LOG10(DT2+0.000001)</f>
        <v>-4.547852896159462</v>
      </c>
    </row>
    <row r="3" spans="1:125" ht="18.75" customHeight="1">
      <c r="A3" s="1" t="s">
        <v>100</v>
      </c>
      <c r="B3" s="12">
        <v>230</v>
      </c>
      <c r="C3" s="12" t="s">
        <v>7</v>
      </c>
      <c r="D3" s="12" t="s">
        <v>8</v>
      </c>
      <c r="E3" s="12" t="s">
        <v>9</v>
      </c>
      <c r="F3" s="12"/>
      <c r="G3" s="12"/>
      <c r="H3" s="13">
        <v>1</v>
      </c>
      <c r="I3" s="12">
        <v>2</v>
      </c>
      <c r="J3" s="12" t="s">
        <v>101</v>
      </c>
      <c r="K3" s="1">
        <v>3.8074</v>
      </c>
      <c r="L3" s="3">
        <f>K3*10</f>
        <v>38.074</v>
      </c>
      <c r="M3" s="18">
        <f>LOG10(L3)</f>
        <v>1.580628505568549</v>
      </c>
      <c r="N3" s="1">
        <f>ASIN(SQRT(K3/100))</f>
        <v>0.19638551068539062</v>
      </c>
      <c r="O3" s="1">
        <v>41.15</v>
      </c>
      <c r="P3" s="3">
        <f>ASIN(SQRT(O3/100))</f>
        <v>0.6964294217598475</v>
      </c>
      <c r="Q3" s="1">
        <f>O3/K3</f>
        <v>10.807900404475495</v>
      </c>
      <c r="R3" s="14">
        <v>8.374424569000004</v>
      </c>
      <c r="S3" s="14">
        <f>LOG10(R3+0.01)</f>
        <v>0.9234732619232043</v>
      </c>
      <c r="T3" s="14">
        <v>26.960080271600013</v>
      </c>
      <c r="U3" s="14">
        <f>LOG10(T3)</f>
        <v>1.4307211809441813</v>
      </c>
      <c r="V3" s="14">
        <v>20028.266147419614</v>
      </c>
      <c r="W3" s="18">
        <f>LOG10(V3)</f>
        <v>4.301643353926578</v>
      </c>
      <c r="X3" s="14">
        <v>1.670211204200001</v>
      </c>
      <c r="Y3" s="14">
        <f>LOG10(X3+0.01)</f>
        <v>0.22536387640051983</v>
      </c>
      <c r="Z3" s="14">
        <v>24.655534200500014</v>
      </c>
      <c r="AA3" s="18">
        <f>LOG10(Z3)</f>
        <v>1.391914416634589</v>
      </c>
      <c r="AB3" s="14">
        <v>37803.027738884826</v>
      </c>
      <c r="AC3" s="18">
        <f>LOG10(AB3)</f>
        <v>4.5775265849597355</v>
      </c>
      <c r="AD3" s="14">
        <v>4509.867410900602</v>
      </c>
      <c r="AE3" s="18">
        <f>LOG10(AD3)</f>
        <v>3.6541637739044175</v>
      </c>
      <c r="AF3" s="14">
        <v>171.9947472544001</v>
      </c>
      <c r="AG3" s="18">
        <f>LOG10(AF3)</f>
        <v>2.2355151836909024</v>
      </c>
      <c r="AH3" s="14">
        <v>0.9610987092000005</v>
      </c>
      <c r="AI3" s="18">
        <f>LOG10(AH3+0.01)</f>
        <v>-0.012736623148580624</v>
      </c>
      <c r="AJ3" s="14">
        <v>102.23046435980007</v>
      </c>
      <c r="AK3" s="18">
        <f>LOG10(AJ3)</f>
        <v>2.009580333487888</v>
      </c>
      <c r="AL3" s="14">
        <v>4488.369072810703</v>
      </c>
      <c r="AM3" s="18">
        <f>LOG10(AL3)</f>
        <v>3.652088561192593</v>
      </c>
      <c r="AN3" s="14">
        <v>551.8418187744003</v>
      </c>
      <c r="AO3" s="18">
        <f>LOG10(AN3)</f>
        <v>2.741814608384551</v>
      </c>
      <c r="AP3" s="14">
        <v>45.72195471200003</v>
      </c>
      <c r="AQ3" s="18">
        <f>LOG10(AP3)</f>
        <v>1.6601247891442519</v>
      </c>
      <c r="AR3" s="1">
        <v>1.062</v>
      </c>
      <c r="AS3" s="1">
        <v>1.062</v>
      </c>
      <c r="AT3" s="10">
        <v>0.118</v>
      </c>
      <c r="AU3" s="10">
        <f>LOG10(AT3+0.0001)</f>
        <v>-0.9277501023864853</v>
      </c>
      <c r="AV3" s="10">
        <f>AR3+AT3</f>
        <v>1.1800000000000002</v>
      </c>
      <c r="AW3" s="10">
        <f>LOG10(AV3+0.0001)</f>
        <v>0.07191881036380632</v>
      </c>
      <c r="AX3" s="10">
        <f>AR3/AT3</f>
        <v>9.000000000000002</v>
      </c>
      <c r="AY3" s="1">
        <f>ASIN(SQRT(AX3/100))</f>
        <v>0.3046926540153976</v>
      </c>
      <c r="AZ3" s="1">
        <v>0.367</v>
      </c>
      <c r="BA3" s="10">
        <f>LOG10(AZ3+0.0001)</f>
        <v>-0.43521561549601323</v>
      </c>
      <c r="BB3" s="15">
        <f>AZ3/(AV3)</f>
        <v>0.3110169491525423</v>
      </c>
      <c r="BC3" s="1">
        <f>ASIN(SQRT(BB3/100))</f>
        <v>0.055797842570023765</v>
      </c>
      <c r="BD3" s="1">
        <f>K3*AZ3/100</f>
        <v>0.013973158</v>
      </c>
      <c r="BE3" s="11">
        <f>LOG10(BD3)</f>
        <v>-1.8547054301793617</v>
      </c>
      <c r="BF3" s="34">
        <f>R3*AZ3</f>
        <v>3.073413816823001</v>
      </c>
      <c r="BG3" s="11">
        <f>LOG10(BF3+0.01)</f>
        <v>0.48903181415318525</v>
      </c>
      <c r="BH3" s="34">
        <f>T3*AZ3</f>
        <v>9.894349459677205</v>
      </c>
      <c r="BI3" s="11">
        <f>LOG10(BH3)</f>
        <v>0.9953872451962706</v>
      </c>
      <c r="BJ3" s="19">
        <f>V3*AZ3/1000</f>
        <v>7.350373676102998</v>
      </c>
      <c r="BK3" s="11">
        <f>LOG10(BJ3)</f>
        <v>0.8663094181786671</v>
      </c>
      <c r="BL3" s="34">
        <f>X3*AZ3</f>
        <v>0.6129675119414003</v>
      </c>
      <c r="BM3" s="11">
        <f>LOG10(BL3+0.01)</f>
        <v>-0.2055346014186423</v>
      </c>
      <c r="BN3" s="34">
        <f>Z3*AZ3</f>
        <v>9.048581051583506</v>
      </c>
      <c r="BO3" s="11">
        <f>LOG10(BN3)</f>
        <v>0.9565804808866782</v>
      </c>
      <c r="BP3" s="19">
        <f>AB3*AZ3/1000</f>
        <v>13.87371118017073</v>
      </c>
      <c r="BQ3" s="11">
        <f>LOG10(BP3)</f>
        <v>1.142192649211825</v>
      </c>
      <c r="BR3" s="19">
        <f>AD3*AZ3/1000</f>
        <v>1.6551213398005211</v>
      </c>
      <c r="BS3" s="11">
        <f>LOG10(BR3)</f>
        <v>0.2188298381565066</v>
      </c>
      <c r="BT3" s="19">
        <f>AF3*AZ3/1000</f>
        <v>0.06312207224236484</v>
      </c>
      <c r="BU3" s="11">
        <f>LOG10(BT3)</f>
        <v>-1.1998187520570083</v>
      </c>
      <c r="BV3" s="34">
        <f>AH3*AZ3</f>
        <v>0.3527232262764002</v>
      </c>
      <c r="BW3" s="11">
        <f>LOG10(BV3+0.01)</f>
        <v>-0.4404246343266052</v>
      </c>
      <c r="BX3" s="34">
        <f>AJ3*AZ3/1000</f>
        <v>0.037518580420046625</v>
      </c>
      <c r="BY3" s="11">
        <f>LOG10(BX3)</f>
        <v>-1.4257536022600226</v>
      </c>
      <c r="BZ3" s="19">
        <f>AL3*AZ3/1000</f>
        <v>1.647231449721528</v>
      </c>
      <c r="CA3" s="11">
        <f>LOG10(BZ3)</f>
        <v>0.216754625444682</v>
      </c>
      <c r="CB3" s="34">
        <f>AN3*AZ3/1000</f>
        <v>0.2025259474902049</v>
      </c>
      <c r="CC3" s="11">
        <f>LOG10(CB3)</f>
        <v>-0.6935193273633596</v>
      </c>
      <c r="CD3" s="34">
        <f>AP3*AZ3</f>
        <v>16.779957379304008</v>
      </c>
      <c r="CE3" s="11">
        <f>LOG10(CD3)</f>
        <v>1.2247908533963412</v>
      </c>
      <c r="CF3" s="33">
        <v>1</v>
      </c>
      <c r="CG3" s="1">
        <v>0</v>
      </c>
      <c r="CH3" s="1">
        <f>LOG10(CG3+0.1)</f>
        <v>-1</v>
      </c>
      <c r="CK3" s="1">
        <v>2203.293650793651</v>
      </c>
      <c r="CL3" s="1">
        <f>LOG10(CK3)</f>
        <v>3.343072382952117</v>
      </c>
      <c r="CM3" s="1">
        <v>36.51765873015873</v>
      </c>
      <c r="CN3" s="1">
        <f>LOG10(CM3+0.1)</f>
        <v>1.563690572814442</v>
      </c>
      <c r="CO3" s="1">
        <f>LOG10(CM3+0.5)</f>
        <v>1.5684089472983813</v>
      </c>
      <c r="CP3" s="1">
        <v>16080.972222222223</v>
      </c>
      <c r="CQ3" s="1">
        <f>LOG10(CP3)</f>
        <v>4.206312301749649</v>
      </c>
      <c r="CR3" s="1">
        <f>CP3/1000</f>
        <v>16.080972222222222</v>
      </c>
      <c r="CS3" s="1">
        <f>LOG10(CR3)</f>
        <v>1.2063123017496489</v>
      </c>
      <c r="CT3" s="1">
        <v>1256.9603174603174</v>
      </c>
      <c r="CU3" s="1">
        <f>LOG10(CT3)</f>
        <v>3.0993215671210823</v>
      </c>
      <c r="CV3" s="1">
        <v>21.51527777777778</v>
      </c>
      <c r="CW3" s="1">
        <f>LOG10(CV3+0.1)</f>
        <v>1.334760821020766</v>
      </c>
      <c r="CZ3" s="1">
        <v>477.81944444444446</v>
      </c>
      <c r="DA3" s="1">
        <f>LOG10(CZ3)</f>
        <v>2.6792638190076232</v>
      </c>
      <c r="DB3" s="1">
        <v>3453.333333333334</v>
      </c>
      <c r="DC3" s="1">
        <f>LOG10(DB3)</f>
        <v>3.538238500689552</v>
      </c>
      <c r="DF3" s="1">
        <v>31.547023809523807</v>
      </c>
      <c r="DG3" s="1">
        <f>LOG10(DF3+0.1)</f>
        <v>1.5003328737885555</v>
      </c>
      <c r="DH3" s="3">
        <f>AR3*CP3*0.0001*0.01</f>
        <v>0.0170779925</v>
      </c>
      <c r="DI3" s="3">
        <f>LOG10(DH3)</f>
        <v>-1.7675631815049009</v>
      </c>
      <c r="DJ3" s="3">
        <f>AR3*DB3*0.0001*0.01</f>
        <v>0.0036674400000000014</v>
      </c>
      <c r="DK3" s="3">
        <f>LOG10(DJ3)</f>
        <v>-2.435636982564998</v>
      </c>
      <c r="DL3" s="3">
        <f>AR3*CK3*0.0001*0.01</f>
        <v>0.0023398978571428576</v>
      </c>
      <c r="DM3" s="3">
        <f>LOG10(DL3)</f>
        <v>-2.630803100302433</v>
      </c>
      <c r="DN3" s="3">
        <f>AR3*CT3*0.0001*0.01</f>
        <v>0.0013348918571428573</v>
      </c>
      <c r="DO3" s="3">
        <f>LOG10(DN3)</f>
        <v>-2.8745539161334674</v>
      </c>
      <c r="DP3" s="3">
        <f>AR3*CM3*0.0001*0.01</f>
        <v>3.878175357142858E-05</v>
      </c>
      <c r="DQ3" s="3">
        <f>LOG10(DP3+0.000001)</f>
        <v>-4.400316077179156</v>
      </c>
      <c r="DR3" s="3">
        <f>AR3*CV3*0.0001*0.01</f>
        <v>2.2849225000000007E-05</v>
      </c>
      <c r="DS3" s="3">
        <f>LOG10(DR3+0.000001)</f>
        <v>-4.622525729147645</v>
      </c>
      <c r="DT3" s="3">
        <f>AR3*DF3*0.0001*0.01</f>
        <v>3.350293928571428E-05</v>
      </c>
      <c r="DU3" s="3">
        <f>LOG10(DT3+0.000001)</f>
        <v>-4.462143906051593</v>
      </c>
    </row>
    <row r="4" spans="1:125" ht="18.75" customHeight="1">
      <c r="A4" s="1" t="s">
        <v>100</v>
      </c>
      <c r="B4" s="12">
        <v>231</v>
      </c>
      <c r="C4" s="12" t="s">
        <v>7</v>
      </c>
      <c r="D4" s="12" t="s">
        <v>8</v>
      </c>
      <c r="E4" s="12" t="s">
        <v>9</v>
      </c>
      <c r="F4" s="12"/>
      <c r="G4" s="12"/>
      <c r="H4" s="13">
        <v>1</v>
      </c>
      <c r="I4" s="12">
        <v>3</v>
      </c>
      <c r="J4" s="12" t="s">
        <v>101</v>
      </c>
      <c r="K4" s="1">
        <v>2.87895</v>
      </c>
      <c r="L4" s="3">
        <f>K4*10</f>
        <v>28.7895</v>
      </c>
      <c r="M4" s="18">
        <f>LOG10(L4)</f>
        <v>1.4592341223589231</v>
      </c>
      <c r="N4" s="1">
        <f>ASIN(SQRT(K4/100))</f>
        <v>0.17049956211143044</v>
      </c>
      <c r="O4" s="1">
        <v>41.165</v>
      </c>
      <c r="P4" s="3">
        <f>ASIN(SQRT(O4/100))</f>
        <v>0.6965818239519513</v>
      </c>
      <c r="Q4" s="1">
        <f>O4/K4</f>
        <v>14.298615814793587</v>
      </c>
      <c r="R4" s="14">
        <v>31.55400464</v>
      </c>
      <c r="S4" s="14">
        <f>LOG10(R4+0.01)</f>
        <v>1.4991920985526068</v>
      </c>
      <c r="T4" s="14">
        <v>23.01921024</v>
      </c>
      <c r="U4" s="14">
        <f>LOG10(T4)</f>
        <v>1.362090419454776</v>
      </c>
      <c r="V4" s="14">
        <v>16484.60951864</v>
      </c>
      <c r="W4" s="18">
        <f>LOG10(V4)</f>
        <v>4.217078664193249</v>
      </c>
      <c r="X4" s="14">
        <v>0.81300384</v>
      </c>
      <c r="Y4" s="14">
        <f>LOG10(X4+0.01)</f>
        <v>-0.08459813843667313</v>
      </c>
      <c r="Z4" s="14">
        <v>29.81722418</v>
      </c>
      <c r="AA4" s="18">
        <f>LOG10(Z4)</f>
        <v>1.4744672105649697</v>
      </c>
      <c r="AB4" s="14">
        <v>33388.59986032</v>
      </c>
      <c r="AC4" s="18">
        <f>LOG10(AB4)</f>
        <v>4.523598207443517</v>
      </c>
      <c r="AD4" s="14">
        <v>4079.7006240399996</v>
      </c>
      <c r="AE4" s="18">
        <f>LOG10(AD4)</f>
        <v>3.610628294928659</v>
      </c>
      <c r="AF4" s="14">
        <v>132.4391588</v>
      </c>
      <c r="AG4" s="18">
        <f>LOG10(AF4)</f>
        <v>2.1220164136257997</v>
      </c>
      <c r="AH4" s="14">
        <v>0.9021735200000001</v>
      </c>
      <c r="AI4" s="18">
        <f>LOG10(AH4+0.01)</f>
        <v>-0.03992253929174885</v>
      </c>
      <c r="AJ4" s="14">
        <v>87.05385492000002</v>
      </c>
      <c r="AK4" s="18">
        <f>LOG10(AJ4)</f>
        <v>1.9397880073133824</v>
      </c>
      <c r="AL4" s="14">
        <v>3664.2695277800003</v>
      </c>
      <c r="AM4" s="18">
        <f>LOG10(AL4)</f>
        <v>3.563987410989934</v>
      </c>
      <c r="AN4" s="14">
        <v>420.26310656</v>
      </c>
      <c r="AO4" s="18">
        <f>LOG10(AN4)</f>
        <v>2.62352126647302</v>
      </c>
      <c r="AP4" s="14">
        <v>59.87069339999999</v>
      </c>
      <c r="AQ4" s="18">
        <f>LOG10(AP4)</f>
        <v>1.7772142880112252</v>
      </c>
      <c r="AR4" s="1">
        <v>0.762</v>
      </c>
      <c r="AS4" s="1">
        <v>0.762</v>
      </c>
      <c r="AT4" s="10">
        <v>0.063</v>
      </c>
      <c r="AU4" s="10">
        <f>LOG10(AT4+0.0001)</f>
        <v>-1.1999706407558657</v>
      </c>
      <c r="AV4" s="10">
        <f>AR4+AT4</f>
        <v>0.825</v>
      </c>
      <c r="AW4" s="10">
        <f>LOG10(AV4+0.0001)</f>
        <v>-0.08349341288484435</v>
      </c>
      <c r="AX4" s="10">
        <f>AR4/AT4</f>
        <v>12.095238095238095</v>
      </c>
      <c r="AY4" s="1">
        <f>ASIN(SQRT(AX4/100))</f>
        <v>0.3552044804188833</v>
      </c>
      <c r="AZ4" s="1">
        <v>0.484</v>
      </c>
      <c r="BA4" s="10">
        <f>LOG10(AZ4+0.0001)</f>
        <v>-0.31506491735911035</v>
      </c>
      <c r="BB4" s="15">
        <f>AZ4/(AV4)</f>
        <v>0.5866666666666667</v>
      </c>
      <c r="BC4" s="1">
        <f>ASIN(SQRT(BB4/100))</f>
        <v>0.07666925910477436</v>
      </c>
      <c r="BD4" s="1">
        <f>K4*AZ4/100</f>
        <v>0.013934118</v>
      </c>
      <c r="BE4" s="11">
        <f>LOG10(BD4)</f>
        <v>-1.8559205159966645</v>
      </c>
      <c r="BF4" s="34">
        <f>R4*AZ4</f>
        <v>15.272138245759999</v>
      </c>
      <c r="BG4" s="11">
        <f>LOG10(BF4+0.01)</f>
        <v>1.1841841240934403</v>
      </c>
      <c r="BH4" s="34">
        <f>T4*AZ4</f>
        <v>11.14129775616</v>
      </c>
      <c r="BI4" s="11">
        <f>LOG10(BH4)</f>
        <v>1.0469357810991886</v>
      </c>
      <c r="BJ4" s="19">
        <f>V4*AZ4/1000</f>
        <v>7.9785510070217605</v>
      </c>
      <c r="BK4" s="11">
        <f>LOG10(BJ4)</f>
        <v>0.9019240258376614</v>
      </c>
      <c r="BL4" s="34">
        <f>X4*AZ4</f>
        <v>0.39349385856</v>
      </c>
      <c r="BM4" s="11">
        <f>LOG10(BL4+0.01)</f>
        <v>-0.39416307113720456</v>
      </c>
      <c r="BN4" s="34">
        <f>Z4*AZ4</f>
        <v>14.43153650312</v>
      </c>
      <c r="BO4" s="11">
        <f>LOG10(BN4)</f>
        <v>1.1593125722093822</v>
      </c>
      <c r="BP4" s="19">
        <f>AB4*AZ4/1000</f>
        <v>16.16008233239488</v>
      </c>
      <c r="BQ4" s="11">
        <f>LOG10(BP4)</f>
        <v>1.2084435690879294</v>
      </c>
      <c r="BR4" s="19">
        <f>AD4*AZ4/1000</f>
        <v>1.97457510203536</v>
      </c>
      <c r="BS4" s="11">
        <f>LOG10(BR4)</f>
        <v>0.29547365657307145</v>
      </c>
      <c r="BT4" s="19">
        <f>AF4*AZ4/1000</f>
        <v>0.0641005528592</v>
      </c>
      <c r="BU4" s="11">
        <f>LOG10(BT4)</f>
        <v>-1.193138224729788</v>
      </c>
      <c r="BV4" s="34">
        <f>AH4*AZ4</f>
        <v>0.43665198368</v>
      </c>
      <c r="BW4" s="11">
        <f>LOG10(BV4+0.01)</f>
        <v>-0.3500307328732848</v>
      </c>
      <c r="BX4" s="34">
        <f>AJ4*AZ4/1000</f>
        <v>0.042134065781280004</v>
      </c>
      <c r="BY4" s="11">
        <f>LOG10(BX4)</f>
        <v>-1.3753666310422052</v>
      </c>
      <c r="BZ4" s="19">
        <f>AL4*AZ4/1000</f>
        <v>1.77350645144552</v>
      </c>
      <c r="CA4" s="11">
        <f>LOG10(BZ4)</f>
        <v>0.24883277263434644</v>
      </c>
      <c r="CB4" s="34">
        <f>AN4*AZ4/1000</f>
        <v>0.20340734357503998</v>
      </c>
      <c r="CC4" s="11">
        <f>LOG10(CB4)</f>
        <v>-0.6916333718825675</v>
      </c>
      <c r="CD4" s="34">
        <f>AP4*AZ4</f>
        <v>28.977415605599997</v>
      </c>
      <c r="CE4" s="11">
        <f>LOG10(CD4)</f>
        <v>1.4620596496556377</v>
      </c>
      <c r="CF4" s="33">
        <v>1</v>
      </c>
      <c r="CG4" s="1">
        <v>0</v>
      </c>
      <c r="CH4" s="1">
        <f>LOG10(CG4+0.1)</f>
        <v>-1</v>
      </c>
      <c r="CK4" s="1">
        <v>2477.6029962546813</v>
      </c>
      <c r="CL4" s="1">
        <f>LOG10(CK4)</f>
        <v>3.3940317175570316</v>
      </c>
      <c r="CM4" s="1">
        <v>43.910486891385766</v>
      </c>
      <c r="CN4" s="1">
        <f>LOG10(CM4+0.1)</f>
        <v>1.6435561732226236</v>
      </c>
      <c r="CO4" s="1">
        <f>LOG10(CM4+0.5)</f>
        <v>1.647485534558116</v>
      </c>
      <c r="CP4" s="1">
        <v>14775.056179775278</v>
      </c>
      <c r="CQ4" s="1">
        <f>LOG10(CP4)</f>
        <v>4.169529140891365</v>
      </c>
      <c r="CR4" s="1">
        <f>CP4/1000</f>
        <v>14.775056179775278</v>
      </c>
      <c r="CS4" s="1">
        <f>LOG10(CR4)</f>
        <v>1.1695291408913648</v>
      </c>
      <c r="CT4" s="1">
        <v>1526.3932584269662</v>
      </c>
      <c r="CU4" s="1">
        <f>LOG10(CT4)</f>
        <v>3.1836664392294947</v>
      </c>
      <c r="CV4" s="1">
        <v>33.29194756554307</v>
      </c>
      <c r="CW4" s="1">
        <f>LOG10(CV4+0.1)</f>
        <v>1.5236417497612331</v>
      </c>
      <c r="CZ4" s="1">
        <v>530.7921348314607</v>
      </c>
      <c r="DA4" s="1">
        <f>LOG10(CZ4)</f>
        <v>2.7249244789538842</v>
      </c>
      <c r="DB4" s="1">
        <v>3672.659176029962</v>
      </c>
      <c r="DC4" s="1">
        <f>LOG10(DB4)</f>
        <v>3.564980627545584</v>
      </c>
      <c r="DF4" s="1">
        <v>33.28220973782771</v>
      </c>
      <c r="DG4" s="1">
        <f>LOG10(DF4+0.1)</f>
        <v>1.52351508144992</v>
      </c>
      <c r="DH4" s="3">
        <f>AR4*CP4*0.0001*0.01</f>
        <v>0.011258592808988763</v>
      </c>
      <c r="DI4" s="3">
        <f>LOG10(DH4)</f>
        <v>-1.9485158877690347</v>
      </c>
      <c r="DJ4" s="3">
        <f>AR4*DB4*0.0001*0.01</f>
        <v>0.0027985662921348317</v>
      </c>
      <c r="DK4" s="3">
        <f>LOG10(DJ4)</f>
        <v>-2.553064401114815</v>
      </c>
      <c r="DL4" s="3">
        <f>AR4*CK4*0.0001*0.01</f>
        <v>0.0018879334831460673</v>
      </c>
      <c r="DM4" s="3">
        <f>LOG10(DL4)</f>
        <v>-2.7240133111033678</v>
      </c>
      <c r="DN4" s="3">
        <f>AR4*CT4*0.0001*0.01</f>
        <v>0.0011631116629213483</v>
      </c>
      <c r="DO4" s="3">
        <f>LOG10(DN4)</f>
        <v>-2.9343785894309047</v>
      </c>
      <c r="DP4" s="3">
        <f>AR4*CM4*0.0001*0.01</f>
        <v>3.3459791011235956E-05</v>
      </c>
      <c r="DQ4" s="3">
        <f>LOG10(DP4+0.000001)</f>
        <v>-4.462687360751665</v>
      </c>
      <c r="DR4" s="3">
        <f>AR4*CV4*0.0001*0.01</f>
        <v>2.5368464044943817E-05</v>
      </c>
      <c r="DS4" s="3">
        <f>LOG10(DR4+0.000001)</f>
        <v>-4.578915166992038</v>
      </c>
      <c r="DT4" s="3">
        <f>AR4*DF4*0.0001*0.01</f>
        <v>2.536104382022472E-05</v>
      </c>
      <c r="DU4" s="3">
        <f>LOG10(DT4+0.000001)</f>
        <v>-4.5790373969464495</v>
      </c>
    </row>
    <row r="5" spans="1:125" ht="18.75" customHeight="1">
      <c r="A5" s="1" t="s">
        <v>100</v>
      </c>
      <c r="B5" s="12">
        <v>232</v>
      </c>
      <c r="C5" s="12" t="s">
        <v>7</v>
      </c>
      <c r="D5" s="12" t="s">
        <v>8</v>
      </c>
      <c r="E5" s="12" t="s">
        <v>9</v>
      </c>
      <c r="F5" s="12"/>
      <c r="G5" s="12"/>
      <c r="H5" s="13">
        <v>1</v>
      </c>
      <c r="I5" s="12">
        <v>4</v>
      </c>
      <c r="J5" s="12" t="s">
        <v>101</v>
      </c>
      <c r="K5" s="1">
        <v>3.4113</v>
      </c>
      <c r="L5" s="3">
        <f>K5*10</f>
        <v>34.113</v>
      </c>
      <c r="M5" s="18">
        <f>LOG10(L5)</f>
        <v>1.532919914252143</v>
      </c>
      <c r="N5" s="1">
        <f>ASIN(SQRT(K5/100))</f>
        <v>0.1857635992853641</v>
      </c>
      <c r="O5" s="1">
        <v>41.64</v>
      </c>
      <c r="P5" s="3">
        <f>ASIN(SQRT(O5/100))</f>
        <v>0.7014036620483702</v>
      </c>
      <c r="Q5" s="1">
        <f>O5/K5</f>
        <v>12.206490194354059</v>
      </c>
      <c r="R5" s="14">
        <v>6.757153250000144</v>
      </c>
      <c r="S5" s="14">
        <f>LOG10(R5+0.01)</f>
        <v>0.8304060116949059</v>
      </c>
      <c r="T5" s="14">
        <v>27.053634958333905</v>
      </c>
      <c r="U5" s="14">
        <f>LOG10(T5)</f>
        <v>1.4322256256824215</v>
      </c>
      <c r="V5" s="14">
        <v>17508.58519025037</v>
      </c>
      <c r="W5" s="18">
        <f>LOG10(V5)</f>
        <v>4.243251053628157</v>
      </c>
      <c r="X5" s="14">
        <v>2.3899525416667173</v>
      </c>
      <c r="Y5" s="14">
        <f>LOG10(X5+0.01)</f>
        <v>0.3802026537549182</v>
      </c>
      <c r="Z5" s="14">
        <v>27.694919979167256</v>
      </c>
      <c r="AA5" s="18">
        <f>LOG10(Z5)</f>
        <v>1.442400114647667</v>
      </c>
      <c r="AB5" s="14">
        <v>37663.91115866747</v>
      </c>
      <c r="AC5" s="18">
        <f>LOG10(AB5)</f>
        <v>4.575925416754197</v>
      </c>
      <c r="AD5" s="14">
        <v>3426.536397958406</v>
      </c>
      <c r="AE5" s="18">
        <f>LOG10(AD5)</f>
        <v>3.5348553494172488</v>
      </c>
      <c r="AF5" s="14">
        <v>171.328151083337</v>
      </c>
      <c r="AG5" s="18">
        <f>LOG10(AF5)</f>
        <v>2.2338287281475115</v>
      </c>
      <c r="AH5" s="14">
        <v>0.7532716666666827</v>
      </c>
      <c r="AI5" s="18">
        <f>LOG10(AH5+0.01)</f>
        <v>-0.11732085872242146</v>
      </c>
      <c r="AJ5" s="14">
        <v>61.40453925000131</v>
      </c>
      <c r="AK5" s="18">
        <f>LOG10(AJ5)</f>
        <v>1.7882004769776536</v>
      </c>
      <c r="AL5" s="14">
        <v>3891.6922047709163</v>
      </c>
      <c r="AM5" s="18">
        <f>LOG10(AL5)</f>
        <v>3.590138484459737</v>
      </c>
      <c r="AN5" s="14">
        <v>528.5799135000112</v>
      </c>
      <c r="AO5" s="18">
        <f>LOG10(AN5)</f>
        <v>2.7231106555383073</v>
      </c>
      <c r="AP5" s="14">
        <v>71.32166054166818</v>
      </c>
      <c r="AQ5" s="18">
        <f>LOG10(AP5)</f>
        <v>1.853221446052506</v>
      </c>
      <c r="AR5" s="1">
        <v>0.825</v>
      </c>
      <c r="AS5" s="1">
        <v>0.825</v>
      </c>
      <c r="AT5" s="10">
        <v>0.141</v>
      </c>
      <c r="AU5" s="10">
        <f>LOG10(AT5+0.0001)</f>
        <v>-0.8504729862456523</v>
      </c>
      <c r="AV5" s="10">
        <f>AR5+AT5</f>
        <v>0.966</v>
      </c>
      <c r="AW5" s="10">
        <f>LOG10(AV5+0.0001)</f>
        <v>-0.014977917890464851</v>
      </c>
      <c r="AX5" s="10">
        <f>AR5/AT5</f>
        <v>5.851063829787234</v>
      </c>
      <c r="AY5" s="1">
        <f>ASIN(SQRT(AX5/100))</f>
        <v>0.24431293833295606</v>
      </c>
      <c r="AZ5" s="1">
        <v>0.385</v>
      </c>
      <c r="BA5" s="10">
        <f>LOG10(AZ5+0.0001)</f>
        <v>-0.4144264813772689</v>
      </c>
      <c r="BB5" s="15">
        <f>AZ5/(AV5)</f>
        <v>0.3985507246376812</v>
      </c>
      <c r="BC5" s="1">
        <f>ASIN(SQRT(BB5/100))</f>
        <v>0.06317288410268818</v>
      </c>
      <c r="BD5" s="1">
        <f>K5*AZ5/100</f>
        <v>0.013133505</v>
      </c>
      <c r="BE5" s="11">
        <f>LOG10(BD5)</f>
        <v>-1.8816193562393562</v>
      </c>
      <c r="BF5" s="34">
        <f>R5*AZ5</f>
        <v>2.6015040012500554</v>
      </c>
      <c r="BG5" s="11">
        <f>LOG10(BF5+0.01)</f>
        <v>0.41689069558350006</v>
      </c>
      <c r="BH5" s="34">
        <f>T5*AZ5</f>
        <v>10.415649458958553</v>
      </c>
      <c r="BI5" s="11">
        <f>LOG10(BH5)</f>
        <v>1.017686355190922</v>
      </c>
      <c r="BJ5" s="19">
        <f>V5*AZ5/1000</f>
        <v>6.740805298246393</v>
      </c>
      <c r="BK5" s="11">
        <f>LOG10(BJ5)</f>
        <v>0.8287117831366575</v>
      </c>
      <c r="BL5" s="34">
        <f>X5*AZ5</f>
        <v>0.9201317285416862</v>
      </c>
      <c r="BM5" s="11">
        <f>LOG10(BL5+0.01)</f>
        <v>-0.03145554077133005</v>
      </c>
      <c r="BN5" s="34">
        <f>Z5*AZ5</f>
        <v>10.662544191979395</v>
      </c>
      <c r="BO5" s="11">
        <f>LOG10(BN5)</f>
        <v>1.0278608441561679</v>
      </c>
      <c r="BP5" s="19">
        <f>AB5*AZ5/1000</f>
        <v>14.500605796086976</v>
      </c>
      <c r="BQ5" s="11">
        <f>LOG10(BP5)</f>
        <v>1.1613861462626978</v>
      </c>
      <c r="BR5" s="19">
        <f>AD5*AZ5/1000</f>
        <v>1.3192165132139861</v>
      </c>
      <c r="BS5" s="11">
        <f>LOG10(BR5)</f>
        <v>0.1203160789257494</v>
      </c>
      <c r="BT5" s="19">
        <f>AF5*AZ5/1000</f>
        <v>0.06596133816708474</v>
      </c>
      <c r="BU5" s="11">
        <f>LOG10(BT5)</f>
        <v>-1.1807105423439879</v>
      </c>
      <c r="BV5" s="34">
        <f>AH5*AZ5</f>
        <v>0.29000959166667284</v>
      </c>
      <c r="BW5" s="11">
        <f>LOG10(BV5+0.01)</f>
        <v>-0.5228648601426115</v>
      </c>
      <c r="BX5" s="34">
        <f>AJ5*AZ5/1000</f>
        <v>0.023640747611250505</v>
      </c>
      <c r="BY5" s="11">
        <f>LOG10(BX5)</f>
        <v>-1.6263387935138456</v>
      </c>
      <c r="BZ5" s="19">
        <f>AL5*AZ5/1000</f>
        <v>1.4983014988368029</v>
      </c>
      <c r="CA5" s="11">
        <f>LOG10(BZ5)</f>
        <v>0.1755992139682376</v>
      </c>
      <c r="CB5" s="34">
        <f>AN5*AZ5/1000</f>
        <v>0.20350326669750432</v>
      </c>
      <c r="CC5" s="11">
        <f>LOG10(CB5)</f>
        <v>-0.691428614953192</v>
      </c>
      <c r="CD5" s="34">
        <f>AP5*AZ5</f>
        <v>27.45883930854225</v>
      </c>
      <c r="CE5" s="11">
        <f>LOG10(CD5)</f>
        <v>1.4386821755610069</v>
      </c>
      <c r="CF5" s="33">
        <v>1</v>
      </c>
      <c r="CG5" s="1">
        <v>0</v>
      </c>
      <c r="CH5" s="1">
        <f>LOG10(CG5+0.1)</f>
        <v>-1</v>
      </c>
      <c r="CK5" s="1">
        <v>2142.03125</v>
      </c>
      <c r="CL5" s="1">
        <f>LOG10(CK5)</f>
        <v>3.3308258024452115</v>
      </c>
      <c r="CM5" s="1">
        <v>32.281835937500006</v>
      </c>
      <c r="CN5" s="1">
        <f>LOG10(CM5+0.1)</f>
        <v>1.5103014681024016</v>
      </c>
      <c r="CO5" s="1">
        <f>LOG10(CM5+0.5)</f>
        <v>1.5156332724558843</v>
      </c>
      <c r="CP5" s="1">
        <v>15271.07421875</v>
      </c>
      <c r="CQ5" s="1">
        <f>LOG10(CP5)</f>
        <v>4.183869587866281</v>
      </c>
      <c r="CR5" s="1">
        <f>CP5/1000</f>
        <v>15.27107421875</v>
      </c>
      <c r="CS5" s="1">
        <f>LOG10(CR5)</f>
        <v>1.1838695878662802</v>
      </c>
      <c r="CT5" s="1">
        <v>1070.576171875</v>
      </c>
      <c r="CU5" s="1">
        <f>LOG10(CT5)</f>
        <v>3.02961757293648</v>
      </c>
      <c r="CV5" s="1">
        <v>22.761328125</v>
      </c>
      <c r="CW5" s="1">
        <f>LOG10(CV5+0.1)</f>
        <v>1.3591014570568123</v>
      </c>
      <c r="CZ5" s="1">
        <v>383.50390625</v>
      </c>
      <c r="DA5" s="1">
        <f>LOG10(CZ5)</f>
        <v>2.583769791894335</v>
      </c>
      <c r="DB5" s="1">
        <v>2929.51171875</v>
      </c>
      <c r="DC5" s="1">
        <f>LOG10(DB5)</f>
        <v>3.466795239629175</v>
      </c>
      <c r="DF5" s="1">
        <v>30.7240234375</v>
      </c>
      <c r="DG5" s="1">
        <f>LOG10(DF5+0.1)</f>
        <v>1.4888893262272729</v>
      </c>
      <c r="DH5" s="3">
        <f>AR5*CP5*0.0001*0.01</f>
        <v>0.012598636230468752</v>
      </c>
      <c r="DI5" s="3">
        <f>LOG10(DH5)</f>
        <v>-1.8996764635837946</v>
      </c>
      <c r="DJ5" s="3">
        <f>AR5*DB5*0.0001*0.01</f>
        <v>0.00241684716796875</v>
      </c>
      <c r="DK5" s="3">
        <f>LOG10(DJ5)</f>
        <v>-2.6167508118209</v>
      </c>
      <c r="DL5" s="3">
        <f>AR5*CK5*0.0001*0.01</f>
        <v>0.00176717578125</v>
      </c>
      <c r="DM5" s="3">
        <f>LOG10(DL5)</f>
        <v>-2.7527202490048635</v>
      </c>
      <c r="DN5" s="3">
        <f>AR5*CT5*0.0001*0.01</f>
        <v>0.0008832253417968752</v>
      </c>
      <c r="DO5" s="3">
        <f>LOG10(DN5)</f>
        <v>-3.053928478513595</v>
      </c>
      <c r="DP5" s="3">
        <f>AR5*CM5*0.0001*0.01</f>
        <v>2.6632514648437505E-05</v>
      </c>
      <c r="DQ5" s="3">
        <f>LOG10(DP5+0.000001)</f>
        <v>-4.558579591078907</v>
      </c>
      <c r="DR5" s="3">
        <f>AR5*CV5*0.0001*0.01</f>
        <v>1.8778095703125E-05</v>
      </c>
      <c r="DS5" s="3">
        <f>LOG10(DR5+0.000001)</f>
        <v>-4.7038155259561165</v>
      </c>
      <c r="DT5" s="3">
        <f>AR5*DF5*0.0001*0.01</f>
        <v>2.53473193359375E-05</v>
      </c>
      <c r="DU5" s="3">
        <f>LOG10(DT5+0.000001)</f>
        <v>-4.579263564771467</v>
      </c>
    </row>
    <row r="6" spans="1:125" ht="18.75" customHeight="1">
      <c r="A6" s="1" t="s">
        <v>100</v>
      </c>
      <c r="B6" s="12">
        <v>233</v>
      </c>
      <c r="C6" s="12" t="s">
        <v>7</v>
      </c>
      <c r="D6" s="12" t="s">
        <v>8</v>
      </c>
      <c r="E6" s="12" t="s">
        <v>9</v>
      </c>
      <c r="F6" s="12"/>
      <c r="G6" s="12"/>
      <c r="H6" s="13">
        <v>1</v>
      </c>
      <c r="I6" s="12">
        <v>5</v>
      </c>
      <c r="J6" s="12" t="s">
        <v>101</v>
      </c>
      <c r="K6" s="1">
        <v>4.8895</v>
      </c>
      <c r="L6" s="3">
        <f>K6*10</f>
        <v>48.894999999999996</v>
      </c>
      <c r="M6" s="18">
        <f>LOG10(L6)</f>
        <v>1.6892644504644576</v>
      </c>
      <c r="N6" s="1">
        <f>ASIN(SQRT(K6/100))</f>
        <v>0.22296494121361063</v>
      </c>
      <c r="O6" s="1">
        <v>40.34</v>
      </c>
      <c r="P6" s="3">
        <f>ASIN(SQRT(O6/100))</f>
        <v>0.6881868867216474</v>
      </c>
      <c r="Q6" s="1">
        <f>O6/K6</f>
        <v>8.250332344820535</v>
      </c>
      <c r="R6" s="14">
        <v>4.864220590909116</v>
      </c>
      <c r="S6" s="14">
        <f>LOG10(R6+0.01)</f>
        <v>0.6879051800080671</v>
      </c>
      <c r="T6" s="14">
        <v>26.990417727272863</v>
      </c>
      <c r="U6" s="14">
        <f>LOG10(T6)</f>
        <v>1.4312096061291604</v>
      </c>
      <c r="V6" s="14">
        <v>20719.470980272836</v>
      </c>
      <c r="W6" s="18">
        <f>LOG10(V6)</f>
        <v>4.316378662594365</v>
      </c>
      <c r="X6" s="14">
        <v>3.4970369090909275</v>
      </c>
      <c r="Y6" s="14">
        <f>LOG10(X6+0.01)</f>
        <v>0.5449403365487886</v>
      </c>
      <c r="Z6" s="14">
        <v>31.515875386363803</v>
      </c>
      <c r="AA6" s="18">
        <f>LOG10(Z6)</f>
        <v>1.4985293746121144</v>
      </c>
      <c r="AB6" s="14">
        <v>38549.34957763656</v>
      </c>
      <c r="AC6" s="18">
        <f>LOG10(AB6)</f>
        <v>4.586017054832466</v>
      </c>
      <c r="AD6" s="14">
        <v>4445.36966368184</v>
      </c>
      <c r="AE6" s="18">
        <f>LOG10(AD6)</f>
        <v>3.647907881441635</v>
      </c>
      <c r="AF6" s="14">
        <v>218.95892109091022</v>
      </c>
      <c r="AG6" s="18">
        <f>LOG10(AF6)</f>
        <v>2.340362644443086</v>
      </c>
      <c r="AH6" s="14">
        <v>0.8464108181818225</v>
      </c>
      <c r="AI6" s="18">
        <f>LOG10(AH6+0.01)</f>
        <v>-0.06731785533486773</v>
      </c>
      <c r="AJ6" s="14">
        <v>37.90122754545474</v>
      </c>
      <c r="AK6" s="18">
        <f>LOG10(AJ6)</f>
        <v>1.578653276131236</v>
      </c>
      <c r="AL6" s="14">
        <v>3860.1141374772924</v>
      </c>
      <c r="AM6" s="18">
        <f>LOG10(AL6)</f>
        <v>3.5866001462633914</v>
      </c>
      <c r="AN6" s="14">
        <v>526.325528363639</v>
      </c>
      <c r="AO6" s="18">
        <f>LOG10(AN6)</f>
        <v>2.7212544351105397</v>
      </c>
      <c r="AP6" s="14">
        <v>44.33699581818205</v>
      </c>
      <c r="AQ6" s="18">
        <f>LOG10(AP6)</f>
        <v>1.6467662628924291</v>
      </c>
      <c r="AR6" s="1">
        <v>0.598</v>
      </c>
      <c r="AS6" s="1">
        <v>0.598</v>
      </c>
      <c r="AT6" s="10">
        <v>0.105</v>
      </c>
      <c r="AU6" s="10">
        <f>LOG10(AT6+0.0001)</f>
        <v>-0.9783972839717577</v>
      </c>
      <c r="AV6" s="10">
        <f>AR6+AT6</f>
        <v>0.703</v>
      </c>
      <c r="AW6" s="10">
        <f>LOG10(AV6+0.0001)</f>
        <v>-0.15298290206464582</v>
      </c>
      <c r="AX6" s="10">
        <f>AR6/AT6</f>
        <v>5.695238095238095</v>
      </c>
      <c r="AY6" s="1">
        <f>ASIN(SQRT(AX6/100))</f>
        <v>0.24097233494451556</v>
      </c>
      <c r="AZ6" s="1">
        <v>0.315</v>
      </c>
      <c r="BA6" s="10">
        <f>LOG10(AZ6+0.0001)</f>
        <v>-0.5015515968260004</v>
      </c>
      <c r="BB6" s="15">
        <f>AZ6/(AV6)</f>
        <v>0.44807965860597443</v>
      </c>
      <c r="BC6" s="1">
        <f>ASIN(SQRT(BB6/100))</f>
        <v>0.06698884338787521</v>
      </c>
      <c r="BD6" s="1">
        <f>K6*AZ6/100</f>
        <v>0.015401925</v>
      </c>
      <c r="BE6" s="11">
        <f>LOG10(BD6)</f>
        <v>-1.812424995745942</v>
      </c>
      <c r="BF6" s="34">
        <f>R6*AZ6</f>
        <v>1.5322294861363714</v>
      </c>
      <c r="BG6" s="11">
        <f>LOG10(BF6+0.01)</f>
        <v>0.18814900221507497</v>
      </c>
      <c r="BH6" s="34">
        <f>T6*AZ6</f>
        <v>8.501981584090952</v>
      </c>
      <c r="BI6" s="11">
        <f>LOG10(BH6)</f>
        <v>0.929520159918761</v>
      </c>
      <c r="BJ6" s="19">
        <f>V6*AZ6/1000</f>
        <v>6.5266333587859435</v>
      </c>
      <c r="BK6" s="11">
        <f>LOG10(BJ6)</f>
        <v>0.8146892163839663</v>
      </c>
      <c r="BL6" s="34">
        <f>X6*AZ6</f>
        <v>1.101566626363642</v>
      </c>
      <c r="BM6" s="11">
        <f>LOG10(BL6+0.01)</f>
        <v>0.04593549905919129</v>
      </c>
      <c r="BN6" s="34">
        <f>Z6*AZ6</f>
        <v>9.927500746704597</v>
      </c>
      <c r="BO6" s="11">
        <f>LOG10(BN6)</f>
        <v>0.996839928401715</v>
      </c>
      <c r="BP6" s="19">
        <f>AB6*AZ6/1000</f>
        <v>12.143045116955516</v>
      </c>
      <c r="BQ6" s="11">
        <f>LOG10(BP6)</f>
        <v>1.0843276086220663</v>
      </c>
      <c r="BR6" s="19">
        <f>AD6*AZ6/1000</f>
        <v>1.4002914440597798</v>
      </c>
      <c r="BS6" s="11">
        <f>LOG10(BR6)</f>
        <v>0.1462184352312355</v>
      </c>
      <c r="BT6" s="19">
        <f>AF6*AZ6/1000</f>
        <v>0.06897206014363673</v>
      </c>
      <c r="BU6" s="11">
        <f>LOG10(BT6)</f>
        <v>-1.1613268017673137</v>
      </c>
      <c r="BV6" s="34">
        <f>AH6*AZ6</f>
        <v>0.2666194077272741</v>
      </c>
      <c r="BW6" s="11">
        <f>LOG10(BV6+0.01)</f>
        <v>-0.5581173528847879</v>
      </c>
      <c r="BX6" s="34">
        <f>AJ6*AZ6/1000</f>
        <v>0.011938886676818243</v>
      </c>
      <c r="BY6" s="11">
        <f>LOG10(BX6)</f>
        <v>-1.9230361700791636</v>
      </c>
      <c r="BZ6" s="19">
        <f>AL6*AZ6/1000</f>
        <v>1.215935953305347</v>
      </c>
      <c r="CA6" s="11">
        <f>LOG10(BZ6)</f>
        <v>0.0849107000529919</v>
      </c>
      <c r="CB6" s="34">
        <f>AN6*AZ6/1000</f>
        <v>0.16579254143454628</v>
      </c>
      <c r="CC6" s="11">
        <f>LOG10(CB6)</f>
        <v>-0.7804350110998597</v>
      </c>
      <c r="CD6" s="34">
        <f>AP6*AZ6</f>
        <v>13.966153682727345</v>
      </c>
      <c r="CE6" s="11">
        <f>LOG10(CD6)</f>
        <v>1.1450768166820295</v>
      </c>
      <c r="CF6" s="33">
        <v>1</v>
      </c>
      <c r="CG6" s="1">
        <v>97.97761506276152</v>
      </c>
      <c r="CH6" s="1">
        <f>LOG10(CG6+0.1)</f>
        <v>1.9915698966352338</v>
      </c>
      <c r="CK6" s="1">
        <v>2211.0460251046024</v>
      </c>
      <c r="CL6" s="1">
        <f>LOG10(CK6)</f>
        <v>3.344597782940956</v>
      </c>
      <c r="CM6" s="1">
        <v>54.39623430962344</v>
      </c>
      <c r="CN6" s="1">
        <f>LOG10(CM6+0.1)</f>
        <v>1.7363664935600642</v>
      </c>
      <c r="CO6" s="1">
        <f>LOG10(CM6+0.5)</f>
        <v>1.7395425543837564</v>
      </c>
      <c r="CP6" s="1">
        <v>18770.000000000004</v>
      </c>
      <c r="CQ6" s="1">
        <f>LOG10(CP6)</f>
        <v>4.2734642726213465</v>
      </c>
      <c r="CR6" s="1">
        <f>CP6/1000</f>
        <v>18.770000000000003</v>
      </c>
      <c r="CS6" s="1">
        <f>LOG10(CR6)</f>
        <v>1.2734642726213463</v>
      </c>
      <c r="CT6" s="1">
        <v>1595.541841004184</v>
      </c>
      <c r="CU6" s="1">
        <f>LOG10(CT6)</f>
        <v>3.2029081974853253</v>
      </c>
      <c r="CV6" s="1">
        <v>28.093096234309623</v>
      </c>
      <c r="CW6" s="1">
        <f>LOG10(CV6+0.1)</f>
        <v>1.4501427737657058</v>
      </c>
      <c r="CZ6" s="1">
        <v>570.4351464435147</v>
      </c>
      <c r="DA6" s="1">
        <f>LOG10(CZ6)</f>
        <v>2.7562062760237476</v>
      </c>
      <c r="DB6" s="1">
        <v>3613.3263598326357</v>
      </c>
      <c r="DC6" s="1">
        <f>LOG10(DB6)</f>
        <v>3.557907189321508</v>
      </c>
      <c r="DF6" s="1">
        <v>42.117991631799164</v>
      </c>
      <c r="DG6" s="1">
        <f>LOG10(DF6+0.1)</f>
        <v>1.6254975694744003</v>
      </c>
      <c r="DH6" s="3">
        <f>AR6*CP6*0.0001*0.01</f>
        <v>0.01122446</v>
      </c>
      <c r="DI6" s="3">
        <f>LOG10(DH6)</f>
        <v>-1.9498345433902429</v>
      </c>
      <c r="DJ6" s="3">
        <f>AR6*DB6*0.0001*0.01</f>
        <v>0.0021607691631799165</v>
      </c>
      <c r="DK6" s="3">
        <f>LOG10(DJ6)</f>
        <v>-2.6653916266900812</v>
      </c>
      <c r="DL6" s="3">
        <f>AR6*CK6*0.0001*0.01</f>
        <v>0.0013222055230125524</v>
      </c>
      <c r="DM6" s="3">
        <f>LOG10(DL6)</f>
        <v>-2.8787010330706333</v>
      </c>
      <c r="DN6" s="3">
        <f>AR6*CT6*0.0001*0.01</f>
        <v>0.0009541340209205021</v>
      </c>
      <c r="DO6" s="3">
        <f>LOG10(DN6)</f>
        <v>-3.020390618526264</v>
      </c>
      <c r="DP6" s="3">
        <f>AR6*CM6*0.0001*0.01</f>
        <v>3.252894811715481E-05</v>
      </c>
      <c r="DQ6" s="3">
        <f>LOG10(DP6+0.000001)</f>
        <v>-4.474580071208253</v>
      </c>
      <c r="DR6" s="3">
        <f>AR6*CV6*0.0001*0.01</f>
        <v>1.6799671548117153E-05</v>
      </c>
      <c r="DS6" s="3">
        <f>LOG10(DR6+0.000001)</f>
        <v>-4.749588011520116</v>
      </c>
      <c r="DT6" s="3">
        <f>AR6*DF6*0.0001*0.01</f>
        <v>2.5186558995815903E-05</v>
      </c>
      <c r="DU6" s="3">
        <f>LOG10(DT6+0.000001)</f>
        <v>-4.58192156561869</v>
      </c>
    </row>
    <row r="7" spans="1:125" ht="18.75" customHeight="1">
      <c r="A7" s="1" t="s">
        <v>100</v>
      </c>
      <c r="B7" s="12">
        <v>234</v>
      </c>
      <c r="C7" s="12" t="s">
        <v>7</v>
      </c>
      <c r="D7" s="12" t="s">
        <v>8</v>
      </c>
      <c r="E7" s="12" t="s">
        <v>9</v>
      </c>
      <c r="F7" s="12"/>
      <c r="G7" s="12"/>
      <c r="H7" s="13">
        <v>1</v>
      </c>
      <c r="I7" s="12">
        <v>6</v>
      </c>
      <c r="J7" s="12" t="s">
        <v>101</v>
      </c>
      <c r="K7" s="1">
        <v>2.8822</v>
      </c>
      <c r="L7" s="3">
        <f>K7*10</f>
        <v>28.822000000000003</v>
      </c>
      <c r="M7" s="18">
        <f>LOG10(L7)</f>
        <v>1.4597241138418426</v>
      </c>
      <c r="N7" s="1">
        <f>ASIN(SQRT(K7/100))</f>
        <v>0.17059671612294147</v>
      </c>
      <c r="O7" s="1">
        <v>40.85</v>
      </c>
      <c r="P7" s="3">
        <f>ASIN(SQRT(O7/100))</f>
        <v>0.6933796027593672</v>
      </c>
      <c r="Q7" s="1">
        <f>O7/K7</f>
        <v>14.173201026993269</v>
      </c>
      <c r="R7" s="14">
        <v>15.455267749999413</v>
      </c>
      <c r="S7" s="14">
        <f>LOG10(R7+0.01)</f>
        <v>1.1893574433395646</v>
      </c>
      <c r="T7" s="14">
        <v>21.826571583332505</v>
      </c>
      <c r="U7" s="14">
        <f>LOG10(T7)</f>
        <v>1.338985524102528</v>
      </c>
      <c r="V7" s="14">
        <v>23506.156165249107</v>
      </c>
      <c r="W7" s="18">
        <f>LOG10(V7)</f>
        <v>4.371181617100072</v>
      </c>
      <c r="X7" s="14">
        <v>0.7065188333333066</v>
      </c>
      <c r="Y7" s="14">
        <f>LOG10(X7+0.01)</f>
        <v>-0.14477238990692043</v>
      </c>
      <c r="Z7" s="14">
        <v>47.024725520831545</v>
      </c>
      <c r="AA7" s="18">
        <f>LOG10(Z7)</f>
        <v>1.6723262692912915</v>
      </c>
      <c r="AB7" s="14">
        <v>37526.87110033191</v>
      </c>
      <c r="AC7" s="18">
        <f>LOG10(AB7)</f>
        <v>4.574342355499997</v>
      </c>
      <c r="AD7" s="14">
        <v>4681.507100041489</v>
      </c>
      <c r="AE7" s="18">
        <f>LOG10(AD7)</f>
        <v>3.6703856863788165</v>
      </c>
      <c r="AF7" s="14">
        <v>138.3446180833281</v>
      </c>
      <c r="AG7" s="18">
        <f>LOG10(AF7)</f>
        <v>2.140962268773856</v>
      </c>
      <c r="AH7" s="14">
        <v>0.8865130833332998</v>
      </c>
      <c r="AI7" s="18">
        <f>LOG10(AH7+0.01)</f>
        <v>-0.04744336814530497</v>
      </c>
      <c r="AJ7" s="14">
        <v>261.7443209583234</v>
      </c>
      <c r="AK7" s="18">
        <f>LOG10(AJ7)</f>
        <v>2.4178772676069684</v>
      </c>
      <c r="AL7" s="14">
        <v>3772.9193914373573</v>
      </c>
      <c r="AM7" s="18">
        <f>LOG10(AL7)</f>
        <v>3.576677526582411</v>
      </c>
      <c r="AN7" s="14">
        <v>504.7451693333142</v>
      </c>
      <c r="AO7" s="18">
        <f>LOG10(AN7)</f>
        <v>2.703072171217609</v>
      </c>
      <c r="AP7" s="14">
        <v>37.58657283333191</v>
      </c>
      <c r="AQ7" s="18">
        <f>LOG10(AP7)</f>
        <v>1.5750327282829253</v>
      </c>
      <c r="AR7" s="1">
        <v>1.181</v>
      </c>
      <c r="AS7" s="1">
        <v>1.181</v>
      </c>
      <c r="AT7" s="10">
        <v>0.047</v>
      </c>
      <c r="AU7" s="10">
        <f>LOG10(AT7+0.0001)</f>
        <v>-1.3269790928711038</v>
      </c>
      <c r="AV7" s="10">
        <f>AR7+AT7</f>
        <v>1.228</v>
      </c>
      <c r="AW7" s="10">
        <f>LOG10(AV7+0.0001)</f>
        <v>0.0892337313653983</v>
      </c>
      <c r="AX7" s="10">
        <f>AR7/AT7</f>
        <v>25.127659574468087</v>
      </c>
      <c r="AY7" s="1">
        <f>ASIN(SQRT(AX7/100))</f>
        <v>0.525071611108977</v>
      </c>
      <c r="AZ7" s="1">
        <v>0.371</v>
      </c>
      <c r="BA7" s="10">
        <f>LOG10(AZ7+0.0001)</f>
        <v>-0.43050904565121695</v>
      </c>
      <c r="BB7" s="15">
        <f>AZ7/(AV7)</f>
        <v>0.30211726384364823</v>
      </c>
      <c r="BC7" s="1">
        <f>ASIN(SQRT(BB7/100))</f>
        <v>0.05499290904316287</v>
      </c>
      <c r="BD7" s="1">
        <f>K7*AZ7/100</f>
        <v>0.010692961999999999</v>
      </c>
      <c r="BE7" s="11">
        <f>LOG10(BD7)</f>
        <v>-1.9709019765431117</v>
      </c>
      <c r="BF7" s="34">
        <f>R7*AZ7</f>
        <v>5.7339043352497825</v>
      </c>
      <c r="BG7" s="11">
        <f>LOG10(BF7+0.01)</f>
        <v>0.7592071981181036</v>
      </c>
      <c r="BH7" s="34">
        <f>T7*AZ7</f>
        <v>8.097658057416359</v>
      </c>
      <c r="BI7" s="11">
        <f>LOG10(BH7)</f>
        <v>0.9083594337175738</v>
      </c>
      <c r="BJ7" s="19">
        <f>V7*AZ7/1000</f>
        <v>8.720783937307418</v>
      </c>
      <c r="BK7" s="11">
        <f>LOG10(BJ7)</f>
        <v>0.9405555267151181</v>
      </c>
      <c r="BL7" s="34">
        <f>X7*AZ7</f>
        <v>0.26211848716665676</v>
      </c>
      <c r="BM7" s="11">
        <f>LOG10(BL7+0.01)</f>
        <v>-0.5652419521499508</v>
      </c>
      <c r="BN7" s="34">
        <f>Z7*AZ7</f>
        <v>17.446173168228505</v>
      </c>
      <c r="BO7" s="11">
        <f>LOG10(BN7)</f>
        <v>1.2417001789063375</v>
      </c>
      <c r="BP7" s="19">
        <f>AB7*AZ7/1000</f>
        <v>13.922469178223139</v>
      </c>
      <c r="BQ7" s="11">
        <f>LOG10(BP7)</f>
        <v>1.1437162651150428</v>
      </c>
      <c r="BR7" s="19">
        <f>AD7*AZ7/1000</f>
        <v>1.7368391341153924</v>
      </c>
      <c r="BS7" s="11">
        <f>LOG10(BR7)</f>
        <v>0.23975959599386215</v>
      </c>
      <c r="BT7" s="19">
        <f>AF7*AZ7/1000</f>
        <v>0.051325853308914725</v>
      </c>
      <c r="BU7" s="11">
        <f>LOG10(BT7)</f>
        <v>-1.289663821611098</v>
      </c>
      <c r="BV7" s="34">
        <f>AH7*AZ7</f>
        <v>0.3288963539166542</v>
      </c>
      <c r="BW7" s="11">
        <f>LOG10(BV7+0.01)</f>
        <v>-0.4699331035804313</v>
      </c>
      <c r="BX7" s="34">
        <f>AJ7*AZ7/1000</f>
        <v>0.09710714307553797</v>
      </c>
      <c r="BY7" s="11">
        <f>LOG10(BX7)</f>
        <v>-1.0127488227779857</v>
      </c>
      <c r="BZ7" s="19">
        <f>AL7*AZ7/1000</f>
        <v>1.3997530942232594</v>
      </c>
      <c r="CA7" s="11">
        <f>LOG10(BZ7)</f>
        <v>0.1460514361974569</v>
      </c>
      <c r="CB7" s="34">
        <f>AN7*AZ7/1000</f>
        <v>0.18726045782265957</v>
      </c>
      <c r="CC7" s="11">
        <f>LOG10(CB7)</f>
        <v>-0.7275539191673449</v>
      </c>
      <c r="CD7" s="34">
        <f>AP7*AZ7</f>
        <v>13.944618521166138</v>
      </c>
      <c r="CE7" s="11">
        <f>LOG10(CD7)</f>
        <v>1.1444066378979714</v>
      </c>
      <c r="CF7" s="33">
        <v>1</v>
      </c>
      <c r="CG7" s="1">
        <v>0</v>
      </c>
      <c r="CH7" s="1">
        <f>LOG10(CG7+0.1)</f>
        <v>-1</v>
      </c>
      <c r="CK7" s="1">
        <v>2846.9140624999995</v>
      </c>
      <c r="CL7" s="1">
        <f>LOG10(CK7)</f>
        <v>3.4543743576473624</v>
      </c>
      <c r="CM7" s="1">
        <v>52.095507812499996</v>
      </c>
      <c r="CN7" s="1">
        <f>LOG10(CM7+0.1)</f>
        <v>1.7176331272131116</v>
      </c>
      <c r="CO7" s="1">
        <f>LOG10(CM7+0.5)</f>
        <v>1.7209486526032598</v>
      </c>
      <c r="CP7" s="1">
        <v>16059.472656250002</v>
      </c>
      <c r="CQ7" s="1">
        <f>LOG10(CP7)</f>
        <v>4.2057312802800935</v>
      </c>
      <c r="CR7" s="1">
        <f>CP7/1000</f>
        <v>16.05947265625</v>
      </c>
      <c r="CS7" s="1">
        <f>LOG10(CR7)</f>
        <v>1.205731280280094</v>
      </c>
      <c r="CT7" s="1">
        <v>1196.62109375</v>
      </c>
      <c r="CU7" s="1">
        <f>LOG10(CT7)</f>
        <v>3.0779566542125996</v>
      </c>
      <c r="CV7" s="1">
        <v>28.493359374999997</v>
      </c>
      <c r="CW7" s="1">
        <f>LOG10(CV7+0.1)</f>
        <v>1.4562651827212907</v>
      </c>
      <c r="CZ7" s="1">
        <v>969.28515625</v>
      </c>
      <c r="DA7" s="1">
        <f>LOG10(CZ7)</f>
        <v>2.986451561950061</v>
      </c>
      <c r="DB7" s="1">
        <v>3037.9296875</v>
      </c>
      <c r="DC7" s="1">
        <f>LOG10(DB7)</f>
        <v>3.4825777179520028</v>
      </c>
      <c r="DF7" s="1">
        <v>29.265234375</v>
      </c>
      <c r="DG7" s="1">
        <f>LOG10(DF7+0.1)</f>
        <v>1.4678334714607055</v>
      </c>
      <c r="DH7" s="3">
        <f>AR7*CP7*0.0001*0.01</f>
        <v>0.018966237207031254</v>
      </c>
      <c r="DI7" s="3">
        <f>LOG10(DH7)</f>
        <v>-1.7220188221063912</v>
      </c>
      <c r="DJ7" s="3">
        <f>AR7*DB7*0.0001*0.01</f>
        <v>0.0035877949609375006</v>
      </c>
      <c r="DK7" s="3">
        <f>LOG10(DJ7)</f>
        <v>-2.4451723844344824</v>
      </c>
      <c r="DL7" s="3">
        <f>AR7*CK7*0.0001*0.01</f>
        <v>0.0033622055078124996</v>
      </c>
      <c r="DM7" s="3">
        <f>LOG10(DL7)</f>
        <v>-2.4733757447391227</v>
      </c>
      <c r="DN7" s="3">
        <f>AR7*CT7*0.0001*0.01</f>
        <v>0.0014132095117187502</v>
      </c>
      <c r="DO7" s="3">
        <f>LOG10(DN7)</f>
        <v>-2.8497934481738856</v>
      </c>
      <c r="DP7" s="3">
        <f>AR7*CM7*0.0001*0.01</f>
        <v>6.15247947265625E-05</v>
      </c>
      <c r="DQ7" s="3">
        <f>LOG10(DP7+0.000001)</f>
        <v>-4.203947725415413</v>
      </c>
      <c r="DR7" s="3">
        <f>AR7*CV7*0.0001*0.01</f>
        <v>3.3650657421875E-05</v>
      </c>
      <c r="DS7" s="3">
        <f>LOG10(DR7+0.000001)</f>
        <v>-4.460288521168074</v>
      </c>
      <c r="DT7" s="3">
        <f>AR7*DF7*0.0001*0.01</f>
        <v>3.4562241796875E-05</v>
      </c>
      <c r="DU7" s="3">
        <f>LOG10(DT7+0.000001)</f>
        <v>-4.44901086948685</v>
      </c>
    </row>
    <row r="8" spans="1:125" ht="18.75" customHeight="1">
      <c r="A8" s="1" t="s">
        <v>100</v>
      </c>
      <c r="B8" s="12">
        <v>235</v>
      </c>
      <c r="C8" s="12" t="s">
        <v>10</v>
      </c>
      <c r="D8" s="12" t="s">
        <v>8</v>
      </c>
      <c r="E8" s="12" t="s">
        <v>11</v>
      </c>
      <c r="F8" s="12" t="s">
        <v>12</v>
      </c>
      <c r="G8" s="12">
        <v>350</v>
      </c>
      <c r="H8" s="13">
        <v>2</v>
      </c>
      <c r="I8" s="12">
        <v>1</v>
      </c>
      <c r="J8" s="12" t="s">
        <v>101</v>
      </c>
      <c r="K8" s="1">
        <v>3.234</v>
      </c>
      <c r="L8" s="3">
        <f>K8*10</f>
        <v>32.34</v>
      </c>
      <c r="M8" s="18">
        <f>LOG10(L8)</f>
        <v>1.5097400155703824</v>
      </c>
      <c r="N8" s="1">
        <f>ASIN(SQRT(K8/100))</f>
        <v>0.18081694126040765</v>
      </c>
      <c r="O8" s="1">
        <v>40.71</v>
      </c>
      <c r="P8" s="3">
        <f>ASIN(SQRT(O8/100))</f>
        <v>0.691955175126317</v>
      </c>
      <c r="Q8" s="1">
        <f>O8/K8</f>
        <v>12.588126159554731</v>
      </c>
      <c r="R8" s="14">
        <v>13.621081799999999</v>
      </c>
      <c r="S8" s="14">
        <f>LOG10(R8+0.01)</f>
        <v>1.1345303240024607</v>
      </c>
      <c r="T8" s="14">
        <v>21.646141800000002</v>
      </c>
      <c r="U8" s="14">
        <f>LOG10(T8)</f>
        <v>1.3353804991055547</v>
      </c>
      <c r="V8" s="14">
        <v>17416.251982640002</v>
      </c>
      <c r="W8" s="18">
        <f>LOG10(V8)</f>
        <v>4.240954699558441</v>
      </c>
      <c r="X8" s="14">
        <v>1.5336497599999999</v>
      </c>
      <c r="Y8" s="14">
        <f>LOG10(X8+0.01)</f>
        <v>0.1885487697342291</v>
      </c>
      <c r="Z8" s="14">
        <v>61.870068059999994</v>
      </c>
      <c r="AA8" s="18">
        <f>LOG10(Z8)</f>
        <v>1.7914805937647265</v>
      </c>
      <c r="AB8" s="14">
        <v>37977.204936320006</v>
      </c>
      <c r="AC8" s="18">
        <f>LOG10(AB8)</f>
        <v>4.579522998173469</v>
      </c>
      <c r="AD8" s="14">
        <v>5180.634784040001</v>
      </c>
      <c r="AE8" s="18">
        <f>LOG10(AD8)</f>
        <v>3.7143829771806245</v>
      </c>
      <c r="AF8" s="14">
        <v>143.203775</v>
      </c>
      <c r="AG8" s="18">
        <f>LOG10(AF8)</f>
        <v>2.155954466575608</v>
      </c>
      <c r="AH8" s="14">
        <v>0.68149284</v>
      </c>
      <c r="AI8" s="18">
        <f>LOG10(AH8+0.01)</f>
        <v>-0.1602123123942789</v>
      </c>
      <c r="AJ8" s="14">
        <v>221.49434656</v>
      </c>
      <c r="AK8" s="18">
        <f>LOG10(AJ8)</f>
        <v>2.345362645732318</v>
      </c>
      <c r="AL8" s="14">
        <v>3219.36017338</v>
      </c>
      <c r="AM8" s="18">
        <f>LOG10(AL8)</f>
        <v>3.5077695671053517</v>
      </c>
      <c r="AN8" s="14">
        <v>484.53253096</v>
      </c>
      <c r="AO8" s="18">
        <f>LOG10(AN8)</f>
        <v>2.685322940400487</v>
      </c>
      <c r="AP8" s="14">
        <v>33.51702304</v>
      </c>
      <c r="AQ8" s="18">
        <f>LOG10(AP8)</f>
        <v>1.5252654379201898</v>
      </c>
      <c r="AR8" s="1">
        <v>0.88</v>
      </c>
      <c r="AS8" s="1">
        <v>0.88</v>
      </c>
      <c r="AT8" s="10">
        <v>0.063</v>
      </c>
      <c r="AU8" s="10">
        <f>LOG10(AT8+0.0001)</f>
        <v>-1.1999706407558657</v>
      </c>
      <c r="AV8" s="10">
        <f>AR8+AT8</f>
        <v>0.9430000000000001</v>
      </c>
      <c r="AW8" s="10">
        <f>LOG10(AV8+0.0001)</f>
        <v>-0.02544225514642006</v>
      </c>
      <c r="AX8" s="10">
        <f>AR8/AT8</f>
        <v>13.968253968253968</v>
      </c>
      <c r="AY8" s="1">
        <f>ASIN(SQRT(AX8/100))</f>
        <v>0.3830393338372623</v>
      </c>
      <c r="AZ8" s="1">
        <v>0.375</v>
      </c>
      <c r="BA8" s="10">
        <f>LOG10(AZ8+0.0001)</f>
        <v>-0.42585293584927725</v>
      </c>
      <c r="BB8" s="15">
        <f>AZ8/(AV8)</f>
        <v>0.39766702014846234</v>
      </c>
      <c r="BC8" s="1">
        <f>ASIN(SQRT(BB8/100))</f>
        <v>0.06310271556728532</v>
      </c>
      <c r="BD8" s="1">
        <f>K8*AZ8/100</f>
        <v>0.0121275</v>
      </c>
      <c r="BE8" s="11">
        <f>LOG10(BD8)</f>
        <v>-1.9162287167018988</v>
      </c>
      <c r="BF8" s="34">
        <f>R8*AZ8</f>
        <v>5.107905675</v>
      </c>
      <c r="BG8" s="11">
        <f>LOG10(BF8+0.01)</f>
        <v>0.7090922774080439</v>
      </c>
      <c r="BH8" s="34">
        <f>T8*AZ8</f>
        <v>8.117303175</v>
      </c>
      <c r="BI8" s="11">
        <f>LOG10(BH8)</f>
        <v>0.9094117668332735</v>
      </c>
      <c r="BJ8" s="19">
        <f>V8*AZ8/1000</f>
        <v>6.53109449349</v>
      </c>
      <c r="BK8" s="11">
        <f>LOG10(BJ8)</f>
        <v>0.8149859672861599</v>
      </c>
      <c r="BL8" s="34">
        <f>X8*AZ8</f>
        <v>0.57511866</v>
      </c>
      <c r="BM8" s="11">
        <f>LOG10(BL8+0.01)</f>
        <v>-0.23275605159734908</v>
      </c>
      <c r="BN8" s="34">
        <f>Z8*AZ8</f>
        <v>23.201275522499998</v>
      </c>
      <c r="BO8" s="11">
        <f>LOG10(BN8)</f>
        <v>1.3655118614924453</v>
      </c>
      <c r="BP8" s="19">
        <f>AB8*AZ8/1000</f>
        <v>14.241451851120003</v>
      </c>
      <c r="BQ8" s="11">
        <f>LOG10(BP8)</f>
        <v>1.1535542659011881</v>
      </c>
      <c r="BR8" s="19">
        <f>AD8*AZ8/1000</f>
        <v>1.9427380440150004</v>
      </c>
      <c r="BS8" s="11">
        <f>LOG10(BR8)</f>
        <v>0.28841424490834344</v>
      </c>
      <c r="BT8" s="19">
        <f>AF8*AZ8/1000</f>
        <v>0.053701415625000005</v>
      </c>
      <c r="BU8" s="11">
        <f>LOG10(BT8)</f>
        <v>-1.270014265696673</v>
      </c>
      <c r="BV8" s="34">
        <f>AH8*AZ8</f>
        <v>0.255559815</v>
      </c>
      <c r="BW8" s="11">
        <f>LOG10(BV8+0.01)</f>
        <v>-0.575837642572591</v>
      </c>
      <c r="BX8" s="34">
        <f>AJ8*AZ8/1000</f>
        <v>0.08306037996</v>
      </c>
      <c r="BY8" s="11">
        <f>LOG10(BX8)</f>
        <v>-1.080606086539963</v>
      </c>
      <c r="BZ8" s="19">
        <f>AL8*AZ8/1000</f>
        <v>1.2072600650175</v>
      </c>
      <c r="CA8" s="11">
        <f>LOG10(BZ8)</f>
        <v>0.08180083483307074</v>
      </c>
      <c r="CB8" s="34">
        <f>AN8*AZ8/1000</f>
        <v>0.18169969910999997</v>
      </c>
      <c r="CC8" s="11">
        <f>LOG10(CB8)</f>
        <v>-0.7406457918717944</v>
      </c>
      <c r="CD8" s="34">
        <f>AP8*AZ8</f>
        <v>12.56888364</v>
      </c>
      <c r="CE8" s="11">
        <f>LOG10(CD8)</f>
        <v>1.0992967056479086</v>
      </c>
      <c r="CF8" s="33">
        <v>1</v>
      </c>
      <c r="CG8" s="1">
        <v>127.80851063829788</v>
      </c>
      <c r="CH8" s="1">
        <f>LOG10(CG8+0.1)</f>
        <v>2.1068994420570997</v>
      </c>
      <c r="CK8" s="1">
        <v>2988.1914893617018</v>
      </c>
      <c r="CL8" s="1">
        <f>LOG10(CK8)</f>
        <v>3.475408424504959</v>
      </c>
      <c r="CM8" s="1">
        <v>83.35234042553192</v>
      </c>
      <c r="CN8" s="1">
        <f>LOG10(CM8+0.1)</f>
        <v>1.9214385209989768</v>
      </c>
      <c r="CO8" s="1">
        <f>LOG10(CM8+0.5)</f>
        <v>1.9235151888229478</v>
      </c>
      <c r="CP8" s="1">
        <v>17645.063829787236</v>
      </c>
      <c r="CQ8" s="1">
        <f>LOG10(CP8)</f>
        <v>4.2466232337288154</v>
      </c>
      <c r="CR8" s="1">
        <f>CP8/1000</f>
        <v>17.645063829787237</v>
      </c>
      <c r="CS8" s="1">
        <f>LOG10(CR8)</f>
        <v>1.2466232337288154</v>
      </c>
      <c r="CT8" s="1">
        <v>1408.6063829787233</v>
      </c>
      <c r="CU8" s="1">
        <f>LOG10(CT8)</f>
        <v>3.1487896520288787</v>
      </c>
      <c r="CV8" s="1">
        <v>31.400638297872337</v>
      </c>
      <c r="CW8" s="1">
        <f>LOG10(CV8+0.1)</f>
        <v>1.4983193539938926</v>
      </c>
      <c r="CZ8" s="1">
        <v>664.9489361702128</v>
      </c>
      <c r="DA8" s="1">
        <f>LOG10(CZ8)</f>
        <v>2.822788295542209</v>
      </c>
      <c r="DB8" s="1">
        <v>3856.1702127659573</v>
      </c>
      <c r="DC8" s="1">
        <f>LOG10(DB8)</f>
        <v>3.5861561955714305</v>
      </c>
      <c r="DF8" s="1">
        <v>39.69021276595745</v>
      </c>
      <c r="DG8" s="1">
        <f>LOG10(DF8+0.1)</f>
        <v>1.5997762614091229</v>
      </c>
      <c r="DH8" s="3">
        <f>AR8*CP8*0.0001*0.01</f>
        <v>0.01552765617021277</v>
      </c>
      <c r="DI8" s="3">
        <f>LOG10(DH8)</f>
        <v>-1.8088940941210159</v>
      </c>
      <c r="DJ8" s="3">
        <f>AR8*DB8*0.0001*0.01</f>
        <v>0.003393429787234043</v>
      </c>
      <c r="DK8" s="3">
        <f>LOG10(DJ8)</f>
        <v>-2.4693611322784004</v>
      </c>
      <c r="DL8" s="3">
        <f>AR8*CK8*0.0001*0.01</f>
        <v>0.0026296085106382976</v>
      </c>
      <c r="DM8" s="3">
        <f>LOG10(DL8)</f>
        <v>-2.5801089033448723</v>
      </c>
      <c r="DN8" s="3">
        <f>AR8*CT8*0.0001*0.01</f>
        <v>0.0012395736170212766</v>
      </c>
      <c r="DO8" s="3">
        <f>LOG10(DN8)</f>
        <v>-2.9067276758209526</v>
      </c>
      <c r="DP8" s="3">
        <f>AR8*CM8*0.0001*0.01</f>
        <v>7.33500595744681E-05</v>
      </c>
      <c r="DQ8" s="3">
        <f>LOG10(DP8+0.000001)</f>
        <v>-4.1287186791547725</v>
      </c>
      <c r="DR8" s="3">
        <f>AR8*CV8*0.0001*0.01</f>
        <v>2.7632561702127657E-05</v>
      </c>
      <c r="DS8" s="3">
        <f>LOG10(DR8+0.000001)</f>
        <v>-4.543139794719278</v>
      </c>
      <c r="DT8" s="3">
        <f>AR8*DF8*0.0001*0.01</f>
        <v>3.492738723404256E-05</v>
      </c>
      <c r="DU8" s="3">
        <f>LOG10(DT8+0.000001)</f>
        <v>-4.444574365069129</v>
      </c>
    </row>
    <row r="9" spans="1:125" ht="18.75" customHeight="1">
      <c r="A9" s="1" t="s">
        <v>100</v>
      </c>
      <c r="B9" s="12">
        <v>236</v>
      </c>
      <c r="C9" s="12" t="s">
        <v>10</v>
      </c>
      <c r="D9" s="12" t="s">
        <v>8</v>
      </c>
      <c r="E9" s="12" t="s">
        <v>11</v>
      </c>
      <c r="F9" s="12" t="s">
        <v>12</v>
      </c>
      <c r="G9" s="12">
        <v>350</v>
      </c>
      <c r="H9" s="13">
        <v>2</v>
      </c>
      <c r="I9" s="12">
        <v>2</v>
      </c>
      <c r="J9" s="12" t="s">
        <v>101</v>
      </c>
      <c r="K9" s="1">
        <v>2.9297</v>
      </c>
      <c r="L9" s="3">
        <f>K9*10</f>
        <v>29.297</v>
      </c>
      <c r="M9" s="18">
        <f>LOG10(L9)</f>
        <v>1.4668231510656868</v>
      </c>
      <c r="N9" s="1">
        <f>ASIN(SQRT(K9/100))</f>
        <v>0.17201064249194375</v>
      </c>
      <c r="O9" s="1">
        <v>40.705</v>
      </c>
      <c r="P9" s="3">
        <f>ASIN(SQRT(O9/100))</f>
        <v>0.6919042885875245</v>
      </c>
      <c r="Q9" s="1">
        <f>O9/K9</f>
        <v>13.893914052633376</v>
      </c>
      <c r="R9" s="14">
        <v>17.224552695651877</v>
      </c>
      <c r="S9" s="14">
        <f>LOG10(R9+0.01)</f>
        <v>1.2364000162423112</v>
      </c>
      <c r="T9" s="14">
        <v>19.767460391304006</v>
      </c>
      <c r="U9" s="14">
        <f>LOG10(T9)</f>
        <v>1.2959508772605932</v>
      </c>
      <c r="V9" s="14">
        <v>22625.94306808657</v>
      </c>
      <c r="W9" s="18">
        <f>LOG10(V9)</f>
        <v>4.354606690008969</v>
      </c>
      <c r="X9" s="14">
        <v>0.9631007826086789</v>
      </c>
      <c r="Y9" s="14">
        <f>LOG10(X9+0.01)</f>
        <v>-0.011842178165172858</v>
      </c>
      <c r="Z9" s="14">
        <v>29.73899558695601</v>
      </c>
      <c r="AA9" s="18">
        <f>LOG10(Z9)</f>
        <v>1.4733262964519465</v>
      </c>
      <c r="AB9" s="14">
        <v>37698.93789165153</v>
      </c>
      <c r="AC9" s="18">
        <f>LOG10(AB9)</f>
        <v>4.576329114813416</v>
      </c>
      <c r="AD9" s="14">
        <v>6346.304230478152</v>
      </c>
      <c r="AE9" s="18">
        <f>LOG10(AD9)</f>
        <v>3.80252088756441</v>
      </c>
      <c r="AF9" s="14">
        <v>200.25405678260526</v>
      </c>
      <c r="AG9" s="18">
        <f>LOG10(AF9)</f>
        <v>2.3015813228609137</v>
      </c>
      <c r="AH9" s="14">
        <v>0.9403456086956359</v>
      </c>
      <c r="AI9" s="18">
        <f>LOG10(AH9+0.01)</f>
        <v>-0.022118427707276244</v>
      </c>
      <c r="AJ9" s="14">
        <v>84.45948265217244</v>
      </c>
      <c r="AK9" s="18">
        <f>LOG10(AJ9)</f>
        <v>1.9266484168710951</v>
      </c>
      <c r="AL9" s="14">
        <v>3398.723075847767</v>
      </c>
      <c r="AM9" s="18">
        <f>LOG10(AL9)</f>
        <v>3.5313157801962745</v>
      </c>
      <c r="AN9" s="14">
        <v>585.5652475652073</v>
      </c>
      <c r="AO9" s="18">
        <f>LOG10(AN9)</f>
        <v>2.76757529407745</v>
      </c>
      <c r="AP9" s="14">
        <v>49.80010808695566</v>
      </c>
      <c r="AQ9" s="18">
        <f>LOG10(AP9)</f>
        <v>1.69723028536047</v>
      </c>
      <c r="AR9" s="1">
        <v>0.699</v>
      </c>
      <c r="AS9" s="1">
        <v>0.699</v>
      </c>
      <c r="AT9" s="10">
        <v>0.098</v>
      </c>
      <c r="AU9" s="10">
        <f>LOG10(AT9+0.0001)</f>
        <v>-1.0083309926200514</v>
      </c>
      <c r="AV9" s="10">
        <f>AR9+AT9</f>
        <v>0.7969999999999999</v>
      </c>
      <c r="AW9" s="10">
        <f>LOG10(AV9+0.0001)</f>
        <v>-0.0984871908700601</v>
      </c>
      <c r="AX9" s="10">
        <f>AR9/AT9</f>
        <v>7.132653061224489</v>
      </c>
      <c r="AY9" s="1">
        <f>ASIN(SQRT(AX9/100))</f>
        <v>0.2703515904072769</v>
      </c>
      <c r="AZ9" s="1">
        <v>0.45</v>
      </c>
      <c r="BA9" s="10">
        <f>LOG10(AZ9+0.0001)</f>
        <v>-0.34669098706152107</v>
      </c>
      <c r="BB9" s="15">
        <f>AZ9/(AV9)</f>
        <v>0.5646173149309913</v>
      </c>
      <c r="BC9" s="1">
        <f>ASIN(SQRT(BB9/100))</f>
        <v>0.07521191188194815</v>
      </c>
      <c r="BD9" s="1">
        <f>K9*AZ9/100</f>
        <v>0.01318365</v>
      </c>
      <c r="BE9" s="11">
        <f>LOG10(BD9)</f>
        <v>-1.8799643351589694</v>
      </c>
      <c r="BF9" s="34">
        <f>R9*AZ9</f>
        <v>7.751048713043344</v>
      </c>
      <c r="BG9" s="11">
        <f>LOG10(BF9+0.01)</f>
        <v>0.8899204093400234</v>
      </c>
      <c r="BH9" s="34">
        <f>T9*AZ9</f>
        <v>8.895357176086803</v>
      </c>
      <c r="BI9" s="11">
        <f>LOG10(BH9)</f>
        <v>0.9491633910359369</v>
      </c>
      <c r="BJ9" s="19">
        <f>V9*AZ9/1000</f>
        <v>10.181674380638956</v>
      </c>
      <c r="BK9" s="11">
        <f>LOG10(BJ9)</f>
        <v>1.0078192037843126</v>
      </c>
      <c r="BL9" s="34">
        <f>X9*AZ9</f>
        <v>0.4333953521739055</v>
      </c>
      <c r="BM9" s="11">
        <f>LOG10(BL9+0.01)</f>
        <v>-0.3532088636252408</v>
      </c>
      <c r="BN9" s="34">
        <f>Z9*AZ9</f>
        <v>13.382548014130204</v>
      </c>
      <c r="BO9" s="11">
        <f>LOG10(BN9)</f>
        <v>1.1265388102272902</v>
      </c>
      <c r="BP9" s="19">
        <f>AB9*AZ9/1000</f>
        <v>16.964522051243186</v>
      </c>
      <c r="BQ9" s="11">
        <f>LOG10(BP9)</f>
        <v>1.2295416285887595</v>
      </c>
      <c r="BR9" s="19">
        <f>AD9*AZ9/1000</f>
        <v>2.8558369037151685</v>
      </c>
      <c r="BS9" s="11">
        <f>LOG10(BR9)</f>
        <v>0.45573340133975365</v>
      </c>
      <c r="BT9" s="19">
        <f>AF9*AZ9/1000</f>
        <v>0.09011432555217237</v>
      </c>
      <c r="BU9" s="11">
        <f>LOG10(BT9)</f>
        <v>-1.0452061633637428</v>
      </c>
      <c r="BV9" s="34">
        <f>AH9*AZ9</f>
        <v>0.4231555239130362</v>
      </c>
      <c r="BW9" s="11">
        <f>LOG10(BV9+0.01)</f>
        <v>-0.3633561427918071</v>
      </c>
      <c r="BX9" s="34">
        <f>AJ9*AZ9/1000</f>
        <v>0.0380067671934776</v>
      </c>
      <c r="BY9" s="11">
        <f>LOG10(BX9)</f>
        <v>-1.4201390693535612</v>
      </c>
      <c r="BZ9" s="19">
        <f>AL9*AZ9/1000</f>
        <v>1.5294253841314953</v>
      </c>
      <c r="CA9" s="11">
        <f>LOG10(BZ9)</f>
        <v>0.18452829397161827</v>
      </c>
      <c r="CB9" s="34">
        <f>AN9*AZ9/1000</f>
        <v>0.2635043614043433</v>
      </c>
      <c r="CC9" s="11">
        <f>LOG10(CB9)</f>
        <v>-0.5792121921472063</v>
      </c>
      <c r="CD9" s="34">
        <f>AP9*AZ9</f>
        <v>22.410048639130046</v>
      </c>
      <c r="CE9" s="11">
        <f>LOG10(CD9)</f>
        <v>1.3504427991358137</v>
      </c>
      <c r="CF9" s="33">
        <v>1</v>
      </c>
      <c r="CG9" s="1">
        <v>110.37536231884059</v>
      </c>
      <c r="CH9" s="1">
        <f>LOG10(CG9+0.1)</f>
        <v>2.043265434563954</v>
      </c>
      <c r="CK9" s="1">
        <v>3209.0217391304345</v>
      </c>
      <c r="CL9" s="1">
        <f>LOG10(CK9)</f>
        <v>3.5063726591810167</v>
      </c>
      <c r="CM9" s="1">
        <v>74.40217391304347</v>
      </c>
      <c r="CN9" s="1">
        <f>LOG10(CM9+0.1)</f>
        <v>1.8721689452941248</v>
      </c>
      <c r="CO9" s="1">
        <f>LOG10(CM9+0.5)</f>
        <v>1.8744944225691331</v>
      </c>
      <c r="CP9" s="1">
        <v>16724.293478260868</v>
      </c>
      <c r="CQ9" s="1">
        <f>LOG10(CP9)</f>
        <v>4.223347779954134</v>
      </c>
      <c r="CR9" s="1">
        <f>CP9/1000</f>
        <v>16.72429347826087</v>
      </c>
      <c r="CS9" s="1">
        <f>LOG10(CR9)</f>
        <v>1.2233477799541332</v>
      </c>
      <c r="CT9" s="1">
        <v>1970.3985507246377</v>
      </c>
      <c r="CU9" s="1">
        <f>LOG10(CT9)</f>
        <v>3.2945540793971633</v>
      </c>
      <c r="CV9" s="1">
        <v>41.65978260869565</v>
      </c>
      <c r="CW9" s="1">
        <f>LOG10(CV9+0.1)</f>
        <v>1.6207582291683045</v>
      </c>
      <c r="CZ9" s="1">
        <v>590.0289855072463</v>
      </c>
      <c r="DA9" s="1">
        <f>LOG10(CZ9)</f>
        <v>2.7708733471279827</v>
      </c>
      <c r="DB9" s="1">
        <v>3571.902173913043</v>
      </c>
      <c r="DC9" s="1">
        <f>LOG10(DB9)</f>
        <v>3.552899556064344</v>
      </c>
      <c r="DF9" s="1">
        <v>39.81811594202898</v>
      </c>
      <c r="DG9" s="1">
        <f>LOG10(DF9+0.1)</f>
        <v>1.6011700352383376</v>
      </c>
      <c r="DH9" s="3">
        <f>AR9*CP9*0.0001*0.01</f>
        <v>0.011690281141304347</v>
      </c>
      <c r="DI9" s="3">
        <f>LOG10(DH9)</f>
        <v>-1.9321750443001853</v>
      </c>
      <c r="DJ9" s="3">
        <f>AR9*DB9*0.0001*0.01</f>
        <v>0.002496759619565217</v>
      </c>
      <c r="DK9" s="3">
        <f>LOG10(DJ9)</f>
        <v>-2.6026232681899746</v>
      </c>
      <c r="DL9" s="3">
        <f>AR9*CK9*0.0001*0.01</f>
        <v>0.0022431061956521736</v>
      </c>
      <c r="DM9" s="3">
        <f>LOG10(DL9)</f>
        <v>-2.649150165073302</v>
      </c>
      <c r="DN9" s="3">
        <f>AR9*CT9*0.0001*0.01</f>
        <v>0.0013773085869565216</v>
      </c>
      <c r="DO9" s="3">
        <f>LOG10(DN9)</f>
        <v>-2.8609687448571552</v>
      </c>
      <c r="DP9" s="3">
        <f>AR9*CM9*0.0001*0.01</f>
        <v>5.200711956521738E-05</v>
      </c>
      <c r="DQ9" s="3">
        <f>LOG10(DP9+0.000001)</f>
        <v>-4.275665794923164</v>
      </c>
      <c r="DR9" s="3">
        <f>AR9*CV9*0.0001*0.01</f>
        <v>2.912018804347826E-05</v>
      </c>
      <c r="DS9" s="3">
        <f>LOG10(DR9+0.000001)</f>
        <v>-4.521142321117086</v>
      </c>
      <c r="DT9" s="3">
        <f>AR9*DF9*0.0001*0.01</f>
        <v>2.783286304347826E-05</v>
      </c>
      <c r="DU9" s="3">
        <f>LOG10(DT9+0.000001)</f>
        <v>-4.540112230929576</v>
      </c>
    </row>
    <row r="10" spans="1:125" ht="18.75" customHeight="1">
      <c r="A10" s="1" t="s">
        <v>100</v>
      </c>
      <c r="B10" s="12">
        <v>237</v>
      </c>
      <c r="C10" s="12" t="s">
        <v>10</v>
      </c>
      <c r="D10" s="12" t="s">
        <v>8</v>
      </c>
      <c r="E10" s="12" t="s">
        <v>11</v>
      </c>
      <c r="F10" s="12" t="s">
        <v>12</v>
      </c>
      <c r="G10" s="12">
        <v>350</v>
      </c>
      <c r="H10" s="13">
        <v>2</v>
      </c>
      <c r="I10" s="12">
        <v>3</v>
      </c>
      <c r="J10" s="12" t="s">
        <v>101</v>
      </c>
      <c r="K10" s="1">
        <v>3.0692500000000003</v>
      </c>
      <c r="L10" s="3">
        <f>K10*10</f>
        <v>30.692500000000003</v>
      </c>
      <c r="M10" s="18">
        <f>LOG10(L10)</f>
        <v>1.487032264514757</v>
      </c>
      <c r="N10" s="1">
        <f>ASIN(SQRT(K10/100))</f>
        <v>0.17610154363242578</v>
      </c>
      <c r="O10" s="1">
        <v>40.82</v>
      </c>
      <c r="P10" s="3">
        <f>ASIN(SQRT(O10/100))</f>
        <v>0.6930744322573555</v>
      </c>
      <c r="Q10" s="1">
        <f>O10/K10</f>
        <v>13.299666042192717</v>
      </c>
      <c r="R10" s="14">
        <v>10.992320719999999</v>
      </c>
      <c r="S10" s="14">
        <f>LOG10(R10+0.01)</f>
        <v>1.0414843005752172</v>
      </c>
      <c r="T10" s="14">
        <v>26.53688416</v>
      </c>
      <c r="U10" s="14">
        <f>LOG10(T10)</f>
        <v>1.4238499286430282</v>
      </c>
      <c r="V10" s="14">
        <v>17910.22351064</v>
      </c>
      <c r="W10" s="18">
        <f>LOG10(V10)</f>
        <v>4.253101005660975</v>
      </c>
      <c r="X10" s="14">
        <v>0.2677954</v>
      </c>
      <c r="Y10" s="14">
        <f>LOG10(X10+0.01)</f>
        <v>-0.5562749499992564</v>
      </c>
      <c r="Z10" s="14">
        <v>32.78667666</v>
      </c>
      <c r="AA10" s="18">
        <f>LOG10(Z10)</f>
        <v>1.5156973977193897</v>
      </c>
      <c r="AB10" s="14">
        <v>37631.60246832</v>
      </c>
      <c r="AC10" s="18">
        <f>LOG10(AB10)</f>
        <v>4.575552712296237</v>
      </c>
      <c r="AD10" s="14">
        <v>3969.3544456399995</v>
      </c>
      <c r="AE10" s="18">
        <f>LOG10(AD10)</f>
        <v>3.5987198811980634</v>
      </c>
      <c r="AF10" s="14">
        <v>128.15514539999998</v>
      </c>
      <c r="AG10" s="18">
        <f>LOG10(AF10)</f>
        <v>2.1077360476951896</v>
      </c>
      <c r="AH10" s="14">
        <v>0.9334699200000001</v>
      </c>
      <c r="AI10" s="18">
        <f>LOG10(AH10+0.01)</f>
        <v>-0.02527194158941753</v>
      </c>
      <c r="AJ10" s="14">
        <v>245.66944344</v>
      </c>
      <c r="AK10" s="18">
        <f>LOG10(AJ10)</f>
        <v>2.3903511419474794</v>
      </c>
      <c r="AL10" s="14">
        <v>4319.57205138</v>
      </c>
      <c r="AM10" s="18">
        <f>LOG10(AL10)</f>
        <v>3.6354407225254564</v>
      </c>
      <c r="AN10" s="14">
        <v>491.83315616000004</v>
      </c>
      <c r="AO10" s="18">
        <f>LOG10(AN10)</f>
        <v>2.6918178026701995</v>
      </c>
      <c r="AP10" s="14">
        <v>34.35798908</v>
      </c>
      <c r="AQ10" s="18">
        <f>LOG10(AP10)</f>
        <v>1.5360277373182145</v>
      </c>
      <c r="AR10" s="1">
        <v>1.135</v>
      </c>
      <c r="AS10" s="1">
        <v>1.135</v>
      </c>
      <c r="AT10" s="10">
        <v>0.102</v>
      </c>
      <c r="AU10" s="10">
        <f>LOG10(AT10+0.0001)</f>
        <v>-0.9909742579130898</v>
      </c>
      <c r="AV10" s="10">
        <f>AR10+AT10</f>
        <v>1.237</v>
      </c>
      <c r="AW10" s="10">
        <f>LOG10(AV10+0.0001)</f>
        <v>0.0924048068990079</v>
      </c>
      <c r="AX10" s="10">
        <f>AR10/AT10</f>
        <v>11.127450980392158</v>
      </c>
      <c r="AY10" s="1">
        <f>ASIN(SQRT(AX10/100))</f>
        <v>0.3400967916192761</v>
      </c>
      <c r="AZ10" s="1">
        <v>0.423</v>
      </c>
      <c r="BA10" s="10">
        <f>LOG10(AZ10+0.0001)</f>
        <v>-0.37355697466870535</v>
      </c>
      <c r="BB10" s="15">
        <f>AZ10/(AV10)</f>
        <v>0.34195634599838315</v>
      </c>
      <c r="BC10" s="1">
        <f>ASIN(SQRT(BB10/100))</f>
        <v>0.05851041265526637</v>
      </c>
      <c r="BD10" s="1">
        <f>K10*AZ10/100</f>
        <v>0.012982927500000001</v>
      </c>
      <c r="BE10" s="11">
        <f>LOG10(BD10)</f>
        <v>-1.8866273681102006</v>
      </c>
      <c r="BF10" s="34">
        <f>R10*AZ10</f>
        <v>4.649751664559999</v>
      </c>
      <c r="BG10" s="11">
        <f>LOG10(BF10+0.01)</f>
        <v>0.6683627721438447</v>
      </c>
      <c r="BH10" s="34">
        <f>T10*AZ10</f>
        <v>11.22510199968</v>
      </c>
      <c r="BI10" s="11">
        <f>LOG10(BH10)</f>
        <v>1.0501902960180705</v>
      </c>
      <c r="BJ10" s="19">
        <f>V10*AZ10/1000</f>
        <v>7.5760245450007195</v>
      </c>
      <c r="BK10" s="11">
        <f>LOG10(BJ10)</f>
        <v>0.8794413730360173</v>
      </c>
      <c r="BL10" s="34">
        <f>X10*AZ10</f>
        <v>0.1132774542</v>
      </c>
      <c r="BM10" s="11">
        <f>LOG10(BL10+0.01)</f>
        <v>-0.9091163428028436</v>
      </c>
      <c r="BN10" s="34">
        <f>Z10*AZ10</f>
        <v>13.868764227179998</v>
      </c>
      <c r="BO10" s="11">
        <f>LOG10(BN10)</f>
        <v>1.1420377650944322</v>
      </c>
      <c r="BP10" s="19">
        <f>AB10*AZ10/1000</f>
        <v>15.91816784409936</v>
      </c>
      <c r="BQ10" s="11">
        <f>LOG10(BP10)</f>
        <v>1.2018930796712792</v>
      </c>
      <c r="BR10" s="19">
        <f>AD10*AZ10/1000</f>
        <v>1.6790369305057198</v>
      </c>
      <c r="BS10" s="11">
        <f>LOG10(BR10)</f>
        <v>0.22506024857310566</v>
      </c>
      <c r="BT10" s="19">
        <f>AF10*AZ10/1000</f>
        <v>0.05420962650419999</v>
      </c>
      <c r="BU10" s="11">
        <f>LOG10(BT10)</f>
        <v>-1.265923584929768</v>
      </c>
      <c r="BV10" s="34">
        <f>AH10*AZ10</f>
        <v>0.39485777616</v>
      </c>
      <c r="BW10" s="11">
        <f>LOG10(BV10+0.01)</f>
        <v>-0.39269751475276304</v>
      </c>
      <c r="BX10" s="34">
        <f>AJ10*AZ10/1000</f>
        <v>0.10391817457512001</v>
      </c>
      <c r="BY10" s="11">
        <f>LOG10(BX10)</f>
        <v>-0.9833084906774783</v>
      </c>
      <c r="BZ10" s="19">
        <f>AL10*AZ10/1000</f>
        <v>1.82717897773374</v>
      </c>
      <c r="CA10" s="11">
        <f>LOG10(BZ10)</f>
        <v>0.2617810899004987</v>
      </c>
      <c r="CB10" s="34">
        <f>AN10*AZ10/1000</f>
        <v>0.20804542505568</v>
      </c>
      <c r="CC10" s="11">
        <f>LOG10(CB10)</f>
        <v>-0.6818418299547581</v>
      </c>
      <c r="CD10" s="34">
        <f>AP10*AZ10</f>
        <v>14.533429380840001</v>
      </c>
      <c r="CE10" s="11">
        <f>LOG10(CD10)</f>
        <v>1.162368104693257</v>
      </c>
      <c r="CF10" s="33">
        <v>1</v>
      </c>
      <c r="CG10" s="1">
        <v>0</v>
      </c>
      <c r="CH10" s="1">
        <f>LOG10(CG10+0.1)</f>
        <v>-1</v>
      </c>
      <c r="CK10" s="1">
        <v>2803.0923694779117</v>
      </c>
      <c r="CL10" s="1">
        <f>LOG10(CK10)</f>
        <v>3.4476374091743383</v>
      </c>
      <c r="CM10" s="1">
        <v>46.57550200803213</v>
      </c>
      <c r="CN10" s="1">
        <f>LOG10(CM10+0.1)</f>
        <v>1.6690889976044216</v>
      </c>
      <c r="CO10" s="1">
        <f>LOG10(CM10+0.5)</f>
        <v>1.672794959982505</v>
      </c>
      <c r="CP10" s="1">
        <v>14982.69076305221</v>
      </c>
      <c r="CQ10" s="1">
        <f>LOG10(CP10)</f>
        <v>4.17558981594059</v>
      </c>
      <c r="CR10" s="1">
        <f>CP10/1000</f>
        <v>14.98269076305221</v>
      </c>
      <c r="CS10" s="1">
        <f>LOG10(CR10)</f>
        <v>1.1755898159405904</v>
      </c>
      <c r="CT10" s="1">
        <v>1421.7791164658636</v>
      </c>
      <c r="CU10" s="1">
        <f>LOG10(CT10)</f>
        <v>3.1528321308865594</v>
      </c>
      <c r="CV10" s="1">
        <v>27.997791164658633</v>
      </c>
      <c r="CW10" s="1">
        <f>LOG10(CV10+0.1)</f>
        <v>1.448672180307035</v>
      </c>
      <c r="CZ10" s="1">
        <v>714.5963855421686</v>
      </c>
      <c r="DA10" s="1">
        <f>LOG10(CZ10)</f>
        <v>2.854060815192672</v>
      </c>
      <c r="DB10" s="1">
        <v>3158.433734939759</v>
      </c>
      <c r="DC10" s="1">
        <f>LOG10(DB10)</f>
        <v>3.499471769673668</v>
      </c>
      <c r="DF10" s="1">
        <v>35.72309236947791</v>
      </c>
      <c r="DG10" s="1">
        <f>LOG10(DF10+0.1)</f>
        <v>1.5541630728874545</v>
      </c>
      <c r="DH10" s="3">
        <f>AR10*CP10*0.0001*0.01</f>
        <v>0.01700535401606426</v>
      </c>
      <c r="DI10" s="3">
        <f>LOG10(DH10)</f>
        <v>-1.7694143225302679</v>
      </c>
      <c r="DJ10" s="3">
        <f>AR10*DB10*0.0001*0.01</f>
        <v>0.0035848222891566263</v>
      </c>
      <c r="DK10" s="3">
        <f>LOG10(DJ10)</f>
        <v>-2.44553236879719</v>
      </c>
      <c r="DL10" s="3">
        <f>AR10*CK10*0.0001*0.01</f>
        <v>0.00318150983935743</v>
      </c>
      <c r="DM10" s="3">
        <f>LOG10(DL10)</f>
        <v>-2.49736672929652</v>
      </c>
      <c r="DN10" s="3">
        <f>AR10*CT10*0.0001*0.01</f>
        <v>0.0016137192971887554</v>
      </c>
      <c r="DO10" s="3">
        <f>LOG10(DN10)</f>
        <v>-2.792172007584299</v>
      </c>
      <c r="DP10" s="3">
        <f>AR10*CM10*0.0001*0.01</f>
        <v>5.286319477911647E-05</v>
      </c>
      <c r="DQ10" s="3">
        <f>LOG10(DP10+0.000001)</f>
        <v>-4.268707890920928</v>
      </c>
      <c r="DR10" s="3">
        <f>AR10*CV10*0.0001*0.01</f>
        <v>3.177749297188755E-05</v>
      </c>
      <c r="DS10" s="3">
        <f>LOG10(DR10+0.000001)</f>
        <v>-4.484424267059383</v>
      </c>
      <c r="DT10" s="3">
        <f>AR10*DF10*0.0001*0.01</f>
        <v>4.054570983935743E-05</v>
      </c>
      <c r="DU10" s="3">
        <f>LOG10(DT10+0.000001)</f>
        <v>-4.381473816387458</v>
      </c>
    </row>
    <row r="11" spans="1:125" ht="18.75" customHeight="1">
      <c r="A11" s="1" t="s">
        <v>100</v>
      </c>
      <c r="B11" s="12">
        <v>238</v>
      </c>
      <c r="C11" s="12" t="s">
        <v>10</v>
      </c>
      <c r="D11" s="12" t="s">
        <v>8</v>
      </c>
      <c r="E11" s="12" t="s">
        <v>11</v>
      </c>
      <c r="F11" s="12" t="s">
        <v>12</v>
      </c>
      <c r="G11" s="12">
        <v>350</v>
      </c>
      <c r="H11" s="13">
        <v>2</v>
      </c>
      <c r="I11" s="12">
        <v>4</v>
      </c>
      <c r="J11" s="12" t="s">
        <v>101</v>
      </c>
      <c r="K11" s="1">
        <v>2.9317</v>
      </c>
      <c r="L11" s="3">
        <f>K11*10</f>
        <v>29.317</v>
      </c>
      <c r="M11" s="18">
        <f>LOG10(L11)</f>
        <v>1.4671195270159771</v>
      </c>
      <c r="N11" s="1">
        <f>ASIN(SQRT(K11/100))</f>
        <v>0.17206993138952528</v>
      </c>
      <c r="O11" s="1">
        <v>40.995</v>
      </c>
      <c r="P11" s="3">
        <f>ASIN(SQRT(O11/100))</f>
        <v>0.6948541070713276</v>
      </c>
      <c r="Q11" s="1">
        <f>O11/K11</f>
        <v>13.983354367772963</v>
      </c>
      <c r="R11" s="14">
        <v>12.574413363636427</v>
      </c>
      <c r="S11" s="14">
        <f>LOG10(R11+0.01)</f>
        <v>1.0998329752380762</v>
      </c>
      <c r="T11" s="14">
        <v>20.807601909091016</v>
      </c>
      <c r="U11" s="14">
        <f>LOG10(T11)</f>
        <v>1.3182220303479995</v>
      </c>
      <c r="V11" s="14">
        <v>19745.943016636465</v>
      </c>
      <c r="W11" s="18">
        <f>LOG10(V11)</f>
        <v>4.295477879381347</v>
      </c>
      <c r="X11" s="14">
        <v>0</v>
      </c>
      <c r="Y11" s="14">
        <f>LOG10(X11+0.01)</f>
        <v>-2</v>
      </c>
      <c r="Z11" s="14">
        <v>24.321169750000127</v>
      </c>
      <c r="AA11" s="18">
        <f>LOG10(Z11)</f>
        <v>1.3859844589129222</v>
      </c>
      <c r="AB11" s="14">
        <v>29369.31892763652</v>
      </c>
      <c r="AC11" s="18">
        <f>LOG10(AB11)</f>
        <v>4.46789387538222</v>
      </c>
      <c r="AD11" s="14">
        <v>5149.242931863662</v>
      </c>
      <c r="AE11" s="18">
        <f>LOG10(AD11)</f>
        <v>3.711743381529912</v>
      </c>
      <c r="AF11" s="14">
        <v>229.54013009091028</v>
      </c>
      <c r="AG11" s="18">
        <f>LOG10(AF11)</f>
        <v>2.360858623439618</v>
      </c>
      <c r="AH11" s="14">
        <v>0.7467523636363674</v>
      </c>
      <c r="AI11" s="18">
        <f>LOG10(AH11+0.01)</f>
        <v>-0.12104621389616181</v>
      </c>
      <c r="AJ11" s="14">
        <v>56.8274583181821</v>
      </c>
      <c r="AK11" s="18">
        <f>LOG10(AJ11)</f>
        <v>1.7545582320948236</v>
      </c>
      <c r="AL11" s="14">
        <v>3823.8058665682015</v>
      </c>
      <c r="AM11" s="18">
        <f>LOG10(AL11)</f>
        <v>3.582495835168296</v>
      </c>
      <c r="AN11" s="14">
        <v>452.2159818181841</v>
      </c>
      <c r="AO11" s="18">
        <f>LOG10(AN11)</f>
        <v>2.6553459067329115</v>
      </c>
      <c r="AP11" s="14">
        <v>38.59161981818202</v>
      </c>
      <c r="AQ11" s="18">
        <f>LOG10(AP11)</f>
        <v>1.586493007732689</v>
      </c>
      <c r="AR11" s="1">
        <v>1.018</v>
      </c>
      <c r="AS11" s="1">
        <v>1.018</v>
      </c>
      <c r="AT11" s="10">
        <v>0.122</v>
      </c>
      <c r="AU11" s="10">
        <f>LOG10(AT11+0.0001)</f>
        <v>-0.9132843360551175</v>
      </c>
      <c r="AV11" s="10">
        <f>AR11+AT11</f>
        <v>1.1400000000000001</v>
      </c>
      <c r="AW11" s="10">
        <f>LOG10(AV11+0.0001)</f>
        <v>0.05694294567287733</v>
      </c>
      <c r="AX11" s="10">
        <f>AR11/AT11</f>
        <v>8.344262295081968</v>
      </c>
      <c r="AY11" s="1">
        <f>ASIN(SQRT(AX11/100))</f>
        <v>0.2930404251952672</v>
      </c>
      <c r="AZ11" s="1">
        <v>0.517</v>
      </c>
      <c r="BA11" s="10">
        <f>LOG10(AZ11+0.0001)</f>
        <v>-0.28642546222793025</v>
      </c>
      <c r="BB11" s="15">
        <f>AZ11/(AV11)</f>
        <v>0.45350877192982453</v>
      </c>
      <c r="BC11" s="1">
        <f>ASIN(SQRT(BB11/100))</f>
        <v>0.06739406519307313</v>
      </c>
      <c r="BD11" s="1">
        <f>K11*AZ11/100</f>
        <v>0.015156889000000002</v>
      </c>
      <c r="BE11" s="11">
        <f>LOG10(BD11)</f>
        <v>-1.8193899298900802</v>
      </c>
      <c r="BF11" s="34">
        <f>R11*AZ11</f>
        <v>6.500971709000034</v>
      </c>
      <c r="BG11" s="11">
        <f>LOG10(BF11+0.01)</f>
        <v>0.8136458082862507</v>
      </c>
      <c r="BH11" s="34">
        <f>T11*AZ11</f>
        <v>10.757530187000055</v>
      </c>
      <c r="BI11" s="11">
        <f>LOG10(BH11)</f>
        <v>1.031712573441942</v>
      </c>
      <c r="BJ11" s="19">
        <f>V11*AZ11/1000</f>
        <v>10.208652539601053</v>
      </c>
      <c r="BK11" s="11">
        <f>LOG10(BJ11)</f>
        <v>1.0089684224752895</v>
      </c>
      <c r="BL11" s="34">
        <f>X11*AZ11</f>
        <v>0</v>
      </c>
      <c r="BM11" s="11">
        <f>LOG10(BL11+0.01)</f>
        <v>-2</v>
      </c>
      <c r="BN11" s="34">
        <f>Z11*AZ11</f>
        <v>12.574044760750066</v>
      </c>
      <c r="BO11" s="11">
        <f>LOG10(BN11)</f>
        <v>1.0994750020068647</v>
      </c>
      <c r="BP11" s="19">
        <f>AB11*AZ11/1000</f>
        <v>15.183937885588081</v>
      </c>
      <c r="BQ11" s="11">
        <f>LOG10(BP11)</f>
        <v>1.1813844184761626</v>
      </c>
      <c r="BR11" s="19">
        <f>AD11*AZ11/1000</f>
        <v>2.6621585957735134</v>
      </c>
      <c r="BS11" s="11">
        <f>LOG10(BR11)</f>
        <v>0.42523392462385456</v>
      </c>
      <c r="BT11" s="19">
        <f>AF11*AZ11/1000</f>
        <v>0.11867224725700062</v>
      </c>
      <c r="BU11" s="11">
        <f>LOG10(BT11)</f>
        <v>-0.9256508334664395</v>
      </c>
      <c r="BV11" s="34">
        <f>AH11*AZ11</f>
        <v>0.38607097200000196</v>
      </c>
      <c r="BW11" s="11">
        <f>LOG10(BV11+0.01)</f>
        <v>-0.4022269858264075</v>
      </c>
      <c r="BX11" s="34">
        <f>AJ11*AZ11/1000</f>
        <v>0.02937979595050015</v>
      </c>
      <c r="BY11" s="11">
        <f>LOG10(BX11)</f>
        <v>-1.531951224811234</v>
      </c>
      <c r="BZ11" s="19">
        <f>AL11*AZ11/1000</f>
        <v>1.9769076330157602</v>
      </c>
      <c r="CA11" s="11">
        <f>LOG10(BZ11)</f>
        <v>0.29598637826223867</v>
      </c>
      <c r="CB11" s="34">
        <f>AN11*AZ11/1000</f>
        <v>0.23379566260000118</v>
      </c>
      <c r="CC11" s="11">
        <f>LOG10(CB11)</f>
        <v>-0.6311635501731461</v>
      </c>
      <c r="CD11" s="34">
        <f>AP11*AZ11</f>
        <v>19.951867446000104</v>
      </c>
      <c r="CE11" s="11">
        <f>LOG10(CD11)</f>
        <v>1.2999835508266318</v>
      </c>
      <c r="CF11" s="33">
        <v>1</v>
      </c>
      <c r="CG11" s="1">
        <v>122.86637931034483</v>
      </c>
      <c r="CH11" s="1">
        <f>LOG10(CG11+0.1)</f>
        <v>2.089786385619008</v>
      </c>
      <c r="CK11" s="1">
        <v>2751.745689655172</v>
      </c>
      <c r="CL11" s="1">
        <f>LOG10(CK11)</f>
        <v>3.439608294867666</v>
      </c>
      <c r="CM11" s="1">
        <v>66.69547413793103</v>
      </c>
      <c r="CN11" s="1">
        <f>LOG10(CM11+0.1)</f>
        <v>1.8247470369738834</v>
      </c>
      <c r="CO11" s="1">
        <f>LOG10(CM11+0.5)</f>
        <v>1.827340022709857</v>
      </c>
      <c r="CP11" s="1">
        <v>16085.495689655172</v>
      </c>
      <c r="CQ11" s="1">
        <f>LOG10(CP11)</f>
        <v>4.206434448636496</v>
      </c>
      <c r="CR11" s="1">
        <f>CP11/1000</f>
        <v>16.085495689655172</v>
      </c>
      <c r="CS11" s="1">
        <f>LOG10(CR11)</f>
        <v>1.2064344486364957</v>
      </c>
      <c r="CT11" s="1">
        <v>1275.831896551724</v>
      </c>
      <c r="CU11" s="1">
        <f>LOG10(CT11)</f>
        <v>3.105793455568983</v>
      </c>
      <c r="CV11" s="1">
        <v>39.615948275862074</v>
      </c>
      <c r="CW11" s="1">
        <f>LOG10(CV11+0.1)</f>
        <v>1.5989649364197835</v>
      </c>
      <c r="CZ11" s="1">
        <v>497.08189655172407</v>
      </c>
      <c r="DA11" s="1">
        <f>LOG10(CZ11)</f>
        <v>2.696427946661717</v>
      </c>
      <c r="DB11" s="1">
        <v>3795.646551724137</v>
      </c>
      <c r="DC11" s="1">
        <f>LOG10(DB11)</f>
        <v>3.5792857644026297</v>
      </c>
      <c r="DF11" s="1">
        <v>32.23383620689655</v>
      </c>
      <c r="DG11" s="1">
        <f>LOG10(DF11+0.1)</f>
        <v>1.5096572339851997</v>
      </c>
      <c r="DH11" s="3">
        <f>AR11*CP11*0.0001*0.01</f>
        <v>0.016375034612068965</v>
      </c>
      <c r="DI11" s="3">
        <f>LOG10(DH11)</f>
        <v>-1.7858177733627643</v>
      </c>
      <c r="DJ11" s="3">
        <f>AR11*DB11*0.0001*0.01</f>
        <v>0.003863968189655172</v>
      </c>
      <c r="DK11" s="3">
        <f>LOG10(DJ11)</f>
        <v>-2.4129664575966303</v>
      </c>
      <c r="DL11" s="3">
        <f>AR11*CK11*0.0001*0.01</f>
        <v>0.0028012771120689657</v>
      </c>
      <c r="DM11" s="3">
        <f>LOG10(DL11)</f>
        <v>-2.552643927131594</v>
      </c>
      <c r="DN11" s="3">
        <f>AR11*CT11*0.0001*0.01</f>
        <v>0.001298796870689655</v>
      </c>
      <c r="DO11" s="3">
        <f>LOG10(DN11)</f>
        <v>-2.886458766430277</v>
      </c>
      <c r="DP11" s="3">
        <f>AR11*CM11*0.0001*0.01</f>
        <v>6.789599267241379E-05</v>
      </c>
      <c r="DQ11" s="3">
        <f>LOG10(DP11+0.000001)</f>
        <v>-4.161806038046958</v>
      </c>
      <c r="DR11" s="3">
        <f>AR11*CV11*0.0001*0.01</f>
        <v>4.0329035344827596E-05</v>
      </c>
      <c r="DS11" s="3">
        <f>LOG10(DR11+0.000001)</f>
        <v>-4.38374473140611</v>
      </c>
      <c r="DT11" s="3">
        <f>AR11*DF11*0.0001*0.01</f>
        <v>3.281404525862069E-05</v>
      </c>
      <c r="DU11" s="3">
        <f>LOG10(DT11+0.000001)</f>
        <v>-4.47090287039349</v>
      </c>
    </row>
    <row r="12" spans="1:126" ht="18.75" customHeight="1">
      <c r="A12" s="1" t="s">
        <v>100</v>
      </c>
      <c r="B12" s="12">
        <v>239</v>
      </c>
      <c r="C12" s="12" t="s">
        <v>10</v>
      </c>
      <c r="D12" s="12" t="s">
        <v>8</v>
      </c>
      <c r="E12" s="12" t="s">
        <v>11</v>
      </c>
      <c r="F12" s="12" t="s">
        <v>12</v>
      </c>
      <c r="G12" s="12">
        <v>350</v>
      </c>
      <c r="H12" s="13">
        <v>2</v>
      </c>
      <c r="I12" s="12">
        <v>5</v>
      </c>
      <c r="J12" s="12" t="s">
        <v>101</v>
      </c>
      <c r="P12" s="3"/>
      <c r="R12" s="14"/>
      <c r="S12" s="14"/>
      <c r="T12" s="14"/>
      <c r="U12" s="14"/>
      <c r="V12" s="14"/>
      <c r="W12" s="18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">
        <v>0</v>
      </c>
      <c r="AS12" s="1">
        <v>0</v>
      </c>
      <c r="AT12" s="10">
        <v>0</v>
      </c>
      <c r="AU12" s="10">
        <f>LOG10(AT12+0.0001)</f>
        <v>-4</v>
      </c>
      <c r="AV12" s="10">
        <f>AR12+AT12</f>
        <v>0</v>
      </c>
      <c r="AW12" s="10">
        <f>LOG10(AV12+0.0001)</f>
        <v>-4</v>
      </c>
      <c r="AX12" s="10"/>
      <c r="AZ12" s="1">
        <v>0</v>
      </c>
      <c r="BA12" s="10">
        <f>LOG10(AZ12+0.0001)</f>
        <v>-4</v>
      </c>
      <c r="BB12" s="15"/>
      <c r="BE12" s="11"/>
      <c r="BG12" s="11"/>
      <c r="BI12" s="11"/>
      <c r="BK12" s="11"/>
      <c r="BM12" s="11"/>
      <c r="BO12" s="11"/>
      <c r="BQ12" s="11"/>
      <c r="BS12" s="11"/>
      <c r="BU12" s="11"/>
      <c r="BW12" s="11"/>
      <c r="BY12" s="11"/>
      <c r="CA12" s="11"/>
      <c r="CB12" s="34"/>
      <c r="CC12" s="11"/>
      <c r="CD12" s="34"/>
      <c r="CE12" s="11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1" t="s">
        <v>104</v>
      </c>
    </row>
    <row r="13" spans="1:125" ht="18.75" customHeight="1">
      <c r="A13" s="1" t="s">
        <v>100</v>
      </c>
      <c r="B13" s="12">
        <v>240</v>
      </c>
      <c r="C13" s="12" t="s">
        <v>10</v>
      </c>
      <c r="D13" s="12" t="s">
        <v>8</v>
      </c>
      <c r="E13" s="12" t="s">
        <v>11</v>
      </c>
      <c r="F13" s="12" t="s">
        <v>12</v>
      </c>
      <c r="G13" s="12">
        <v>350</v>
      </c>
      <c r="H13" s="13">
        <v>2</v>
      </c>
      <c r="I13" s="12">
        <v>6</v>
      </c>
      <c r="J13" s="12" t="s">
        <v>101</v>
      </c>
      <c r="K13" s="1">
        <v>2.8967</v>
      </c>
      <c r="L13" s="3">
        <f>K13*10</f>
        <v>28.967</v>
      </c>
      <c r="M13" s="18">
        <f>LOG10(L13)</f>
        <v>1.4619035193352539</v>
      </c>
      <c r="N13" s="1">
        <f>ASIN(SQRT(K13/100))</f>
        <v>0.17102952637866484</v>
      </c>
      <c r="O13" s="1">
        <v>41.11</v>
      </c>
      <c r="P13" s="3">
        <f>ASIN(SQRT(O13/100))</f>
        <v>0.696022975027725</v>
      </c>
      <c r="Q13" s="1">
        <f>O13/K13</f>
        <v>14.19201159940622</v>
      </c>
      <c r="R13" s="14">
        <v>12.664616428571804</v>
      </c>
      <c r="S13" s="14">
        <f>LOG10(R13+0.01)</f>
        <v>1.1029348251670854</v>
      </c>
      <c r="T13" s="14">
        <v>29.480047428572306</v>
      </c>
      <c r="U13" s="14">
        <f>LOG10(T13)</f>
        <v>1.469528177896331</v>
      </c>
      <c r="V13" s="14">
        <v>19061.54490790533</v>
      </c>
      <c r="W13" s="18">
        <f>LOG10(V13)</f>
        <v>4.280158096605985</v>
      </c>
      <c r="X13" s="14">
        <v>2.0708655714286333</v>
      </c>
      <c r="Y13" s="14">
        <f>LOG10(X13+0.01)</f>
        <v>0.31824402472267704</v>
      </c>
      <c r="Z13" s="14">
        <v>34.96502473809628</v>
      </c>
      <c r="AA13" s="18">
        <f>LOG10(Z13)</f>
        <v>1.5436338398439515</v>
      </c>
      <c r="AB13" s="14">
        <v>39031.67612895354</v>
      </c>
      <c r="AC13" s="18">
        <f>LOG10(AB13)</f>
        <v>4.591417201497121</v>
      </c>
      <c r="AD13" s="14">
        <v>3806.233782428684</v>
      </c>
      <c r="AE13" s="18">
        <f>LOG10(AD13)</f>
        <v>3.5804954595423397</v>
      </c>
      <c r="AF13" s="14">
        <v>164.2584335238144</v>
      </c>
      <c r="AG13" s="18">
        <f>LOG10(AF13)</f>
        <v>2.215527676793941</v>
      </c>
      <c r="AH13" s="14">
        <v>1.1819080476190829</v>
      </c>
      <c r="AI13" s="18">
        <f>LOG10(AH13+0.01)</f>
        <v>0.07624275208877736</v>
      </c>
      <c r="AJ13" s="14">
        <v>182.18828595238637</v>
      </c>
      <c r="AK13" s="18">
        <f>LOG10(AJ13)</f>
        <v>2.260520449970762</v>
      </c>
      <c r="AL13" s="14">
        <v>4412.986074023941</v>
      </c>
      <c r="AM13" s="18">
        <f>LOG10(AL13)</f>
        <v>3.6447325569545344</v>
      </c>
      <c r="AN13" s="14">
        <v>556.8242678095403</v>
      </c>
      <c r="AO13" s="18">
        <f>LOG10(AN13)</f>
        <v>2.745718154666625</v>
      </c>
      <c r="AP13" s="14">
        <v>93.62997604762184</v>
      </c>
      <c r="AQ13" s="18">
        <f>LOG10(AP13)</f>
        <v>1.9714149122839912</v>
      </c>
      <c r="AR13" s="1">
        <v>0.973</v>
      </c>
      <c r="AS13" s="1">
        <v>0.973</v>
      </c>
      <c r="AT13" s="10">
        <v>0.113</v>
      </c>
      <c r="AU13" s="10">
        <f>LOG10(AT13+0.0001)</f>
        <v>-0.9465373950745447</v>
      </c>
      <c r="AV13" s="10">
        <f>AR13+AT13</f>
        <v>1.086</v>
      </c>
      <c r="AW13" s="10">
        <f>LOG10(AV13+0.0001)</f>
        <v>0.03586981369555273</v>
      </c>
      <c r="AX13" s="10">
        <f>AR13/AT13</f>
        <v>8.610619469026549</v>
      </c>
      <c r="AY13" s="1">
        <f>ASIN(SQRT(AX13/100))</f>
        <v>0.29782177619820327</v>
      </c>
      <c r="AZ13" s="1">
        <v>0.359</v>
      </c>
      <c r="BA13" s="10">
        <f>LOG10(AZ13+0.0001)</f>
        <v>-0.4447845948739269</v>
      </c>
      <c r="BB13" s="15">
        <f>AZ13/(AV13)</f>
        <v>0.3305709023941068</v>
      </c>
      <c r="BC13" s="1">
        <f>ASIN(SQRT(BB13/100))</f>
        <v>0.05752702000236969</v>
      </c>
      <c r="BD13" s="1">
        <f>K13*AZ13/100</f>
        <v>0.010399153</v>
      </c>
      <c r="BE13" s="11">
        <f>LOG10(BD13)</f>
        <v>-1.983002032086427</v>
      </c>
      <c r="BF13" s="34">
        <f>R13*AZ13</f>
        <v>4.546597297857278</v>
      </c>
      <c r="BG13" s="11">
        <f>LOG10(BF13+0.01)</f>
        <v>0.6586406482781995</v>
      </c>
      <c r="BH13" s="34">
        <f>T13*AZ13</f>
        <v>10.583337026857457</v>
      </c>
      <c r="BI13" s="11">
        <f>LOG10(BH13)</f>
        <v>1.02462262647465</v>
      </c>
      <c r="BJ13" s="19">
        <f>V13*AZ13/1000</f>
        <v>6.843094621938013</v>
      </c>
      <c r="BK13" s="11">
        <f>LOG10(BJ13)</f>
        <v>0.8352525451843039</v>
      </c>
      <c r="BL13" s="34">
        <f>X13*AZ13</f>
        <v>0.7434407401428793</v>
      </c>
      <c r="BM13" s="11">
        <f>LOG10(BL13+0.01)</f>
        <v>-0.12295090027174663</v>
      </c>
      <c r="BN13" s="34">
        <f>Z13*AZ13</f>
        <v>12.552443880976565</v>
      </c>
      <c r="BO13" s="11">
        <f>LOG10(BN13)</f>
        <v>1.0987282884222707</v>
      </c>
      <c r="BP13" s="19">
        <f>AB13*AZ13/1000</f>
        <v>14.012371730294321</v>
      </c>
      <c r="BQ13" s="11">
        <f>LOG10(BP13)</f>
        <v>1.1465116500754404</v>
      </c>
      <c r="BR13" s="19">
        <f>AD13*AZ13/1000</f>
        <v>1.3664379278918974</v>
      </c>
      <c r="BS13" s="11">
        <f>LOG10(BR13)</f>
        <v>0.13558990812065894</v>
      </c>
      <c r="BT13" s="19">
        <f>AF13*AZ13/1000</f>
        <v>0.05896877763504937</v>
      </c>
      <c r="BU13" s="11">
        <f>LOG10(BT13)</f>
        <v>-1.2293778746277397</v>
      </c>
      <c r="BV13" s="34">
        <f>AH13*AZ13</f>
        <v>0.4243049890952507</v>
      </c>
      <c r="BW13" s="11">
        <f>LOG10(BV13+0.01)</f>
        <v>-0.3622051816345662</v>
      </c>
      <c r="BX13" s="34">
        <f>AJ13*AZ13/1000</f>
        <v>0.06540559465690671</v>
      </c>
      <c r="BY13" s="11">
        <f>LOG10(BX13)</f>
        <v>-1.1843851014509188</v>
      </c>
      <c r="BZ13" s="19">
        <f>AL13*AZ13/1000</f>
        <v>1.5842620005745949</v>
      </c>
      <c r="CA13" s="11">
        <f>LOG10(BZ13)</f>
        <v>0.1998270055328536</v>
      </c>
      <c r="CB13" s="34">
        <f>AN13*AZ13/1000</f>
        <v>0.19989991214362496</v>
      </c>
      <c r="CC13" s="11">
        <f>LOG10(CB13)</f>
        <v>-0.6991873967550559</v>
      </c>
      <c r="CD13" s="34">
        <f>AP13*AZ13</f>
        <v>33.613161401096235</v>
      </c>
      <c r="CE13" s="11">
        <f>LOG10(CD13)</f>
        <v>1.5265093608623104</v>
      </c>
      <c r="CF13" s="33">
        <v>1</v>
      </c>
      <c r="CG13" s="1">
        <v>0</v>
      </c>
      <c r="CH13" s="1">
        <f>LOG10(CG13+0.1)</f>
        <v>-1</v>
      </c>
      <c r="CK13" s="1">
        <v>2411.367521367521</v>
      </c>
      <c r="CL13" s="1">
        <f>LOG10(CK13)</f>
        <v>3.3822634071165028</v>
      </c>
      <c r="CM13" s="1">
        <v>40.46602564102564</v>
      </c>
      <c r="CN13" s="1">
        <f>LOG10(CM13+0.1)</f>
        <v>1.6081624608292626</v>
      </c>
      <c r="CO13" s="1">
        <f>LOG10(CM13+0.5)</f>
        <v>1.6124238324936404</v>
      </c>
      <c r="CP13" s="1">
        <v>16751.62393162393</v>
      </c>
      <c r="CQ13" s="1">
        <f>LOG10(CP13)</f>
        <v>4.2240569146777815</v>
      </c>
      <c r="CR13" s="1">
        <f>CP13/1000</f>
        <v>16.75162393162393</v>
      </c>
      <c r="CS13" s="1">
        <f>LOG10(CR13)</f>
        <v>1.2240569146777815</v>
      </c>
      <c r="CT13" s="1">
        <v>1044.7029914529915</v>
      </c>
      <c r="CU13" s="1">
        <f>LOG10(CT13)</f>
        <v>3.0189928382871822</v>
      </c>
      <c r="CV13" s="1">
        <v>0</v>
      </c>
      <c r="CW13" s="1">
        <f>LOG10(CV13+0.1)</f>
        <v>-1</v>
      </c>
      <c r="CZ13" s="1">
        <v>621.0128205128206</v>
      </c>
      <c r="DA13" s="1">
        <f>LOG10(CZ13)</f>
        <v>2.7931005660711046</v>
      </c>
      <c r="DB13" s="1">
        <v>3120.982905982906</v>
      </c>
      <c r="DC13" s="1">
        <f>LOG10(DB13)</f>
        <v>3.4942913899861825</v>
      </c>
      <c r="DF13" s="1">
        <v>38.297649572649576</v>
      </c>
      <c r="DG13" s="1">
        <f>LOG10(DF13+0.1)</f>
        <v>1.5843046408032055</v>
      </c>
      <c r="DH13" s="3">
        <f>AR13*CP13*0.0001*0.01</f>
        <v>0.016299330085470083</v>
      </c>
      <c r="DI13" s="3">
        <f>LOG10(DH13)</f>
        <v>-1.7878302450538666</v>
      </c>
      <c r="DJ13" s="3">
        <f>AR13*DB13*0.0001*0.01</f>
        <v>0.0030367163675213676</v>
      </c>
      <c r="DK13" s="3">
        <f>LOG10(DJ13)</f>
        <v>-2.5175957697454656</v>
      </c>
      <c r="DL13" s="3">
        <f>AR13*CK13*0.0001*0.01</f>
        <v>0.0023462605982905982</v>
      </c>
      <c r="DM13" s="3">
        <f>LOG10(DL13)</f>
        <v>-2.6296237526151454</v>
      </c>
      <c r="DN13" s="3">
        <f>AR13*CT13*0.0001*0.01</f>
        <v>0.0010164960106837607</v>
      </c>
      <c r="DO13" s="3">
        <f>LOG10(DN13)</f>
        <v>-2.992894321444466</v>
      </c>
      <c r="DP13" s="3">
        <f>AR13*CM13*0.0001*0.01</f>
        <v>3.9373442948717944E-05</v>
      </c>
      <c r="DQ13" s="3">
        <f>LOG10(DP13+0.000001)</f>
        <v>-4.39390421343655</v>
      </c>
      <c r="DR13" s="3">
        <f>AR13*CV13*0.0001*0.01</f>
        <v>0</v>
      </c>
      <c r="DS13" s="3">
        <f>LOG10(DR13+0.000001)</f>
        <v>-6</v>
      </c>
      <c r="DT13" s="3">
        <f>AR13*DF13*0.0001*0.01</f>
        <v>3.7263613034188034E-05</v>
      </c>
      <c r="DU13" s="3">
        <f>LOG10(DT13+0.000001)</f>
        <v>-4.417214024200869</v>
      </c>
    </row>
    <row r="14" spans="1:125" ht="18.75" customHeight="1">
      <c r="A14" s="1" t="s">
        <v>100</v>
      </c>
      <c r="B14" s="12">
        <v>241</v>
      </c>
      <c r="C14" s="12" t="s">
        <v>10</v>
      </c>
      <c r="D14" s="12" t="s">
        <v>8</v>
      </c>
      <c r="E14" s="12" t="s">
        <v>13</v>
      </c>
      <c r="F14" s="12" t="s">
        <v>14</v>
      </c>
      <c r="G14" s="12">
        <v>350</v>
      </c>
      <c r="H14" s="13">
        <v>3</v>
      </c>
      <c r="I14" s="12">
        <v>1</v>
      </c>
      <c r="J14" s="12" t="s">
        <v>101</v>
      </c>
      <c r="K14" s="1">
        <v>1.6502</v>
      </c>
      <c r="L14" s="3">
        <f>K14*10</f>
        <v>16.502</v>
      </c>
      <c r="M14" s="18">
        <f>LOG10(L14)</f>
        <v>1.217536582779137</v>
      </c>
      <c r="N14" s="1">
        <f>ASIN(SQRT(K14/100))</f>
        <v>0.12881606835892848</v>
      </c>
      <c r="O14" s="1">
        <v>41.269999999999996</v>
      </c>
      <c r="P14" s="3">
        <f>ASIN(SQRT(O14/100))</f>
        <v>0.6976484066738265</v>
      </c>
      <c r="Q14" s="1">
        <f>O14/K14</f>
        <v>25.009089807296085</v>
      </c>
      <c r="R14" s="14">
        <v>2.048989236750044</v>
      </c>
      <c r="S14" s="14">
        <f>LOG10(R14+0.01)</f>
        <v>0.3136540763740873</v>
      </c>
      <c r="T14" s="14">
        <v>35.54767890616743</v>
      </c>
      <c r="U14" s="14">
        <f>LOG10(T14)</f>
        <v>1.5508112486339203</v>
      </c>
      <c r="V14" s="14">
        <v>5582.720328799953</v>
      </c>
      <c r="W14" s="18">
        <f>LOG10(V14)</f>
        <v>3.746845872037929</v>
      </c>
      <c r="X14" s="14">
        <v>0</v>
      </c>
      <c r="Y14" s="14">
        <f>LOG10(X14+0.01)</f>
        <v>-2</v>
      </c>
      <c r="Z14" s="14">
        <v>35.46953326629243</v>
      </c>
      <c r="AA14" s="18">
        <f>LOG10(Z14)</f>
        <v>1.5498554737494352</v>
      </c>
      <c r="AB14" s="14">
        <v>47431.09683755302</v>
      </c>
      <c r="AC14" s="18">
        <f>LOG10(AB14)</f>
        <v>4.676063167767811</v>
      </c>
      <c r="AD14" s="14">
        <v>2081.4198801119614</v>
      </c>
      <c r="AE14" s="18">
        <f>LOG10(AD14)</f>
        <v>3.31835969829032</v>
      </c>
      <c r="AF14" s="14">
        <v>120.11721900975257</v>
      </c>
      <c r="AG14" s="18">
        <f>LOG10(AF14)</f>
        <v>2.079605268725912</v>
      </c>
      <c r="AH14" s="14">
        <v>0.9266499056666866</v>
      </c>
      <c r="AI14" s="18">
        <f>LOG10(AH14+0.01)</f>
        <v>-0.028422706282480947</v>
      </c>
      <c r="AJ14" s="14">
        <v>2022.0134426553768</v>
      </c>
      <c r="AK14" s="18">
        <f>LOG10(AJ14)</f>
        <v>3.3057840385208803</v>
      </c>
      <c r="AL14" s="14">
        <v>2551.2856594011796</v>
      </c>
      <c r="AM14" s="18">
        <f>LOG10(AL14)</f>
        <v>3.4067590879143985</v>
      </c>
      <c r="AN14" s="14">
        <v>1982.7383230760424</v>
      </c>
      <c r="AO14" s="18">
        <f>LOG10(AN14)</f>
        <v>3.297265400870421</v>
      </c>
      <c r="AP14" s="14">
        <v>40.63549213333421</v>
      </c>
      <c r="AQ14" s="18">
        <f>LOG10(AP14)</f>
        <v>1.6089055238279208</v>
      </c>
      <c r="AR14" s="1">
        <v>2.181</v>
      </c>
      <c r="AS14" s="1">
        <v>2.181</v>
      </c>
      <c r="AT14" s="10">
        <v>0.189</v>
      </c>
      <c r="AU14" s="10">
        <f>LOG10(AT14+0.0001)</f>
        <v>-0.7233084711549603</v>
      </c>
      <c r="AV14" s="10">
        <f>AR14+AT14</f>
        <v>2.37</v>
      </c>
      <c r="AW14" s="10">
        <f>LOG10(AV14+0.0001)</f>
        <v>0.3747666702852022</v>
      </c>
      <c r="AX14" s="10">
        <f>AR14/AT14</f>
        <v>11.53968253968254</v>
      </c>
      <c r="AY14" s="1">
        <f>ASIN(SQRT(AX14/100))</f>
        <v>0.3465990622143835</v>
      </c>
      <c r="AZ14" s="1">
        <v>1.174</v>
      </c>
      <c r="BA14" s="10">
        <f>LOG10(AZ14+0.0001)</f>
        <v>0.06970508805185081</v>
      </c>
      <c r="BB14" s="15">
        <f>AZ14/(AV14)</f>
        <v>0.4953586497890295</v>
      </c>
      <c r="BC14" s="1">
        <f>ASIN(SQRT(BB14/100))</f>
        <v>0.07043995681273302</v>
      </c>
      <c r="BD14" s="1">
        <f>K14*AZ14/100</f>
        <v>0.019373348</v>
      </c>
      <c r="BE14" s="11">
        <f>LOG10(BD14)</f>
        <v>-1.7127953203092674</v>
      </c>
      <c r="BF14" s="34">
        <f>R14*AZ14</f>
        <v>2.405513363944552</v>
      </c>
      <c r="BG14" s="11">
        <f>LOG10(BF14+0.01)</f>
        <v>0.3830094445844181</v>
      </c>
      <c r="BH14" s="34">
        <f>T14*AZ14</f>
        <v>41.73297503584055</v>
      </c>
      <c r="BI14" s="11">
        <f>LOG10(BH14)</f>
        <v>1.620479345545516</v>
      </c>
      <c r="BJ14" s="19">
        <f>V14*AZ14/1000</f>
        <v>6.554113666011144</v>
      </c>
      <c r="BK14" s="11">
        <f>LOG10(BJ14)</f>
        <v>0.8165139689495245</v>
      </c>
      <c r="BL14" s="34">
        <f>X14*AZ14</f>
        <v>0</v>
      </c>
      <c r="BM14" s="11">
        <f>LOG10(BL14+0.01)</f>
        <v>-2</v>
      </c>
      <c r="BN14" s="34">
        <f>Z14*AZ14</f>
        <v>41.64123205462731</v>
      </c>
      <c r="BO14" s="11">
        <f>LOG10(BN14)</f>
        <v>1.6195235706610307</v>
      </c>
      <c r="BP14" s="19">
        <f>AB14*AZ14/1000</f>
        <v>55.684107687287245</v>
      </c>
      <c r="BQ14" s="11">
        <f>LOG10(BP14)</f>
        <v>1.7457312646794065</v>
      </c>
      <c r="BR14" s="19">
        <f>AD14*AZ14/1000</f>
        <v>2.4435869392514427</v>
      </c>
      <c r="BS14" s="11">
        <f>LOG10(BR14)</f>
        <v>0.3880277952019155</v>
      </c>
      <c r="BT14" s="19">
        <f>AF14*AZ14/1000</f>
        <v>0.1410176151174495</v>
      </c>
      <c r="BU14" s="11">
        <f>LOG10(BT14)</f>
        <v>-0.8507266343624923</v>
      </c>
      <c r="BV14" s="34">
        <f>AH14*AZ14</f>
        <v>1.08788698925269</v>
      </c>
      <c r="BW14" s="11">
        <f>LOG10(BV14+0.01)</f>
        <v>0.04055763841108376</v>
      </c>
      <c r="BX14" s="34">
        <f>AJ14*AZ14/1000</f>
        <v>2.373843781677412</v>
      </c>
      <c r="BY14" s="11">
        <f>LOG10(BX14)</f>
        <v>0.375452135432476</v>
      </c>
      <c r="BZ14" s="19">
        <f>AL14*AZ14/1000</f>
        <v>2.9952093641369846</v>
      </c>
      <c r="CA14" s="11">
        <f>LOG10(BZ14)</f>
        <v>0.47642718482599433</v>
      </c>
      <c r="CB14" s="34">
        <f>AN14*AZ14/1000</f>
        <v>2.327734791291274</v>
      </c>
      <c r="CC14" s="11">
        <f>LOG10(CB14)</f>
        <v>0.366933497782017</v>
      </c>
      <c r="CD14" s="34">
        <f>AP14*AZ14</f>
        <v>47.70606776453436</v>
      </c>
      <c r="CE14" s="11">
        <f>LOG10(CD14)</f>
        <v>1.6785736207395165</v>
      </c>
      <c r="CF14" s="33">
        <v>1</v>
      </c>
      <c r="CG14" s="1">
        <v>0</v>
      </c>
      <c r="CH14" s="1">
        <f>LOG10(CG14+0.1)</f>
        <v>-1</v>
      </c>
      <c r="CK14" s="1">
        <v>1364.6949458483755</v>
      </c>
      <c r="CL14" s="1">
        <f>LOG10(CK14)</f>
        <v>3.1350355831417436</v>
      </c>
      <c r="CM14" s="1">
        <v>39.50667870036101</v>
      </c>
      <c r="CN14" s="1">
        <f>LOG10(CM14+0.1)</f>
        <v>1.597768425272687</v>
      </c>
      <c r="CO14" s="1">
        <f>LOG10(CM14+0.5)</f>
        <v>1.6021324983427998</v>
      </c>
      <c r="CP14" s="1">
        <v>20693.32129963899</v>
      </c>
      <c r="CQ14" s="1">
        <f>LOG10(CP14)</f>
        <v>4.315830200977221</v>
      </c>
      <c r="CR14" s="1">
        <f>CP14/1000</f>
        <v>20.69332129963899</v>
      </c>
      <c r="CS14" s="1">
        <f>LOG10(CR14)</f>
        <v>1.3158302009772205</v>
      </c>
      <c r="CT14" s="1">
        <v>1063.572202166065</v>
      </c>
      <c r="CU14" s="1">
        <f>LOG10(CT14)</f>
        <v>3.026766977960347</v>
      </c>
      <c r="CV14" s="1">
        <v>30.42725631768953</v>
      </c>
      <c r="CW14" s="1">
        <f>LOG10(CV14+0.1)</f>
        <v>1.484687773193755</v>
      </c>
      <c r="CZ14" s="1">
        <v>3786.949458483755</v>
      </c>
      <c r="DA14" s="1">
        <f>LOG10(CZ14)</f>
        <v>3.5782895089634232</v>
      </c>
      <c r="DB14" s="1">
        <v>3398.9169675090247</v>
      </c>
      <c r="DC14" s="1">
        <f>LOG10(DB14)</f>
        <v>3.531340555288235</v>
      </c>
      <c r="DF14" s="1">
        <v>24.84783393501805</v>
      </c>
      <c r="DG14" s="1">
        <f>LOG10(DF14+0.1)</f>
        <v>1.3970328445122777</v>
      </c>
      <c r="DH14" s="3">
        <f>AR14*CP14*0.0001*0.01</f>
        <v>0.045132133754512645</v>
      </c>
      <c r="DI14" s="3">
        <f>LOG10(DH14)</f>
        <v>-1.3455141334440792</v>
      </c>
      <c r="DJ14" s="3">
        <f>AR14*DB14*0.0001*0.01</f>
        <v>0.0074130379061371834</v>
      </c>
      <c r="DK14" s="3">
        <f>LOG10(DJ14)</f>
        <v>-2.1300037791330646</v>
      </c>
      <c r="DL14" s="3">
        <f>AR14*CK14*0.0001*0.01</f>
        <v>0.0029763996768953074</v>
      </c>
      <c r="DM14" s="3">
        <f>LOG10(DL14)</f>
        <v>-2.526308751279556</v>
      </c>
      <c r="DN14" s="3">
        <f>AR14*CT14*0.0001*0.01</f>
        <v>0.0023196509729241878</v>
      </c>
      <c r="DO14" s="3">
        <f>LOG10(DN14)</f>
        <v>-2.6345773564609525</v>
      </c>
      <c r="DP14" s="3">
        <f>AR14*CM14*0.0001*0.01</f>
        <v>8.616406624548738E-05</v>
      </c>
      <c r="DQ14" s="3">
        <f>LOG10(DP14+0.000001)</f>
        <v>-4.059662517907363</v>
      </c>
      <c r="DR14" s="3">
        <f>AR14*CV14*0.0001*0.01</f>
        <v>6.636184602888086E-05</v>
      </c>
      <c r="DS14" s="3">
        <f>LOG10(DR14+0.000001)</f>
        <v>-4.17158601965017</v>
      </c>
      <c r="DT14" s="3">
        <f>AR14*DF14*0.0001*0.01</f>
        <v>5.419312581227437E-05</v>
      </c>
      <c r="DU14" s="3">
        <f>LOG10(DT14+0.000001)</f>
        <v>-4.258115009366872</v>
      </c>
    </row>
    <row r="15" spans="1:125" ht="18.75" customHeight="1">
      <c r="A15" s="1" t="s">
        <v>100</v>
      </c>
      <c r="B15" s="12">
        <v>242</v>
      </c>
      <c r="C15" s="12" t="s">
        <v>10</v>
      </c>
      <c r="D15" s="12" t="s">
        <v>8</v>
      </c>
      <c r="E15" s="12" t="s">
        <v>13</v>
      </c>
      <c r="F15" s="12" t="s">
        <v>14</v>
      </c>
      <c r="G15" s="12">
        <v>350</v>
      </c>
      <c r="H15" s="13">
        <v>3</v>
      </c>
      <c r="I15" s="12">
        <v>2</v>
      </c>
      <c r="J15" s="12" t="s">
        <v>101</v>
      </c>
      <c r="K15" s="1">
        <v>1.7713999999999999</v>
      </c>
      <c r="L15" s="3">
        <f>K15*10</f>
        <v>17.714</v>
      </c>
      <c r="M15" s="18">
        <f>LOG10(L15)</f>
        <v>1.2483166403417796</v>
      </c>
      <c r="N15" s="1">
        <f>ASIN(SQRT(K15/100))</f>
        <v>0.13349005514283713</v>
      </c>
      <c r="O15" s="1">
        <v>41.055</v>
      </c>
      <c r="P15" s="3">
        <f>ASIN(SQRT(O15/100))</f>
        <v>0.6954640132242718</v>
      </c>
      <c r="Q15" s="1">
        <f>O15/K15</f>
        <v>23.176583493282152</v>
      </c>
      <c r="R15" s="14">
        <v>0.975202151619077</v>
      </c>
      <c r="S15" s="14">
        <f>LOG10(R15+0.01)</f>
        <v>-0.006474648360267008</v>
      </c>
      <c r="T15" s="14">
        <v>36.69862296142968</v>
      </c>
      <c r="U15" s="14">
        <f>LOG10(T15)</f>
        <v>1.5646497685716418</v>
      </c>
      <c r="V15" s="14">
        <v>6000.809093109418</v>
      </c>
      <c r="W15" s="18">
        <f>LOG10(V15)</f>
        <v>3.778209810547475</v>
      </c>
      <c r="X15" s="14">
        <v>0</v>
      </c>
      <c r="Y15" s="14">
        <f>LOG10(X15+0.01)</f>
        <v>-2</v>
      </c>
      <c r="Z15" s="14">
        <v>31.983664386977154</v>
      </c>
      <c r="AA15" s="18">
        <f>LOG10(Z15)</f>
        <v>1.5049282196314517</v>
      </c>
      <c r="AB15" s="14">
        <v>52555.67350947168</v>
      </c>
      <c r="AC15" s="18">
        <f>LOG10(AB15)</f>
        <v>4.720619606013279</v>
      </c>
      <c r="AD15" s="14">
        <v>1664.2467285576215</v>
      </c>
      <c r="AE15" s="18">
        <f>LOG10(AD15)</f>
        <v>3.2212177119233814</v>
      </c>
      <c r="AF15" s="14">
        <v>67.09182767519249</v>
      </c>
      <c r="AG15" s="18">
        <f>LOG10(AF15)</f>
        <v>1.8266696228259258</v>
      </c>
      <c r="AH15" s="14">
        <v>1.4243234749048046</v>
      </c>
      <c r="AI15" s="18">
        <f>LOG10(AH15+0.01)</f>
        <v>0.1566471063692905</v>
      </c>
      <c r="AJ15" s="14">
        <v>3222.850223357811</v>
      </c>
      <c r="AK15" s="18">
        <f>LOG10(AJ15)</f>
        <v>3.508240122862419</v>
      </c>
      <c r="AL15" s="14">
        <v>4595.170606375877</v>
      </c>
      <c r="AM15" s="18">
        <f>LOG10(AL15)</f>
        <v>3.6623016402122626</v>
      </c>
      <c r="AN15" s="14">
        <v>2188.8077911451132</v>
      </c>
      <c r="AO15" s="18">
        <f>LOG10(AN15)</f>
        <v>3.3402076259306055</v>
      </c>
      <c r="AP15" s="14">
        <v>33.24620727633433</v>
      </c>
      <c r="AQ15" s="18">
        <f>LOG10(AP15)</f>
        <v>1.5217421081982312</v>
      </c>
      <c r="AR15" s="1">
        <v>1.572</v>
      </c>
      <c r="AS15" s="1">
        <v>1.572</v>
      </c>
      <c r="AT15" s="10">
        <v>0.315</v>
      </c>
      <c r="AU15" s="10">
        <f>LOG10(AT15+0.0001)</f>
        <v>-0.5015515968260004</v>
      </c>
      <c r="AV15" s="10">
        <f>AR15+AT15</f>
        <v>1.887</v>
      </c>
      <c r="AW15" s="10">
        <f>LOG10(AV15+0.0001)</f>
        <v>0.27579491463100303</v>
      </c>
      <c r="AX15" s="10">
        <f>AR15/AT15</f>
        <v>4.9904761904761905</v>
      </c>
      <c r="AY15" s="1">
        <f>ASIN(SQRT(AX15/100))</f>
        <v>0.22529481605956778</v>
      </c>
      <c r="AZ15" s="1">
        <v>1.18</v>
      </c>
      <c r="BA15" s="10">
        <f>LOG10(AZ15+0.0001)</f>
        <v>0.07191881036380623</v>
      </c>
      <c r="BB15" s="15">
        <f>AZ15/(AV15)</f>
        <v>0.6253312135665077</v>
      </c>
      <c r="BC15" s="1">
        <f>ASIN(SQRT(BB15/100))</f>
        <v>0.07916053575219488</v>
      </c>
      <c r="BD15" s="1">
        <f>K15*AZ15/100</f>
        <v>0.020902519999999994</v>
      </c>
      <c r="BE15" s="11">
        <f>LOG10(BD15)</f>
        <v>-1.6798013523520952</v>
      </c>
      <c r="BF15" s="34">
        <f>R15*AZ15</f>
        <v>1.1507385389105107</v>
      </c>
      <c r="BG15" s="11">
        <f>LOG10(BF15+0.01)</f>
        <v>0.06473440415169822</v>
      </c>
      <c r="BH15" s="34">
        <f>T15*AZ15</f>
        <v>43.304375094487014</v>
      </c>
      <c r="BI15" s="11">
        <f>LOG10(BH15)</f>
        <v>1.6365317758777673</v>
      </c>
      <c r="BJ15" s="19">
        <f>V15*AZ15/1000</f>
        <v>7.080954729869113</v>
      </c>
      <c r="BK15" s="11">
        <f>LOG10(BJ15)</f>
        <v>0.8500918178536</v>
      </c>
      <c r="BL15" s="34">
        <f>X15*AZ15</f>
        <v>0</v>
      </c>
      <c r="BM15" s="11">
        <f>LOG10(BL15+0.01)</f>
        <v>-2</v>
      </c>
      <c r="BN15" s="34">
        <f>Z15*AZ15</f>
        <v>37.74072397663304</v>
      </c>
      <c r="BO15" s="11">
        <f>LOG10(BN15)</f>
        <v>1.5768102269375772</v>
      </c>
      <c r="BP15" s="19">
        <f>AB15*AZ15/1000</f>
        <v>62.01569474117658</v>
      </c>
      <c r="BQ15" s="11">
        <f>LOG10(BP15)</f>
        <v>1.792501613319404</v>
      </c>
      <c r="BR15" s="19">
        <f>AD15*AZ15/1000</f>
        <v>1.9638111396979931</v>
      </c>
      <c r="BS15" s="11">
        <f>LOG10(BR15)</f>
        <v>0.29309971922950667</v>
      </c>
      <c r="BT15" s="19">
        <f>AF15*AZ15/1000</f>
        <v>0.07916835665672714</v>
      </c>
      <c r="BU15" s="11">
        <f>LOG10(BT15)</f>
        <v>-1.1014483698679487</v>
      </c>
      <c r="BV15" s="34">
        <f>AH15*AZ15</f>
        <v>1.6807017003876694</v>
      </c>
      <c r="BW15" s="11">
        <f>LOG10(BV15+0.01)</f>
        <v>0.22806698944072915</v>
      </c>
      <c r="BX15" s="34">
        <f>AJ15*AZ15/1000</f>
        <v>3.802963263562217</v>
      </c>
      <c r="BY15" s="11">
        <f>LOG10(BX15)</f>
        <v>0.5801221301685445</v>
      </c>
      <c r="BZ15" s="19">
        <f>AL15*AZ15/1000</f>
        <v>5.422301315523534</v>
      </c>
      <c r="CA15" s="11">
        <f>LOG10(BZ15)</f>
        <v>0.7341836475183879</v>
      </c>
      <c r="CB15" s="34">
        <f>AN15*AZ15/1000</f>
        <v>2.5827931935512334</v>
      </c>
      <c r="CC15" s="11">
        <f>LOG10(CB15)</f>
        <v>0.41208963323673065</v>
      </c>
      <c r="CD15" s="34">
        <f>AP15*AZ15</f>
        <v>39.23052458607451</v>
      </c>
      <c r="CE15" s="11">
        <f>LOG10(CD15)</f>
        <v>1.5936241155043565</v>
      </c>
      <c r="CF15" s="33">
        <v>1</v>
      </c>
      <c r="CG15" s="1">
        <v>0</v>
      </c>
      <c r="CH15" s="1">
        <f>LOG10(CG15+0.1)</f>
        <v>-1</v>
      </c>
      <c r="CK15" s="1">
        <v>1465.8641732283463</v>
      </c>
      <c r="CL15" s="1">
        <f>LOG10(CK15)</f>
        <v>3.1660937305027304</v>
      </c>
      <c r="CM15" s="1">
        <v>41.065748031496064</v>
      </c>
      <c r="CN15" s="1">
        <f>LOG10(CM15+0.1)</f>
        <v>1.6145360114759348</v>
      </c>
      <c r="CO15" s="1">
        <f>LOG10(CM15+0.5)</f>
        <v>1.6187356006210913</v>
      </c>
      <c r="CP15" s="1">
        <v>18197.854330708662</v>
      </c>
      <c r="CQ15" s="1">
        <f>LOG10(CP15)</f>
        <v>4.260020184289064</v>
      </c>
      <c r="CR15" s="1">
        <f>CP15/1000</f>
        <v>18.19785433070866</v>
      </c>
      <c r="CS15" s="1">
        <f>LOG10(CR15)</f>
        <v>1.260020184289064</v>
      </c>
      <c r="CT15" s="1">
        <v>1237.966535433071</v>
      </c>
      <c r="CU15" s="1">
        <f>LOG10(CT15)</f>
        <v>3.092708905045013</v>
      </c>
      <c r="CV15" s="1">
        <v>30.277362204724408</v>
      </c>
      <c r="CW15" s="1">
        <f>LOG10(CV15+0.1)</f>
        <v>1.482550059531082</v>
      </c>
      <c r="CZ15" s="1">
        <v>2332.263779527559</v>
      </c>
      <c r="DA15" s="1">
        <f>LOG10(CZ15)</f>
        <v>3.3677776676627684</v>
      </c>
      <c r="DB15" s="1">
        <v>3565.767716535433</v>
      </c>
      <c r="DC15" s="1">
        <f>LOG10(DB15)</f>
        <v>3.552153048678763</v>
      </c>
      <c r="DF15" s="1">
        <v>31.738976377952756</v>
      </c>
      <c r="DG15" s="1">
        <f>LOG10(DF15+0.1)</f>
        <v>1.5029590967367124</v>
      </c>
      <c r="DH15" s="3">
        <f>AR15*CP15*0.0001*0.01</f>
        <v>0.028607027007874018</v>
      </c>
      <c r="DI15" s="3">
        <f>LOG10(DH15)</f>
        <v>-1.543527274007547</v>
      </c>
      <c r="DJ15" s="3">
        <f>AR15*DB15*0.0001*0.01</f>
        <v>0.005605386850393701</v>
      </c>
      <c r="DK15" s="3">
        <f>LOG10(DJ15)</f>
        <v>-2.251394409617848</v>
      </c>
      <c r="DL15" s="3">
        <f>AR15*CK15*0.0001*0.01</f>
        <v>0.002304338480314961</v>
      </c>
      <c r="DM15" s="3">
        <f>LOG10(DL15)</f>
        <v>-2.6374537277938805</v>
      </c>
      <c r="DN15" s="3">
        <f>AR15*CT15*0.0001*0.01</f>
        <v>0.0019460833937007876</v>
      </c>
      <c r="DO15" s="3">
        <f>LOG10(DN15)</f>
        <v>-2.7108385532515977</v>
      </c>
      <c r="DP15" s="3">
        <f>AR15*CM15*0.0001*0.01</f>
        <v>6.455535590551182E-05</v>
      </c>
      <c r="DQ15" s="3">
        <f>LOG10(DP15+0.000001)</f>
        <v>-4.183391820447009</v>
      </c>
      <c r="DR15" s="3">
        <f>AR15*CV15*0.0001*0.01</f>
        <v>4.759601338582677E-05</v>
      </c>
      <c r="DS15" s="3">
        <f>LOG10(DR15+0.000001)</f>
        <v>-4.3133993569836315</v>
      </c>
      <c r="DT15" s="3">
        <f>AR15*DF15*0.0001*0.01</f>
        <v>4.989367086614174E-05</v>
      </c>
      <c r="DU15" s="3">
        <f>LOG10(DT15+0.000001)</f>
        <v>-4.293336223140989</v>
      </c>
    </row>
    <row r="16" spans="1:125" ht="18.75" customHeight="1">
      <c r="A16" s="1" t="s">
        <v>100</v>
      </c>
      <c r="B16" s="12">
        <v>243</v>
      </c>
      <c r="C16" s="12" t="s">
        <v>10</v>
      </c>
      <c r="D16" s="12" t="s">
        <v>8</v>
      </c>
      <c r="E16" s="12" t="s">
        <v>13</v>
      </c>
      <c r="F16" s="12" t="s">
        <v>14</v>
      </c>
      <c r="G16" s="12">
        <v>350</v>
      </c>
      <c r="H16" s="13">
        <v>3</v>
      </c>
      <c r="I16" s="12">
        <v>3</v>
      </c>
      <c r="J16" s="12" t="s">
        <v>101</v>
      </c>
      <c r="K16" s="1">
        <v>1.6482999999999999</v>
      </c>
      <c r="L16" s="3">
        <f>K16*10</f>
        <v>16.482999999999997</v>
      </c>
      <c r="M16" s="18">
        <f>LOG10(L16)</f>
        <v>1.2170362586276264</v>
      </c>
      <c r="N16" s="1">
        <f>ASIN(SQRT(K16/100))</f>
        <v>0.12874147648141682</v>
      </c>
      <c r="O16" s="1">
        <v>42.11</v>
      </c>
      <c r="P16" s="3">
        <f>ASIN(SQRT(O16/100))</f>
        <v>0.7061669928719048</v>
      </c>
      <c r="Q16" s="1">
        <f>O16/K16</f>
        <v>25.547533822726447</v>
      </c>
      <c r="R16" s="14">
        <v>3.593496130434942</v>
      </c>
      <c r="S16" s="14">
        <f>LOG10(R16+0.01)</f>
        <v>0.556724060034519</v>
      </c>
      <c r="T16" s="14">
        <v>35.75359673913202</v>
      </c>
      <c r="U16" s="14">
        <f>LOG10(T16)</f>
        <v>1.5533197374765686</v>
      </c>
      <c r="V16" s="14">
        <v>5174.256359391535</v>
      </c>
      <c r="W16" s="18">
        <f>LOG10(V16)</f>
        <v>3.713847942105885</v>
      </c>
      <c r="X16" s="14">
        <v>0</v>
      </c>
      <c r="Y16" s="14">
        <f>LOG10(X16+0.01)</f>
        <v>-2</v>
      </c>
      <c r="Z16" s="14">
        <v>38.81517123913217</v>
      </c>
      <c r="AA16" s="18">
        <f>LOG10(Z16)</f>
        <v>1.589001506460949</v>
      </c>
      <c r="AB16" s="14">
        <v>46397.00587861077</v>
      </c>
      <c r="AC16" s="18">
        <f>LOG10(AB16)</f>
        <v>4.666489955288642</v>
      </c>
      <c r="AD16" s="14">
        <v>1702.7518578696408</v>
      </c>
      <c r="AE16" s="18">
        <f>LOG10(AD16)</f>
        <v>3.2311513628128714</v>
      </c>
      <c r="AF16" s="14">
        <v>132.28808491304935</v>
      </c>
      <c r="AG16" s="18">
        <f>LOG10(AF16)</f>
        <v>2.12152072937612</v>
      </c>
      <c r="AH16" s="14">
        <v>1.499181565217458</v>
      </c>
      <c r="AI16" s="18">
        <f>LOG10(AH16+0.01)</f>
        <v>0.1787414916169313</v>
      </c>
      <c r="AJ16" s="14">
        <v>1929.3251564348686</v>
      </c>
      <c r="AK16" s="18">
        <f>LOG10(AJ16)</f>
        <v>3.285405427097029</v>
      </c>
      <c r="AL16" s="14">
        <v>2894.9839997609984</v>
      </c>
      <c r="AM16" s="18">
        <f>LOG10(AL16)</f>
        <v>3.4616461677751267</v>
      </c>
      <c r="AN16" s="14">
        <v>1714.055619304424</v>
      </c>
      <c r="AO16" s="18">
        <f>LOG10(AN16)</f>
        <v>3.2340249102155862</v>
      </c>
      <c r="AP16" s="14">
        <v>39.79388056521916</v>
      </c>
      <c r="AQ16" s="18">
        <f>LOG10(AP16)</f>
        <v>1.5998162921467878</v>
      </c>
      <c r="AR16" s="1">
        <v>1.721</v>
      </c>
      <c r="AS16" s="1">
        <v>1.721</v>
      </c>
      <c r="AT16" s="10">
        <v>0.193</v>
      </c>
      <c r="AU16" s="10">
        <f>LOG10(AT16+0.0001)</f>
        <v>-0.7142177262206053</v>
      </c>
      <c r="AV16" s="10">
        <f>AR16+AT16</f>
        <v>1.9140000000000001</v>
      </c>
      <c r="AW16" s="10">
        <f>LOG10(AV16+0.0001)</f>
        <v>0.2819646232598996</v>
      </c>
      <c r="AX16" s="10">
        <f>AR16/AT16</f>
        <v>8.917098445595855</v>
      </c>
      <c r="AY16" s="1">
        <f>ASIN(SQRT(AX16/100))</f>
        <v>0.3032412265124933</v>
      </c>
      <c r="AZ16" s="1">
        <v>1.163</v>
      </c>
      <c r="BA16" s="10">
        <f>LOG10(AZ16+0.0001)</f>
        <v>0.06561705572687246</v>
      </c>
      <c r="BB16" s="15">
        <f>AZ16/(AV16)</f>
        <v>0.6076280041797283</v>
      </c>
      <c r="BC16" s="1">
        <f>ASIN(SQRT(BB16/100))</f>
        <v>0.07802965552439425</v>
      </c>
      <c r="BD16" s="1">
        <f>K16*AZ16/100</f>
        <v>0.019169729</v>
      </c>
      <c r="BE16" s="11">
        <f>LOG10(BD16)</f>
        <v>-1.717384026643925</v>
      </c>
      <c r="BF16" s="34">
        <f>R16*AZ16</f>
        <v>4.1792359996958375</v>
      </c>
      <c r="BG16" s="11">
        <f>LOG10(BF16+0.01)</f>
        <v>0.6221348269352486</v>
      </c>
      <c r="BH16" s="34">
        <f>T16*AZ16</f>
        <v>41.58143300761054</v>
      </c>
      <c r="BI16" s="11">
        <f>LOG10(BH16)</f>
        <v>1.618899452205017</v>
      </c>
      <c r="BJ16" s="19">
        <f>V16*AZ16/1000</f>
        <v>6.017660145972355</v>
      </c>
      <c r="BK16" s="11">
        <f>LOG10(BJ16)</f>
        <v>0.7794276568343335</v>
      </c>
      <c r="BL16" s="34">
        <f>X16*AZ16</f>
        <v>0</v>
      </c>
      <c r="BM16" s="11">
        <f>LOG10(BL16+0.01)</f>
        <v>-2</v>
      </c>
      <c r="BN16" s="34">
        <f>Z16*AZ16</f>
        <v>45.14204415111072</v>
      </c>
      <c r="BO16" s="11">
        <f>LOG10(BN16)</f>
        <v>1.6545812211893975</v>
      </c>
      <c r="BP16" s="19">
        <f>AB16*AZ16/1000</f>
        <v>53.959717836824325</v>
      </c>
      <c r="BQ16" s="11">
        <f>LOG10(BP16)</f>
        <v>1.7320696700170908</v>
      </c>
      <c r="BR16" s="19">
        <f>AD16*AZ16/1000</f>
        <v>1.9803004107023923</v>
      </c>
      <c r="BS16" s="11">
        <f>LOG10(BR16)</f>
        <v>0.29673107754131994</v>
      </c>
      <c r="BT16" s="19">
        <f>AF16*AZ16/1000</f>
        <v>0.15385104275387637</v>
      </c>
      <c r="BU16" s="11">
        <f>LOG10(BT16)</f>
        <v>-0.8128995558954321</v>
      </c>
      <c r="BV16" s="34">
        <f>AH16*AZ16</f>
        <v>1.7435481603479037</v>
      </c>
      <c r="BW16" s="11">
        <f>LOG10(BV16+0.01)</f>
        <v>0.24391769806817304</v>
      </c>
      <c r="BX16" s="34">
        <f>AJ16*AZ16/1000</f>
        <v>2.2438051569337523</v>
      </c>
      <c r="BY16" s="11">
        <f>LOG10(BX16)</f>
        <v>0.3509851418254778</v>
      </c>
      <c r="BZ16" s="19">
        <f>AL16*AZ16/1000</f>
        <v>3.366866391722041</v>
      </c>
      <c r="CA16" s="11">
        <f>LOG10(BZ16)</f>
        <v>0.5272258825035752</v>
      </c>
      <c r="CB16" s="34">
        <f>AN16*AZ16/1000</f>
        <v>1.9934466852510453</v>
      </c>
      <c r="CC16" s="11">
        <f>LOG10(CB16)</f>
        <v>0.29960462494403484</v>
      </c>
      <c r="CD16" s="34">
        <f>AP16*AZ16</f>
        <v>46.28028309734989</v>
      </c>
      <c r="CE16" s="11">
        <f>LOG10(CD16)</f>
        <v>1.6653960068752363</v>
      </c>
      <c r="CF16" s="33">
        <v>1</v>
      </c>
      <c r="CG16" s="1">
        <v>0</v>
      </c>
      <c r="CH16" s="1">
        <f>LOG10(CG16+0.1)</f>
        <v>-1</v>
      </c>
      <c r="CK16" s="1">
        <v>1706.7703862660944</v>
      </c>
      <c r="CL16" s="1">
        <f>LOG10(CK16)</f>
        <v>3.2321750989208122</v>
      </c>
      <c r="CM16" s="1">
        <v>54.434978540772526</v>
      </c>
      <c r="CN16" s="1">
        <f>LOG10(CM16+0.1)</f>
        <v>1.7366751465789931</v>
      </c>
      <c r="CO16" s="1">
        <f>LOG10(CM16+0.5)</f>
        <v>1.7398489592035686</v>
      </c>
      <c r="CP16" s="1">
        <v>20069.91416309013</v>
      </c>
      <c r="CQ16" s="1">
        <f>LOG10(CP16)</f>
        <v>4.302545515059682</v>
      </c>
      <c r="CR16" s="1">
        <f>CP16/1000</f>
        <v>20.06991416309013</v>
      </c>
      <c r="CS16" s="1">
        <f>LOG10(CR16)</f>
        <v>1.3025455150596819</v>
      </c>
      <c r="CT16" s="1">
        <v>1293.9184549356223</v>
      </c>
      <c r="CU16" s="1">
        <f>LOG10(CT16)</f>
        <v>3.1119069071770347</v>
      </c>
      <c r="CV16" s="1">
        <v>43.376394849785406</v>
      </c>
      <c r="CW16" s="1">
        <f>LOG10(CV16+0.1)</f>
        <v>1.6382535243342615</v>
      </c>
      <c r="CZ16" s="1">
        <v>2921.9957081545067</v>
      </c>
      <c r="DA16" s="1">
        <f>LOG10(CZ16)</f>
        <v>3.465679573704307</v>
      </c>
      <c r="DB16" s="1">
        <v>3796.7811158798286</v>
      </c>
      <c r="DC16" s="1">
        <f>LOG10(DB16)</f>
        <v>3.579415560820171</v>
      </c>
      <c r="DF16" s="1">
        <v>32.24120171673819</v>
      </c>
      <c r="DG16" s="1">
        <f>LOG10(DF16+0.1)</f>
        <v>1.5097561531477437</v>
      </c>
      <c r="DH16" s="3">
        <f>AR16*CP16*0.0001*0.01</f>
        <v>0.03454032227467811</v>
      </c>
      <c r="DI16" s="3">
        <f>LOG10(DH16)</f>
        <v>-1.4616736146127578</v>
      </c>
      <c r="DJ16" s="3">
        <f>AR16*DB16*0.0001*0.01</f>
        <v>0.006534260300429186</v>
      </c>
      <c r="DK16" s="3">
        <f>LOG10(DJ16)</f>
        <v>-2.1848035688522685</v>
      </c>
      <c r="DL16" s="3">
        <f>AR16*CK16*0.0001*0.01</f>
        <v>0.002937351834763949</v>
      </c>
      <c r="DM16" s="3">
        <f>LOG10(DL16)</f>
        <v>-2.5320440307516274</v>
      </c>
      <c r="DN16" s="3">
        <f>AR16*CT16*0.0001*0.01</f>
        <v>0.002226833660944206</v>
      </c>
      <c r="DO16" s="3">
        <f>LOG10(DN16)</f>
        <v>-2.652312222495405</v>
      </c>
      <c r="DP16" s="3">
        <f>AR16*CM16*0.0001*0.01</f>
        <v>9.368259806866953E-05</v>
      </c>
      <c r="DQ16" s="3">
        <f>LOG10(DP16+0.000001)</f>
        <v>-4.023729833638961</v>
      </c>
      <c r="DR16" s="3">
        <f>AR16*CV16*0.0001*0.01</f>
        <v>7.46507755364807E-05</v>
      </c>
      <c r="DS16" s="3">
        <f>LOG10(DR16+0.000001)</f>
        <v>-4.121186615433423</v>
      </c>
      <c r="DT16" s="3">
        <f>AR16*DF16*0.0001*0.01</f>
        <v>5.548710815450643E-05</v>
      </c>
      <c r="DU16" s="3">
        <f>LOG10(DT16+0.000001)</f>
        <v>-4.248050658308245</v>
      </c>
    </row>
    <row r="17" spans="1:125" ht="18.75" customHeight="1">
      <c r="A17" s="1" t="s">
        <v>100</v>
      </c>
      <c r="B17" s="12">
        <v>244</v>
      </c>
      <c r="C17" s="12" t="s">
        <v>10</v>
      </c>
      <c r="D17" s="12" t="s">
        <v>8</v>
      </c>
      <c r="E17" s="12" t="s">
        <v>13</v>
      </c>
      <c r="F17" s="12" t="s">
        <v>14</v>
      </c>
      <c r="G17" s="12">
        <v>350</v>
      </c>
      <c r="H17" s="13">
        <v>3</v>
      </c>
      <c r="I17" s="12">
        <v>4</v>
      </c>
      <c r="J17" s="12" t="s">
        <v>101</v>
      </c>
      <c r="K17" s="1">
        <v>2.36205</v>
      </c>
      <c r="L17" s="3">
        <f>K17*10</f>
        <v>23.6205</v>
      </c>
      <c r="M17" s="18">
        <f>LOG10(L17)</f>
        <v>1.3732890865434844</v>
      </c>
      <c r="N17" s="1">
        <f>ASIN(SQRT(K17/100))</f>
        <v>0.15430118289182754</v>
      </c>
      <c r="O17" s="1">
        <v>40.14</v>
      </c>
      <c r="P17" s="3">
        <f>ASIN(SQRT(O17/100))</f>
        <v>0.6861476574506794</v>
      </c>
      <c r="Q17" s="1">
        <f>O17/K17</f>
        <v>16.99371308820728</v>
      </c>
      <c r="R17" s="14">
        <v>0.5302101363636391</v>
      </c>
      <c r="S17" s="14">
        <f>LOG10(R17+0.01)</f>
        <v>-0.267437271082492</v>
      </c>
      <c r="T17" s="14">
        <v>42.01976286363658</v>
      </c>
      <c r="U17" s="14">
        <f>LOG10(T17)</f>
        <v>1.6234535971583515</v>
      </c>
      <c r="V17" s="14">
        <v>6385.43978936367</v>
      </c>
      <c r="W17" s="18">
        <f>LOG10(V17)</f>
        <v>3.8051908141313544</v>
      </c>
      <c r="X17" s="14">
        <v>1.7131139090909178</v>
      </c>
      <c r="Y17" s="14">
        <f>LOG10(X17+0.01)</f>
        <v>0.23631398810063445</v>
      </c>
      <c r="Z17" s="14">
        <v>58.24803934090938</v>
      </c>
      <c r="AA17" s="18">
        <f>LOG10(Z17)</f>
        <v>1.7652813113675019</v>
      </c>
      <c r="AB17" s="14">
        <v>55928.159100363926</v>
      </c>
      <c r="AC17" s="18">
        <f>LOG10(AB17)</f>
        <v>4.7476305245721</v>
      </c>
      <c r="AD17" s="14">
        <v>2492.1924405000127</v>
      </c>
      <c r="AE17" s="18">
        <f>LOG10(AD17)</f>
        <v>3.3965815743516643</v>
      </c>
      <c r="AF17" s="14">
        <v>222.09531640909208</v>
      </c>
      <c r="AG17" s="18">
        <f>LOG10(AF17)</f>
        <v>2.3465394001552546</v>
      </c>
      <c r="AH17" s="14">
        <v>1.2646480000000064</v>
      </c>
      <c r="AI17" s="18">
        <f>LOG10(AH17+0.01)</f>
        <v>0.10539026887680096</v>
      </c>
      <c r="AJ17" s="14">
        <v>3553.0818653636543</v>
      </c>
      <c r="AK17" s="18">
        <f>LOG10(AJ17)</f>
        <v>3.5506052140376254</v>
      </c>
      <c r="AL17" s="14">
        <v>3151.767947022744</v>
      </c>
      <c r="AM17" s="18">
        <f>LOG10(AL17)</f>
        <v>3.4985542345036076</v>
      </c>
      <c r="AN17" s="14">
        <v>2776.180051545469</v>
      </c>
      <c r="AO17" s="18">
        <f>LOG10(AN17)</f>
        <v>3.443447629238468</v>
      </c>
      <c r="AP17" s="14">
        <v>37.03203868181837</v>
      </c>
      <c r="AQ17" s="18">
        <f>LOG10(AP17)</f>
        <v>1.56857762141732</v>
      </c>
      <c r="AR17" s="1">
        <v>2.264</v>
      </c>
      <c r="AS17" s="1">
        <v>2.264</v>
      </c>
      <c r="AT17" s="10">
        <v>0.175</v>
      </c>
      <c r="AU17" s="10">
        <f>LOG10(AT17+0.0001)</f>
        <v>-0.7567138539165539</v>
      </c>
      <c r="AV17" s="10">
        <f>AR17+AT17</f>
        <v>2.4389999999999996</v>
      </c>
      <c r="AW17" s="10">
        <f>LOG10(AV17+0.0001)</f>
        <v>0.38722960620052926</v>
      </c>
      <c r="AX17" s="10">
        <f>AR17/AT17</f>
        <v>12.937142857142856</v>
      </c>
      <c r="AY17" s="1">
        <f>ASIN(SQRT(AX17/100))</f>
        <v>0.3679274906503053</v>
      </c>
      <c r="AZ17" s="1">
        <v>0.955</v>
      </c>
      <c r="BA17" s="10">
        <f>LOG10(AZ17+0.0001)</f>
        <v>-0.01995115493504327</v>
      </c>
      <c r="BB17" s="15">
        <f>AZ17/(AV17)</f>
        <v>0.3915539155391554</v>
      </c>
      <c r="BC17" s="1">
        <f>ASIN(SQRT(BB17/100))</f>
        <v>0.06261517656909396</v>
      </c>
      <c r="BD17" s="1">
        <f>K17*AZ17/100</f>
        <v>0.0225575775</v>
      </c>
      <c r="BE17" s="11">
        <f>LOG10(BD17)</f>
        <v>-1.6467075418727695</v>
      </c>
      <c r="BF17" s="34">
        <f>R17*AZ17</f>
        <v>0.5063506802272754</v>
      </c>
      <c r="BG17" s="11">
        <f>LOG10(BF17+0.01)</f>
        <v>-0.2870552465141651</v>
      </c>
      <c r="BH17" s="34">
        <f>T17*AZ17</f>
        <v>40.12887353477293</v>
      </c>
      <c r="BI17" s="11">
        <f>LOG10(BH17)</f>
        <v>1.6034569687420976</v>
      </c>
      <c r="BJ17" s="19">
        <f>V17*AZ17/1000</f>
        <v>6.0980949988423045</v>
      </c>
      <c r="BK17" s="11">
        <f>LOG10(BJ17)</f>
        <v>0.7851941857151006</v>
      </c>
      <c r="BL17" s="34">
        <f>X17*AZ17</f>
        <v>1.6360237831818263</v>
      </c>
      <c r="BM17" s="11">
        <f>LOG10(BL17+0.01)</f>
        <v>0.21643610598561216</v>
      </c>
      <c r="BN17" s="34">
        <f>Z17*AZ17</f>
        <v>55.62687757056845</v>
      </c>
      <c r="BO17" s="11">
        <f>LOG10(BN17)</f>
        <v>1.7452846829512483</v>
      </c>
      <c r="BP17" s="19">
        <f>AB17*AZ17/1000</f>
        <v>53.41139194084755</v>
      </c>
      <c r="BQ17" s="11">
        <f>LOG10(BP17)</f>
        <v>1.7276338961558464</v>
      </c>
      <c r="BR17" s="19">
        <f>AD17*AZ17/1000</f>
        <v>2.380043780677512</v>
      </c>
      <c r="BS17" s="11">
        <f>LOG10(BR17)</f>
        <v>0.3765849459354106</v>
      </c>
      <c r="BT17" s="19">
        <f>AF17*AZ17/1000</f>
        <v>0.21210102717068294</v>
      </c>
      <c r="BU17" s="11">
        <f>LOG10(BT17)</f>
        <v>-0.6734572282609987</v>
      </c>
      <c r="BV17" s="34">
        <f>AH17*AZ17</f>
        <v>1.2077388400000062</v>
      </c>
      <c r="BW17" s="11">
        <f>LOG10(BV17+0.01)</f>
        <v>0.08555415815871269</v>
      </c>
      <c r="BX17" s="34">
        <f>AJ17*AZ17/1000</f>
        <v>3.3931931814222898</v>
      </c>
      <c r="BY17" s="11">
        <f>LOG10(BX17)</f>
        <v>0.5306085856213717</v>
      </c>
      <c r="BZ17" s="19">
        <f>AL17*AZ17/1000</f>
        <v>3.0099383894067206</v>
      </c>
      <c r="CA17" s="11">
        <f>LOG10(BZ17)</f>
        <v>0.47855760608735404</v>
      </c>
      <c r="CB17" s="34">
        <f>AN17*AZ17/1000</f>
        <v>2.6512519492259226</v>
      </c>
      <c r="CC17" s="11">
        <f>LOG10(CB17)</f>
        <v>0.4234510008222141</v>
      </c>
      <c r="CD17" s="34">
        <f>AP17*AZ17</f>
        <v>35.365596941136545</v>
      </c>
      <c r="CE17" s="11">
        <f>LOG10(CD17)</f>
        <v>1.5485809930010663</v>
      </c>
      <c r="CF17" s="33">
        <v>1</v>
      </c>
      <c r="CG17" s="1">
        <v>0</v>
      </c>
      <c r="CH17" s="1">
        <f>LOG10(CG17+0.1)</f>
        <v>-1</v>
      </c>
      <c r="CK17" s="1">
        <v>1254.3101265822786</v>
      </c>
      <c r="CL17" s="1">
        <f>LOG10(CK17)</f>
        <v>3.0984049285293858</v>
      </c>
      <c r="CM17" s="1">
        <v>37.76118143459916</v>
      </c>
      <c r="CN17" s="1">
        <f>LOG10(CM17+0.1)</f>
        <v>1.5781941617281934</v>
      </c>
      <c r="CO17" s="1">
        <f>LOG10(CM17+0.5)</f>
        <v>1.58275837610961</v>
      </c>
      <c r="CP17" s="1">
        <v>19685.042194092828</v>
      </c>
      <c r="CQ17" s="1">
        <f>LOG10(CP17)</f>
        <v>4.294136350019926</v>
      </c>
      <c r="CR17" s="1">
        <f>CP17/1000</f>
        <v>19.685042194092826</v>
      </c>
      <c r="CS17" s="1">
        <f>LOG10(CR17)</f>
        <v>1.2941363500199259</v>
      </c>
      <c r="CT17" s="1">
        <v>1102.0949367088608</v>
      </c>
      <c r="CU17" s="1">
        <f>LOG10(CT17)</f>
        <v>3.0422190071409005</v>
      </c>
      <c r="CV17" s="1">
        <v>27.961814345991563</v>
      </c>
      <c r="CW17" s="1">
        <f>LOG10(CV17+0.1)</f>
        <v>1.448115747055097</v>
      </c>
      <c r="CZ17" s="1">
        <v>2373.4177215189875</v>
      </c>
      <c r="DA17" s="1">
        <f>LOG10(CZ17)</f>
        <v>3.375374180773296</v>
      </c>
      <c r="DB17" s="1">
        <v>3247.2784810126586</v>
      </c>
      <c r="DC17" s="1">
        <f>LOG10(DB17)</f>
        <v>3.511519534570271</v>
      </c>
      <c r="DF17" s="1">
        <v>25.728481012658232</v>
      </c>
      <c r="DG17" s="1">
        <f>LOG10(DF17+0.1)</f>
        <v>1.4120988658241675</v>
      </c>
      <c r="DH17" s="3">
        <f>AR17*CP17*0.0001*0.01</f>
        <v>0.04456693552742617</v>
      </c>
      <c r="DI17" s="3">
        <f>LOG10(DH17)</f>
        <v>-1.3509872274638401</v>
      </c>
      <c r="DJ17" s="3">
        <f>AR17*DB17*0.0001*0.01</f>
        <v>0.007351838481012658</v>
      </c>
      <c r="DK17" s="3">
        <f>LOG10(DJ17)</f>
        <v>-2.1336040429134955</v>
      </c>
      <c r="DL17" s="3">
        <f>AR17*CK17*0.0001*0.01</f>
        <v>0.0028397581265822785</v>
      </c>
      <c r="DM17" s="3">
        <f>LOG10(DL17)</f>
        <v>-2.5467186489543803</v>
      </c>
      <c r="DN17" s="3">
        <f>AR17*CT17*0.0001*0.01</f>
        <v>0.002495142936708861</v>
      </c>
      <c r="DO17" s="3">
        <f>LOG10(DN17)</f>
        <v>-2.6029045703428655</v>
      </c>
      <c r="DP17" s="3">
        <f>AR17*CM17*0.0001*0.01</f>
        <v>8.54913147679325E-05</v>
      </c>
      <c r="DQ17" s="3">
        <f>LOG10(DP17+0.000001)</f>
        <v>-4.063027501063963</v>
      </c>
      <c r="DR17" s="3">
        <f>AR17*CV17*0.0001*0.01</f>
        <v>6.33055476793249E-05</v>
      </c>
      <c r="DS17" s="3">
        <f>LOG10(DR17+0.000001)</f>
        <v>-4.191751558606289</v>
      </c>
      <c r="DT17" s="3">
        <f>AR17*DF17*0.0001*0.01</f>
        <v>5.824928101265823E-05</v>
      </c>
      <c r="DU17" s="3">
        <f>LOG10(DT17+0.000001)</f>
        <v>-4.227316915429752</v>
      </c>
    </row>
    <row r="18" spans="1:126" ht="18.75" customHeight="1">
      <c r="A18" s="1" t="s">
        <v>100</v>
      </c>
      <c r="B18" s="12">
        <v>245</v>
      </c>
      <c r="C18" s="12" t="s">
        <v>10</v>
      </c>
      <c r="D18" s="12" t="s">
        <v>8</v>
      </c>
      <c r="E18" s="12" t="s">
        <v>13</v>
      </c>
      <c r="F18" s="12" t="s">
        <v>14</v>
      </c>
      <c r="G18" s="12">
        <v>350</v>
      </c>
      <c r="H18" s="13">
        <v>3</v>
      </c>
      <c r="I18" s="12">
        <v>5</v>
      </c>
      <c r="J18" s="12" t="s">
        <v>101</v>
      </c>
      <c r="P18" s="3"/>
      <c r="R18" s="14"/>
      <c r="S18" s="14"/>
      <c r="T18" s="14"/>
      <c r="U18" s="14"/>
      <c r="V18" s="14"/>
      <c r="W18" s="18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">
        <v>0</v>
      </c>
      <c r="AS18" s="1">
        <v>0</v>
      </c>
      <c r="AT18" s="10">
        <v>0</v>
      </c>
      <c r="AU18" s="10">
        <f>LOG10(AT18+0.0001)</f>
        <v>-4</v>
      </c>
      <c r="AV18" s="10">
        <f>AR18+AT18</f>
        <v>0</v>
      </c>
      <c r="AW18" s="10">
        <f>LOG10(AV18+0.0001)</f>
        <v>-4</v>
      </c>
      <c r="AX18" s="10"/>
      <c r="AZ18" s="1">
        <v>0</v>
      </c>
      <c r="BA18" s="10">
        <f>LOG10(AZ18+0.0001)</f>
        <v>-4</v>
      </c>
      <c r="BB18" s="15"/>
      <c r="BE18" s="11"/>
      <c r="BG18" s="11"/>
      <c r="BI18" s="11"/>
      <c r="BK18" s="11"/>
      <c r="BM18" s="11"/>
      <c r="BO18" s="11"/>
      <c r="BQ18" s="11"/>
      <c r="BS18" s="11"/>
      <c r="BU18" s="11"/>
      <c r="BW18" s="11"/>
      <c r="BY18" s="11"/>
      <c r="CA18" s="11"/>
      <c r="CB18" s="34"/>
      <c r="CC18" s="11"/>
      <c r="CD18" s="34"/>
      <c r="CE18" s="11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1" t="s">
        <v>104</v>
      </c>
    </row>
    <row r="19" spans="1:125" ht="18.75" customHeight="1">
      <c r="A19" s="1" t="s">
        <v>100</v>
      </c>
      <c r="B19" s="12">
        <v>246</v>
      </c>
      <c r="C19" s="12" t="s">
        <v>10</v>
      </c>
      <c r="D19" s="12" t="s">
        <v>8</v>
      </c>
      <c r="E19" s="12" t="s">
        <v>13</v>
      </c>
      <c r="F19" s="12" t="s">
        <v>14</v>
      </c>
      <c r="G19" s="12">
        <v>350</v>
      </c>
      <c r="H19" s="13">
        <v>3</v>
      </c>
      <c r="I19" s="12">
        <v>6</v>
      </c>
      <c r="J19" s="12" t="s">
        <v>101</v>
      </c>
      <c r="K19" s="1">
        <v>1.95615</v>
      </c>
      <c r="L19" s="3">
        <f>K19*10</f>
        <v>19.561500000000002</v>
      </c>
      <c r="M19" s="18">
        <f>LOG10(L19)</f>
        <v>1.2914021539661809</v>
      </c>
      <c r="N19" s="1">
        <f>ASIN(SQRT(K19/100))</f>
        <v>0.1403224801756241</v>
      </c>
      <c r="O19" s="1">
        <v>40.75</v>
      </c>
      <c r="P19" s="3">
        <f>ASIN(SQRT(O19/100))</f>
        <v>0.6923622322319867</v>
      </c>
      <c r="Q19" s="1">
        <f>O19/K19</f>
        <v>20.831735807581218</v>
      </c>
      <c r="R19" s="14">
        <v>3.4925707083334077</v>
      </c>
      <c r="S19" s="14">
        <f>LOG10(R19+0.01)</f>
        <v>0.544386911389378</v>
      </c>
      <c r="T19" s="14">
        <v>28.136661791667265</v>
      </c>
      <c r="U19" s="14">
        <f>LOG10(T19)</f>
        <v>1.4492725703035256</v>
      </c>
      <c r="V19" s="14">
        <v>5738.164615250122</v>
      </c>
      <c r="W19" s="18">
        <f>LOG10(V19)</f>
        <v>3.7587730030367292</v>
      </c>
      <c r="X19" s="14">
        <v>1.1057425416666902</v>
      </c>
      <c r="Y19" s="14">
        <f>LOG10(X19+0.01)</f>
        <v>0.047563992421528034</v>
      </c>
      <c r="Z19" s="14">
        <v>38.7526673541675</v>
      </c>
      <c r="AA19" s="18">
        <f>LOG10(Z19)</f>
        <v>1.5883016004508004</v>
      </c>
      <c r="AB19" s="14">
        <v>47637.55446700101</v>
      </c>
      <c r="AC19" s="18">
        <f>LOG10(AB19)</f>
        <v>4.6779494583366015</v>
      </c>
      <c r="AD19" s="14">
        <v>1613.8500996250343</v>
      </c>
      <c r="AE19" s="18">
        <f>LOG10(AD19)</f>
        <v>3.207863193379239</v>
      </c>
      <c r="AF19" s="14">
        <v>122.93654691666929</v>
      </c>
      <c r="AG19" s="18">
        <f>LOG10(AF19)</f>
        <v>2.089681010345785</v>
      </c>
      <c r="AH19" s="14">
        <v>1.3573738333333623</v>
      </c>
      <c r="AI19" s="18">
        <f>LOG10(AH19+0.01)</f>
        <v>0.1358872647934594</v>
      </c>
      <c r="AJ19" s="14">
        <v>2826.5337311667263</v>
      </c>
      <c r="AK19" s="18">
        <f>LOG10(AJ19)</f>
        <v>3.4512541725918804</v>
      </c>
      <c r="AL19" s="14">
        <v>3037.9380739375647</v>
      </c>
      <c r="AM19" s="18">
        <f>LOG10(AL19)</f>
        <v>3.4825789168535257</v>
      </c>
      <c r="AN19" s="14">
        <v>1678.8405685000355</v>
      </c>
      <c r="AO19" s="18">
        <f>LOG10(AN19)</f>
        <v>3.225009455215905</v>
      </c>
      <c r="AP19" s="14">
        <v>24.997042208333866</v>
      </c>
      <c r="AQ19" s="18">
        <f>LOG10(AP19)</f>
        <v>1.397888623528278</v>
      </c>
      <c r="AR19" s="1">
        <v>1.815</v>
      </c>
      <c r="AS19" s="1">
        <v>1.815</v>
      </c>
      <c r="AT19" s="10">
        <v>0.106</v>
      </c>
      <c r="AU19" s="10">
        <f>LOG10(AT19+0.0001)</f>
        <v>-0.9742846160986594</v>
      </c>
      <c r="AV19" s="10">
        <f>AR19+AT19</f>
        <v>1.921</v>
      </c>
      <c r="AW19" s="10">
        <f>LOG10(AV19+0.0001)</f>
        <v>0.28354997200268434</v>
      </c>
      <c r="AX19" s="10">
        <f>AR19/AT19</f>
        <v>17.12264150943396</v>
      </c>
      <c r="AY19" s="1">
        <f>ASIN(SQRT(AX19/100))</f>
        <v>0.42661891673335156</v>
      </c>
      <c r="AZ19" s="1">
        <v>1.211</v>
      </c>
      <c r="BA19" s="10">
        <f>LOG10(AZ19+0.0001)</f>
        <v>0.08318000412997684</v>
      </c>
      <c r="BB19" s="15">
        <f>AZ19/(AV19)</f>
        <v>0.6304008328995315</v>
      </c>
      <c r="BC19" s="1">
        <f>ASIN(SQRT(BB19/100))</f>
        <v>0.07948144367297583</v>
      </c>
      <c r="BD19" s="1">
        <f>K19*AZ19/100</f>
        <v>0.0236889765</v>
      </c>
      <c r="BE19" s="11">
        <f>LOG10(BD19)</f>
        <v>-1.625453702890767</v>
      </c>
      <c r="BF19" s="34">
        <f>R19*AZ19</f>
        <v>4.229503127791757</v>
      </c>
      <c r="BG19" s="11">
        <f>LOG10(BF19+0.01)</f>
        <v>0.6273149600118255</v>
      </c>
      <c r="BH19" s="34">
        <f>T19*AZ19</f>
        <v>34.07349742970906</v>
      </c>
      <c r="BI19" s="11">
        <f>LOG10(BH19)</f>
        <v>1.5324167134465778</v>
      </c>
      <c r="BJ19" s="19">
        <f>V19*AZ19/1000</f>
        <v>6.948917349067898</v>
      </c>
      <c r="BK19" s="11">
        <f>LOG10(BJ19)</f>
        <v>0.8419171461797814</v>
      </c>
      <c r="BL19" s="34">
        <f>X19*AZ19</f>
        <v>1.339054217958362</v>
      </c>
      <c r="BM19" s="11">
        <f>LOG10(BL19+0.01)</f>
        <v>0.13002940414704645</v>
      </c>
      <c r="BN19" s="34">
        <f>Z19*AZ19</f>
        <v>46.92948016589685</v>
      </c>
      <c r="BO19" s="11">
        <f>LOG10(BN19)</f>
        <v>1.6714457435938528</v>
      </c>
      <c r="BP19" s="19">
        <f>AB19*AZ19/1000</f>
        <v>57.68907845953823</v>
      </c>
      <c r="BQ19" s="11">
        <f>LOG10(BP19)</f>
        <v>1.761093601479654</v>
      </c>
      <c r="BR19" s="19">
        <f>AD19*AZ19/1000</f>
        <v>1.9543724706459167</v>
      </c>
      <c r="BS19" s="11">
        <f>LOG10(BR19)</f>
        <v>0.2910073365222911</v>
      </c>
      <c r="BT19" s="19">
        <f>AF19*AZ19/1000</f>
        <v>0.1488761583160865</v>
      </c>
      <c r="BU19" s="11">
        <f>LOG10(BT19)</f>
        <v>-0.8271748465111631</v>
      </c>
      <c r="BV19" s="34">
        <f>AH19*AZ19</f>
        <v>1.6437797121667017</v>
      </c>
      <c r="BW19" s="11">
        <f>LOG10(BV19+0.01)</f>
        <v>0.21847765989495374</v>
      </c>
      <c r="BX19" s="34">
        <f>AJ19*AZ19/1000</f>
        <v>3.4229323484429055</v>
      </c>
      <c r="BY19" s="11">
        <f>LOG10(BX19)</f>
        <v>0.5343983157349325</v>
      </c>
      <c r="BZ19" s="19">
        <f>AL19*AZ19/1000</f>
        <v>3.678943007538391</v>
      </c>
      <c r="CA19" s="11">
        <f>LOG10(BZ19)</f>
        <v>0.5657230599965781</v>
      </c>
      <c r="CB19" s="34">
        <f>AN19*AZ19/1000</f>
        <v>2.033075928453543</v>
      </c>
      <c r="CC19" s="11">
        <f>LOG10(CB19)</f>
        <v>0.3081535983589574</v>
      </c>
      <c r="CD19" s="34">
        <f>AP19*AZ19</f>
        <v>30.271418114292313</v>
      </c>
      <c r="CE19" s="11">
        <f>LOG10(CD19)</f>
        <v>1.48103276667133</v>
      </c>
      <c r="CF19" s="33">
        <v>1</v>
      </c>
      <c r="CG19" s="1">
        <v>0</v>
      </c>
      <c r="CH19" s="1">
        <f>LOG10(CG19+0.1)</f>
        <v>-1</v>
      </c>
      <c r="CK19" s="1">
        <v>1674.7970479704798</v>
      </c>
      <c r="CL19" s="1">
        <f>LOG10(CK19)</f>
        <v>3.2239621867240524</v>
      </c>
      <c r="CM19" s="1">
        <v>54.89981549815498</v>
      </c>
      <c r="CN19" s="1">
        <f>LOG10(CM19+0.1)</f>
        <v>1.7403612326166513</v>
      </c>
      <c r="CO19" s="1">
        <f>LOG10(CM19+0.5)</f>
        <v>1.7435083183698266</v>
      </c>
      <c r="CP19" s="1">
        <v>22238.560885608855</v>
      </c>
      <c r="CQ19" s="1">
        <f>LOG10(CP19)</f>
        <v>4.3471066795079905</v>
      </c>
      <c r="CR19" s="1">
        <f>CP19/1000</f>
        <v>22.238560885608855</v>
      </c>
      <c r="CS19" s="1">
        <f>LOG10(CR19)</f>
        <v>1.347106679507991</v>
      </c>
      <c r="CT19" s="1">
        <v>1163.6088560885607</v>
      </c>
      <c r="CU19" s="1">
        <f>LOG10(CT19)</f>
        <v>3.0658070179512307</v>
      </c>
      <c r="CV19" s="1">
        <v>31.356457564575646</v>
      </c>
      <c r="CW19" s="1">
        <f>LOG10(CV19+0.1)</f>
        <v>1.4977098134309403</v>
      </c>
      <c r="CZ19" s="1">
        <v>3855.830258302582</v>
      </c>
      <c r="DA19" s="1">
        <f>LOG10(CZ19)</f>
        <v>3.5861179071018716</v>
      </c>
      <c r="DB19" s="1">
        <v>3840.9409594095937</v>
      </c>
      <c r="DC19" s="1">
        <f>LOG10(DB19)</f>
        <v>3.584437631507876</v>
      </c>
      <c r="DF19" s="1">
        <v>28.764575645756455</v>
      </c>
      <c r="DG19" s="1">
        <f>LOG10(DF19+0.1)</f>
        <v>1.4603651770759092</v>
      </c>
      <c r="DH19" s="3">
        <f>AR19*CP19*0.0001*0.01</f>
        <v>0.04036298800738007</v>
      </c>
      <c r="DI19" s="3">
        <f>LOG10(DH19)</f>
        <v>-1.394016691119878</v>
      </c>
      <c r="DJ19" s="3">
        <f>AR19*DB19*0.0001*0.01</f>
        <v>0.006971307841328413</v>
      </c>
      <c r="DK19" s="3">
        <f>LOG10(DJ19)</f>
        <v>-2.1566857391199927</v>
      </c>
      <c r="DL19" s="3">
        <f>AR19*CK19*0.0001*0.01</f>
        <v>0.0030397566420664207</v>
      </c>
      <c r="DM19" s="3">
        <f>LOG10(DL19)</f>
        <v>-2.517161183903816</v>
      </c>
      <c r="DN19" s="3">
        <f>AR19*CT19*0.0001*0.01</f>
        <v>0.002111950073800738</v>
      </c>
      <c r="DO19" s="3">
        <f>LOG10(DN19)</f>
        <v>-2.675316352676638</v>
      </c>
      <c r="DP19" s="3">
        <f>AR19*CM19*0.0001*0.01</f>
        <v>9.96431651291513E-05</v>
      </c>
      <c r="DQ19" s="3">
        <f>LOG10(DP19+0.000001)</f>
        <v>-3.997215713547159</v>
      </c>
      <c r="DR19" s="3">
        <f>AR19*CV19*0.0001*0.01</f>
        <v>5.6911970479704795E-05</v>
      </c>
      <c r="DS19" s="3">
        <f>LOG10(DR19+0.000001)</f>
        <v>-4.237231657758676</v>
      </c>
      <c r="DT19" s="3">
        <f>AR19*DF19*0.0001*0.01</f>
        <v>5.220770479704797E-05</v>
      </c>
      <c r="DU19" s="3">
        <f>LOG10(DT19+0.000001)</f>
        <v>-4.274025474686925</v>
      </c>
    </row>
    <row r="20" spans="1:125" ht="18.75" customHeight="1">
      <c r="A20" s="1" t="s">
        <v>100</v>
      </c>
      <c r="B20" s="12">
        <v>247</v>
      </c>
      <c r="C20" s="12" t="s">
        <v>10</v>
      </c>
      <c r="D20" s="12" t="s">
        <v>8</v>
      </c>
      <c r="E20" s="12" t="s">
        <v>15</v>
      </c>
      <c r="F20" s="12" t="s">
        <v>16</v>
      </c>
      <c r="G20" s="12">
        <v>350</v>
      </c>
      <c r="H20" s="13">
        <v>4</v>
      </c>
      <c r="I20" s="12">
        <v>1</v>
      </c>
      <c r="J20" s="12" t="s">
        <v>101</v>
      </c>
      <c r="K20" s="1">
        <v>1.3385</v>
      </c>
      <c r="L20" s="3">
        <f>K20*10</f>
        <v>13.385</v>
      </c>
      <c r="M20" s="18">
        <f>LOG10(L20)</f>
        <v>1.1266183755229515</v>
      </c>
      <c r="N20" s="1">
        <f>ASIN(SQRT(K20/100))</f>
        <v>0.11595322086454363</v>
      </c>
      <c r="O20" s="1">
        <v>43.36</v>
      </c>
      <c r="P20" s="3">
        <f>ASIN(SQRT(O20/100))</f>
        <v>0.7188014280837073</v>
      </c>
      <c r="Q20" s="1">
        <f>O20/K20</f>
        <v>32.39447142323496</v>
      </c>
      <c r="R20" s="14">
        <v>9.010789306037173</v>
      </c>
      <c r="S20" s="14">
        <f>LOG10(R20+0.01)</f>
        <v>0.9552445393445105</v>
      </c>
      <c r="T20" s="14">
        <v>22.364334288592936</v>
      </c>
      <c r="U20" s="14">
        <f>LOG10(T20)</f>
        <v>1.3495559752073758</v>
      </c>
      <c r="V20" s="14">
        <v>13365.824081461908</v>
      </c>
      <c r="W20" s="18">
        <f>LOG10(V20)</f>
        <v>4.125995740720554</v>
      </c>
      <c r="X20" s="14">
        <v>0.22797215181481828</v>
      </c>
      <c r="Y20" s="14">
        <f>LOG10(X20+0.01)</f>
        <v>-0.6234738623585446</v>
      </c>
      <c r="Z20" s="14">
        <v>35.04165930079683</v>
      </c>
      <c r="AA20" s="18">
        <f>LOG10(Z20)</f>
        <v>1.5445846627962145</v>
      </c>
      <c r="AB20" s="14">
        <v>26444.69305655996</v>
      </c>
      <c r="AC20" s="18">
        <f>LOG10(AB20)</f>
        <v>4.42233853053005</v>
      </c>
      <c r="AD20" s="14">
        <v>4024.2199701778754</v>
      </c>
      <c r="AE20" s="18">
        <f>LOG10(AD20)</f>
        <v>3.6046817119145276</v>
      </c>
      <c r="AF20" s="14">
        <v>99.25195076092743</v>
      </c>
      <c r="AG20" s="18">
        <f>LOG10(AF20)</f>
        <v>1.9967390514188352</v>
      </c>
      <c r="AH20" s="14">
        <v>0.5710497755926013</v>
      </c>
      <c r="AI20" s="18">
        <f>LOG10(AH20+0.01)</f>
        <v>-0.23578666220648006</v>
      </c>
      <c r="AJ20" s="14">
        <v>485.26316164252586</v>
      </c>
      <c r="AK20" s="18">
        <f>LOG10(AJ20)</f>
        <v>2.6859773234549476</v>
      </c>
      <c r="AL20" s="14">
        <v>3628.566726025037</v>
      </c>
      <c r="AM20" s="18">
        <f>LOG10(AL20)</f>
        <v>3.559735113769504</v>
      </c>
      <c r="AN20" s="14">
        <v>1686.5876862649884</v>
      </c>
      <c r="AO20" s="18">
        <f>LOG10(AN20)</f>
        <v>3.2270089252293808</v>
      </c>
      <c r="AP20" s="14">
        <v>35.76679354396351</v>
      </c>
      <c r="AQ20" s="18">
        <f>LOG10(AP20)</f>
        <v>1.5534800078430873</v>
      </c>
      <c r="AR20" s="1">
        <v>2.091</v>
      </c>
      <c r="AS20" s="1">
        <v>2.091</v>
      </c>
      <c r="AT20" s="10">
        <v>0.203</v>
      </c>
      <c r="AU20" s="10">
        <f>LOG10(AT20+0.0001)</f>
        <v>-0.6922900765951933</v>
      </c>
      <c r="AV20" s="10">
        <f>AR20+AT20</f>
        <v>2.294</v>
      </c>
      <c r="AW20" s="10">
        <f>LOG10(AV20+0.0001)</f>
        <v>0.36061234490859245</v>
      </c>
      <c r="AX20" s="10">
        <f>AR20/AT20</f>
        <v>10.30049261083744</v>
      </c>
      <c r="AY20" s="1">
        <f>ASIN(SQRT(AX20/100))</f>
        <v>0.3267258423000485</v>
      </c>
      <c r="AZ20" s="1">
        <v>0.883</v>
      </c>
      <c r="BA20" s="10">
        <f>LOG10(AZ20+0.0001)</f>
        <v>-0.05399011523423512</v>
      </c>
      <c r="BB20" s="15">
        <f>AZ20/(AV20)</f>
        <v>0.3849171752397559</v>
      </c>
      <c r="BC20" s="1">
        <f>ASIN(SQRT(BB20/100))</f>
        <v>0.06208156428370859</v>
      </c>
      <c r="BD20" s="1">
        <f>K20*AZ20/100</f>
        <v>0.011818954999999999</v>
      </c>
      <c r="BE20" s="11">
        <f>LOG10(BD20)</f>
        <v>-1.92742092089948</v>
      </c>
      <c r="BF20" s="34">
        <f>R20*AZ20</f>
        <v>7.956526957230824</v>
      </c>
      <c r="BG20" s="11">
        <f>LOG10(BF20+0.01)</f>
        <v>0.9012690300482554</v>
      </c>
      <c r="BH20" s="34">
        <f>T20*AZ20</f>
        <v>19.74770717682756</v>
      </c>
      <c r="BI20" s="11">
        <f>LOG10(BH20)</f>
        <v>1.2955166787849444</v>
      </c>
      <c r="BJ20" s="19">
        <f>V20*AZ20/1000</f>
        <v>11.802022663930863</v>
      </c>
      <c r="BK20" s="11">
        <f>LOG10(BJ20)</f>
        <v>1.071956444298122</v>
      </c>
      <c r="BL20" s="34">
        <f>X20*AZ20</f>
        <v>0.20129941005248456</v>
      </c>
      <c r="BM20" s="11">
        <f>LOG10(BL20+0.01)</f>
        <v>-0.6751017154952883</v>
      </c>
      <c r="BN20" s="34">
        <f>Z20*AZ20</f>
        <v>30.9417851626036</v>
      </c>
      <c r="BO20" s="11">
        <f>LOG10(BN20)</f>
        <v>1.490545366373783</v>
      </c>
      <c r="BP20" s="19">
        <f>AB20*AZ20/1000</f>
        <v>23.350663968942445</v>
      </c>
      <c r="BQ20" s="11">
        <f>LOG10(BP20)</f>
        <v>1.3682992341076186</v>
      </c>
      <c r="BR20" s="19">
        <f>AD20*AZ20/1000</f>
        <v>3.553386233667064</v>
      </c>
      <c r="BS20" s="11">
        <f>LOG10(BR20)</f>
        <v>0.5506424154920964</v>
      </c>
      <c r="BT20" s="19">
        <f>AF20*AZ20/1000</f>
        <v>0.08763947252189892</v>
      </c>
      <c r="BU20" s="11">
        <f>LOG10(BT20)</f>
        <v>-1.0573002450035962</v>
      </c>
      <c r="BV20" s="34">
        <f>AH20*AZ20</f>
        <v>0.5042369518482669</v>
      </c>
      <c r="BW20" s="11">
        <f>LOG10(BV20+0.01)</f>
        <v>-0.2888367191999657</v>
      </c>
      <c r="BX20" s="34">
        <f>AJ20*AZ20/1000</f>
        <v>0.42848737173035034</v>
      </c>
      <c r="BY20" s="11">
        <f>LOG10(BX20)</f>
        <v>-0.3680619729674838</v>
      </c>
      <c r="BZ20" s="19">
        <f>AL20*AZ20/1000</f>
        <v>3.2040244190801075</v>
      </c>
      <c r="CA20" s="11">
        <f>LOG10(BZ20)</f>
        <v>0.5056958173470725</v>
      </c>
      <c r="CB20" s="34">
        <f>AN20*AZ20/1000</f>
        <v>1.4892569269719846</v>
      </c>
      <c r="CC20" s="11">
        <f>LOG10(CB20)</f>
        <v>0.17296962880694938</v>
      </c>
      <c r="CD20" s="34">
        <f>AP20*AZ20</f>
        <v>31.58207869931978</v>
      </c>
      <c r="CE20" s="11">
        <f>LOG10(CD20)</f>
        <v>1.4994407114206558</v>
      </c>
      <c r="CF20" s="33">
        <v>1</v>
      </c>
      <c r="CG20" s="1">
        <v>0</v>
      </c>
      <c r="CH20" s="1">
        <f>LOG10(CG20+0.1)</f>
        <v>-1</v>
      </c>
      <c r="CK20" s="1">
        <v>2635</v>
      </c>
      <c r="CL20" s="1">
        <f>LOG10(CK20)</f>
        <v>3.4207806195485655</v>
      </c>
      <c r="CM20" s="1">
        <v>48.74509433962264</v>
      </c>
      <c r="CN20" s="1">
        <f>LOG10(CM20+0.1)</f>
        <v>1.6888209527382159</v>
      </c>
      <c r="CO20" s="1">
        <f>LOG10(CM20+0.5)</f>
        <v>1.692362973770772</v>
      </c>
      <c r="CP20" s="1">
        <v>12391.792452830188</v>
      </c>
      <c r="CQ20" s="1">
        <f>LOG10(CP20)</f>
        <v>4.093134130917594</v>
      </c>
      <c r="CR20" s="1">
        <f>CP20/1000</f>
        <v>12.391792452830188</v>
      </c>
      <c r="CS20" s="1">
        <f>LOG10(CR20)</f>
        <v>1.0931341309175941</v>
      </c>
      <c r="CT20" s="1">
        <v>1828.4830188679246</v>
      </c>
      <c r="CU20" s="1">
        <f>LOG10(CT20)</f>
        <v>3.2620909313974966</v>
      </c>
      <c r="CV20" s="1">
        <v>43.719245283018864</v>
      </c>
      <c r="CW20" s="1">
        <f>LOG10(CV20+0.1)</f>
        <v>1.6416648932556555</v>
      </c>
      <c r="CZ20" s="1">
        <v>1322.5679245283018</v>
      </c>
      <c r="DA20" s="1">
        <f>LOG10(CZ20)</f>
        <v>3.1214179858038604</v>
      </c>
      <c r="DB20" s="1">
        <v>3398.9433962264147</v>
      </c>
      <c r="DC20" s="1">
        <f>LOG10(DB20)</f>
        <v>3.5313439321878803</v>
      </c>
      <c r="DF20" s="1">
        <v>26.43943396226415</v>
      </c>
      <c r="DG20" s="1">
        <f>LOG10(DF20+0.1)</f>
        <v>1.4238916559177637</v>
      </c>
      <c r="DH20" s="3">
        <f>AR20*CP20*0.0001*0.01</f>
        <v>0.02591123801886793</v>
      </c>
      <c r="DI20" s="3">
        <f>LOG10(DH20)</f>
        <v>-1.5865118362647337</v>
      </c>
      <c r="DJ20" s="3">
        <f>AR20*DB20*0.0001*0.01</f>
        <v>0.007107190641509434</v>
      </c>
      <c r="DK20" s="3">
        <f>LOG10(DJ20)</f>
        <v>-2.1483020349944475</v>
      </c>
      <c r="DL20" s="3">
        <f>AR20*CK20*0.0001*0.01</f>
        <v>0.005509785000000001</v>
      </c>
      <c r="DM20" s="3">
        <f>LOG10(DL20)</f>
        <v>-2.258865347633763</v>
      </c>
      <c r="DN20" s="3">
        <f>AR20*CT20*0.0001*0.01</f>
        <v>0.003823357992452831</v>
      </c>
      <c r="DO20" s="3">
        <f>LOG10(DN20)</f>
        <v>-2.417555035784831</v>
      </c>
      <c r="DP20" s="3">
        <f>AR20*CM20*0.0001*0.01</f>
        <v>0.00010192599226415096</v>
      </c>
      <c r="DQ20" s="3">
        <f>LOG10(DP20+0.000001)</f>
        <v>-3.987474937468508</v>
      </c>
      <c r="DR20" s="3">
        <f>AR20*CV20*0.0001*0.01</f>
        <v>9.141694188679247E-05</v>
      </c>
      <c r="DS20" s="3">
        <f>LOG10(DR20+0.000001)</f>
        <v>-4.034248406555951</v>
      </c>
      <c r="DT20" s="3">
        <f>AR20*DF20*0.0001*0.01</f>
        <v>5.5284856415094347E-05</v>
      </c>
      <c r="DU20" s="3">
        <f>LOG10(DT20+0.000001)</f>
        <v>-4.2496084374760175</v>
      </c>
    </row>
    <row r="21" spans="1:125" ht="18.75" customHeight="1">
      <c r="A21" s="1" t="s">
        <v>100</v>
      </c>
      <c r="B21" s="12">
        <v>248</v>
      </c>
      <c r="C21" s="12" t="s">
        <v>10</v>
      </c>
      <c r="D21" s="12" t="s">
        <v>8</v>
      </c>
      <c r="E21" s="12" t="s">
        <v>15</v>
      </c>
      <c r="F21" s="12" t="s">
        <v>16</v>
      </c>
      <c r="G21" s="12">
        <v>350</v>
      </c>
      <c r="H21" s="13">
        <v>4</v>
      </c>
      <c r="I21" s="12">
        <v>2</v>
      </c>
      <c r="J21" s="12" t="s">
        <v>101</v>
      </c>
      <c r="K21" s="1">
        <v>1.4232</v>
      </c>
      <c r="L21" s="3">
        <f>K21*10</f>
        <v>14.232</v>
      </c>
      <c r="M21" s="18">
        <f>LOG10(L21)</f>
        <v>1.1532659350758685</v>
      </c>
      <c r="N21" s="1">
        <f>ASIN(SQRT(K21/100))</f>
        <v>0.11958274885102076</v>
      </c>
      <c r="O21" s="1">
        <v>41.875</v>
      </c>
      <c r="P21" s="3">
        <f>ASIN(SQRT(O21/100))</f>
        <v>0.703786261639241</v>
      </c>
      <c r="Q21" s="1">
        <f>O21/K21</f>
        <v>29.423130972456434</v>
      </c>
      <c r="R21" s="14">
        <v>5.253084807912951</v>
      </c>
      <c r="S21" s="14">
        <f>LOG10(R21+0.01)</f>
        <v>0.7212403681764771</v>
      </c>
      <c r="T21" s="14">
        <v>30.37878952382555</v>
      </c>
      <c r="U21" s="14">
        <f>LOG10(T21)</f>
        <v>1.4825704649317542</v>
      </c>
      <c r="V21" s="14">
        <v>15880.285305214156</v>
      </c>
      <c r="W21" s="18">
        <f>LOG10(V21)</f>
        <v>4.200858300696059</v>
      </c>
      <c r="X21" s="14">
        <v>0</v>
      </c>
      <c r="Y21" s="14">
        <f>LOG10(X21+0.01)</f>
        <v>-2</v>
      </c>
      <c r="Z21" s="14">
        <v>23.56169910039089</v>
      </c>
      <c r="AA21" s="18">
        <f>LOG10(Z21)</f>
        <v>1.3722066054409106</v>
      </c>
      <c r="AB21" s="14">
        <v>30496.008620513203</v>
      </c>
      <c r="AC21" s="18">
        <f>LOG10(AB21)</f>
        <v>4.484243001723211</v>
      </c>
      <c r="AD21" s="14">
        <v>6237.481179669542</v>
      </c>
      <c r="AE21" s="18">
        <f>LOG10(AD21)</f>
        <v>3.7950092482381805</v>
      </c>
      <c r="AF21" s="14">
        <v>147.1576433092148</v>
      </c>
      <c r="AG21" s="18">
        <f>LOG10(AF21)</f>
        <v>2.1677828241033743</v>
      </c>
      <c r="AH21" s="14">
        <v>0.545683144434773</v>
      </c>
      <c r="AI21" s="18">
        <f>LOG10(AH21+0.01)</f>
        <v>-0.25517277649155</v>
      </c>
      <c r="AJ21" s="14">
        <v>1863.5245554563148</v>
      </c>
      <c r="AK21" s="18">
        <f>LOG10(AJ21)</f>
        <v>3.2703351197777666</v>
      </c>
      <c r="AL21" s="14">
        <v>3320.5453818107676</v>
      </c>
      <c r="AM21" s="18">
        <f>LOG10(AL21)</f>
        <v>3.5212094201072563</v>
      </c>
      <c r="AN21" s="14">
        <v>2243.653385897699</v>
      </c>
      <c r="AO21" s="18">
        <f>LOG10(AN21)</f>
        <v>3.3509557651424995</v>
      </c>
      <c r="AP21" s="14">
        <v>66.50443878208578</v>
      </c>
      <c r="AQ21" s="18">
        <f>LOG10(AP21)</f>
        <v>1.8228506328855432</v>
      </c>
      <c r="AR21" s="1">
        <v>2.49</v>
      </c>
      <c r="AS21" s="1">
        <v>2.49</v>
      </c>
      <c r="AT21" s="10">
        <v>0.149</v>
      </c>
      <c r="AU21" s="10">
        <f>LOG10(AT21+0.0001)</f>
        <v>-0.8265223565470055</v>
      </c>
      <c r="AV21" s="10">
        <f>AR21+AT21</f>
        <v>2.6390000000000002</v>
      </c>
      <c r="AW21" s="10">
        <f>LOG10(AV21+0.0001)</f>
        <v>0.4214558466904446</v>
      </c>
      <c r="AX21" s="10">
        <f>AR21/AT21</f>
        <v>16.711409395973156</v>
      </c>
      <c r="AY21" s="1">
        <f>ASIN(SQRT(AX21/100))</f>
        <v>0.4211343001772382</v>
      </c>
      <c r="AZ21" s="1">
        <v>0.765</v>
      </c>
      <c r="BA21" s="10">
        <f>LOG10(AZ21+0.0001)</f>
        <v>-0.11628179803604037</v>
      </c>
      <c r="BB21" s="15">
        <f>AZ21/(AV21)</f>
        <v>0.2898825312618416</v>
      </c>
      <c r="BC21" s="1">
        <f>ASIN(SQRT(BB21/100))</f>
        <v>0.05386678674277619</v>
      </c>
      <c r="BD21" s="1">
        <f>K21*AZ21/100</f>
        <v>0.01088748</v>
      </c>
      <c r="BE21" s="11">
        <f>LOG10(BD21)</f>
        <v>-1.9630726297705137</v>
      </c>
      <c r="BF21" s="34">
        <f>R21*AZ21</f>
        <v>4.018609878053407</v>
      </c>
      <c r="BG21" s="11">
        <f>LOG10(BF21+0.01)</f>
        <v>0.6051552132776995</v>
      </c>
      <c r="BH21" s="34">
        <f>T21*AZ21</f>
        <v>23.239773985726547</v>
      </c>
      <c r="BI21" s="11">
        <f>LOG10(BH21)</f>
        <v>1.3662319000853718</v>
      </c>
      <c r="BJ21" s="19">
        <f>V21*AZ21/1000</f>
        <v>12.14841825848883</v>
      </c>
      <c r="BK21" s="11">
        <f>LOG10(BJ21)</f>
        <v>1.0845197358496768</v>
      </c>
      <c r="BL21" s="34">
        <f>X21*AZ21</f>
        <v>0</v>
      </c>
      <c r="BM21" s="11">
        <f>LOG10(BL21+0.01)</f>
        <v>-2</v>
      </c>
      <c r="BN21" s="34">
        <f>Z21*AZ21</f>
        <v>18.02469981179903</v>
      </c>
      <c r="BO21" s="11">
        <f>LOG10(BN21)</f>
        <v>1.2558680405945282</v>
      </c>
      <c r="BP21" s="19">
        <f>AB21*AZ21/1000</f>
        <v>23.329446594692598</v>
      </c>
      <c r="BQ21" s="11">
        <f>LOG10(BP21)</f>
        <v>1.3679044368768285</v>
      </c>
      <c r="BR21" s="19">
        <f>AD21*AZ21/1000</f>
        <v>4.7716731024472</v>
      </c>
      <c r="BS21" s="11">
        <f>LOG10(BR21)</f>
        <v>0.678670683391798</v>
      </c>
      <c r="BT21" s="19">
        <f>AF21*AZ21/1000</f>
        <v>0.11257559713154931</v>
      </c>
      <c r="BU21" s="11">
        <f>LOG10(BT21)</f>
        <v>-0.9485557407430082</v>
      </c>
      <c r="BV21" s="34">
        <f>AH21*AZ21</f>
        <v>0.4174476054926013</v>
      </c>
      <c r="BW21" s="11">
        <f>LOG10(BV21+0.01)</f>
        <v>-0.3691171114386548</v>
      </c>
      <c r="BX21" s="34">
        <f>AJ21*AZ21/1000</f>
        <v>1.4255962849240809</v>
      </c>
      <c r="BY21" s="11">
        <f>LOG10(BX21)</f>
        <v>0.15399655493138414</v>
      </c>
      <c r="BZ21" s="19">
        <f>AL21*AZ21/1000</f>
        <v>2.540217217085237</v>
      </c>
      <c r="CA21" s="11">
        <f>LOG10(BZ21)</f>
        <v>0.404870855260874</v>
      </c>
      <c r="CB21" s="34">
        <f>AN21*AZ21/1000</f>
        <v>1.71639484021174</v>
      </c>
      <c r="CC21" s="11">
        <f>LOG10(CB21)</f>
        <v>0.23461720029611705</v>
      </c>
      <c r="CD21" s="34">
        <f>AP21*AZ21</f>
        <v>50.87589566829563</v>
      </c>
      <c r="CE21" s="11">
        <f>LOG10(CD21)</f>
        <v>1.7065120680391608</v>
      </c>
      <c r="CF21" s="33">
        <v>1</v>
      </c>
      <c r="CG21" s="1">
        <v>0</v>
      </c>
      <c r="CH21" s="1">
        <f>LOG10(CG21+0.1)</f>
        <v>-1</v>
      </c>
      <c r="CK21" s="1">
        <v>1719.5169811320754</v>
      </c>
      <c r="CL21" s="1">
        <f>LOG10(CK21)</f>
        <v>3.235406469065006</v>
      </c>
      <c r="CM21" s="1">
        <v>40.051320754716976</v>
      </c>
      <c r="CN21" s="1">
        <f>LOG10(CM21+0.1)</f>
        <v>1.603699835718096</v>
      </c>
      <c r="CO21" s="1">
        <f>LOG10(CM21+0.5)</f>
        <v>1.6080050037295281</v>
      </c>
      <c r="CP21" s="1">
        <v>10884.566037735849</v>
      </c>
      <c r="CQ21" s="1">
        <f>LOG10(CP21)</f>
        <v>4.036811118616096</v>
      </c>
      <c r="CR21" s="1">
        <f>CP21/1000</f>
        <v>10.88456603773585</v>
      </c>
      <c r="CS21" s="1">
        <f>LOG10(CR21)</f>
        <v>1.0368111186160955</v>
      </c>
      <c r="CT21" s="1">
        <v>1741.8603773584903</v>
      </c>
      <c r="CU21" s="1">
        <f>LOG10(CT21)</f>
        <v>3.2410133402394106</v>
      </c>
      <c r="CV21" s="1">
        <v>20.561886792452828</v>
      </c>
      <c r="CW21" s="1">
        <f>LOG10(CV21+0.1)</f>
        <v>1.3151699776935608</v>
      </c>
      <c r="CZ21" s="1">
        <v>1078.5679245283018</v>
      </c>
      <c r="DA21" s="1">
        <f>LOG10(CZ21)</f>
        <v>3.0328475006846713</v>
      </c>
      <c r="DB21" s="1">
        <v>2582.584905660377</v>
      </c>
      <c r="DC21" s="1">
        <f>LOG10(DB21)</f>
        <v>3.4120546083924856</v>
      </c>
      <c r="DF21" s="1">
        <v>23.45018867924528</v>
      </c>
      <c r="DG21" s="1">
        <f>LOG10(DF21+0.1)</f>
        <v>1.3719943909564998</v>
      </c>
      <c r="DH21" s="3">
        <f>AR21*CP21*0.0001*0.01</f>
        <v>0.02710256943396227</v>
      </c>
      <c r="DI21" s="3">
        <f>LOG10(DH21)</f>
        <v>-1.5669895342881681</v>
      </c>
      <c r="DJ21" s="3">
        <f>AR21*DB21*0.0001*0.01</f>
        <v>0.00643063641509434</v>
      </c>
      <c r="DK21" s="3">
        <f>LOG10(DJ21)</f>
        <v>-2.1917460445117776</v>
      </c>
      <c r="DL21" s="3">
        <f>AR21*CK21*0.0001*0.01</f>
        <v>0.004281597283018869</v>
      </c>
      <c r="DM21" s="3">
        <f>LOG10(DL21)</f>
        <v>-2.3683941838392575</v>
      </c>
      <c r="DN21" s="3">
        <f>AR21*CT21*0.0001*0.01</f>
        <v>0.0043372323396226415</v>
      </c>
      <c r="DO21" s="3">
        <f>LOG10(DN21)</f>
        <v>-2.362787312664853</v>
      </c>
      <c r="DP21" s="3">
        <f>AR21*CM21*0.0001*0.01</f>
        <v>9.972778867924529E-05</v>
      </c>
      <c r="DQ21" s="3">
        <f>LOG10(DP21+0.000001)</f>
        <v>-3.9968507001992726</v>
      </c>
      <c r="DR21" s="3">
        <f>AR21*CV21*0.0001*0.01</f>
        <v>5.119909811320755E-05</v>
      </c>
      <c r="DS21" s="3">
        <f>LOG10(DR21+0.000001)</f>
        <v>-4.282337000596224</v>
      </c>
      <c r="DT21" s="3">
        <f>AR21*DF21*0.0001*0.01</f>
        <v>5.839096981132075E-05</v>
      </c>
      <c r="DU21" s="3">
        <f>LOG10(DT21+0.000001)</f>
        <v>-4.226279582952205</v>
      </c>
    </row>
    <row r="22" spans="1:125" ht="18.75" customHeight="1">
      <c r="A22" s="1" t="s">
        <v>100</v>
      </c>
      <c r="B22" s="12">
        <v>249</v>
      </c>
      <c r="C22" s="12" t="s">
        <v>10</v>
      </c>
      <c r="D22" s="12" t="s">
        <v>8</v>
      </c>
      <c r="E22" s="12" t="s">
        <v>15</v>
      </c>
      <c r="F22" s="12" t="s">
        <v>16</v>
      </c>
      <c r="G22" s="12">
        <v>350</v>
      </c>
      <c r="H22" s="13">
        <v>4</v>
      </c>
      <c r="I22" s="12">
        <v>3</v>
      </c>
      <c r="J22" s="12" t="s">
        <v>101</v>
      </c>
      <c r="K22" s="1">
        <v>1.354</v>
      </c>
      <c r="L22" s="3">
        <f>K22*10</f>
        <v>13.540000000000001</v>
      </c>
      <c r="M22" s="18">
        <f>LOG10(L22)</f>
        <v>1.1316186643491255</v>
      </c>
      <c r="N22" s="1">
        <f>ASIN(SQRT(K22/100))</f>
        <v>0.11662570776389809</v>
      </c>
      <c r="O22" s="1">
        <v>42.725</v>
      </c>
      <c r="P22" s="3">
        <f>ASIN(SQRT(O22/100))</f>
        <v>0.712388997470823</v>
      </c>
      <c r="Q22" s="1">
        <f>O22/K22</f>
        <v>31.554652880354503</v>
      </c>
      <c r="R22" s="14">
        <v>6.671089130435079</v>
      </c>
      <c r="S22" s="14">
        <f>LOG10(R22+0.01)</f>
        <v>0.824847265586648</v>
      </c>
      <c r="T22" s="14">
        <v>21.608356130435745</v>
      </c>
      <c r="U22" s="14">
        <f>LOG10(T22)</f>
        <v>1.3346217289084088</v>
      </c>
      <c r="V22" s="14">
        <v>12551.480928957082</v>
      </c>
      <c r="W22" s="18">
        <f>LOG10(V22)</f>
        <v>4.098694970544547</v>
      </c>
      <c r="X22" s="14">
        <v>0</v>
      </c>
      <c r="Y22" s="14">
        <f>LOG10(X22+0.01)</f>
        <v>-2</v>
      </c>
      <c r="Z22" s="14">
        <v>27.85727950000124</v>
      </c>
      <c r="AA22" s="18">
        <f>LOG10(Z22)</f>
        <v>1.4449387016131685</v>
      </c>
      <c r="AB22" s="14">
        <v>26586.451582957703</v>
      </c>
      <c r="AC22" s="18">
        <f>LOG10(AB22)</f>
        <v>4.424660377166969</v>
      </c>
      <c r="AD22" s="14">
        <v>5211.8639565654485</v>
      </c>
      <c r="AE22" s="18">
        <f>LOG10(AD22)</f>
        <v>3.716993070953819</v>
      </c>
      <c r="AF22" s="14">
        <v>87.41085895652562</v>
      </c>
      <c r="AG22" s="18">
        <f>LOG10(AF22)</f>
        <v>1.941565387919933</v>
      </c>
      <c r="AH22" s="14">
        <v>0.6912744347826394</v>
      </c>
      <c r="AI22" s="18">
        <f>LOG10(AH22+0.01)</f>
        <v>-0.15411199317765387</v>
      </c>
      <c r="AJ22" s="14">
        <v>245.27003082609787</v>
      </c>
      <c r="AK22" s="18">
        <f>LOG10(AJ22)</f>
        <v>2.389644485662605</v>
      </c>
      <c r="AL22" s="14">
        <v>4012.762639326266</v>
      </c>
      <c r="AM22" s="18">
        <f>LOG10(AL22)</f>
        <v>3.6034434713511923</v>
      </c>
      <c r="AN22" s="14">
        <v>1749.838258869643</v>
      </c>
      <c r="AO22" s="18">
        <f>LOG10(AN22)</f>
        <v>3.2429979078139084</v>
      </c>
      <c r="AP22" s="14">
        <v>34.83251230434938</v>
      </c>
      <c r="AQ22" s="18">
        <f>LOG10(AP22)</f>
        <v>1.5419847991946025</v>
      </c>
      <c r="AR22" s="1">
        <v>2.133</v>
      </c>
      <c r="AS22" s="1">
        <v>2.133</v>
      </c>
      <c r="AT22" s="10">
        <v>0.301</v>
      </c>
      <c r="AU22" s="10">
        <f>LOG10(AT22+0.0001)</f>
        <v>-0.5212892444872407</v>
      </c>
      <c r="AV22" s="10">
        <f>AR22+AT22</f>
        <v>2.434</v>
      </c>
      <c r="AW22" s="10">
        <f>LOG10(AV22+0.0001)</f>
        <v>0.38633841635751104</v>
      </c>
      <c r="AX22" s="10">
        <f>AR22/AT22</f>
        <v>7.086378737541528</v>
      </c>
      <c r="AY22" s="1">
        <f>ASIN(SQRT(AX22/100))</f>
        <v>0.2694512535995482</v>
      </c>
      <c r="AZ22" s="1">
        <v>0.933</v>
      </c>
      <c r="BA22" s="10">
        <f>LOG10(AZ22+0.0001)</f>
        <v>-0.030071810571883944</v>
      </c>
      <c r="BB22" s="15">
        <f>AZ22/(AV22)</f>
        <v>0.38331963845521777</v>
      </c>
      <c r="BC22" s="1">
        <f>ASIN(SQRT(BB22/100))</f>
        <v>0.06195243514492515</v>
      </c>
      <c r="BD22" s="1">
        <f>K22*AZ22/100</f>
        <v>0.012632820000000003</v>
      </c>
      <c r="BE22" s="11">
        <f>LOG10(BD22)</f>
        <v>-1.8984996919043744</v>
      </c>
      <c r="BF22" s="34">
        <f>R22*AZ22</f>
        <v>6.224126158695929</v>
      </c>
      <c r="BG22" s="11">
        <f>LOG10(BF22+0.01)</f>
        <v>0.794775586755562</v>
      </c>
      <c r="BH22" s="34">
        <f>T22*AZ22</f>
        <v>20.16059626969655</v>
      </c>
      <c r="BI22" s="11">
        <f>LOG10(BH22)</f>
        <v>1.304503372654909</v>
      </c>
      <c r="BJ22" s="19">
        <f>V22*AZ22/1000</f>
        <v>11.710531706716958</v>
      </c>
      <c r="BK22" s="11">
        <f>LOG10(BJ22)</f>
        <v>1.0685766142910467</v>
      </c>
      <c r="BL22" s="34">
        <f>X22*AZ22</f>
        <v>0</v>
      </c>
      <c r="BM22" s="11">
        <f>LOG10(BL22+0.01)</f>
        <v>-2</v>
      </c>
      <c r="BN22" s="34">
        <f>Z22*AZ22</f>
        <v>25.99084177350116</v>
      </c>
      <c r="BO22" s="11">
        <f>LOG10(BN22)</f>
        <v>1.4148203453596684</v>
      </c>
      <c r="BP22" s="19">
        <f>AB22*AZ22/1000</f>
        <v>24.80515932689954</v>
      </c>
      <c r="BQ22" s="11">
        <f>LOG10(BP22)</f>
        <v>1.394542020913469</v>
      </c>
      <c r="BR22" s="19">
        <f>AD22*AZ22/1000</f>
        <v>4.8626690714755645</v>
      </c>
      <c r="BS22" s="11">
        <f>LOG10(BR22)</f>
        <v>0.6868747147003187</v>
      </c>
      <c r="BT22" s="19">
        <f>AF22*AZ22/1000</f>
        <v>0.0815543314064384</v>
      </c>
      <c r="BU22" s="11">
        <f>LOG10(BT22)</f>
        <v>-1.088552968333567</v>
      </c>
      <c r="BV22" s="34">
        <f>AH22*AZ22</f>
        <v>0.6449590476522026</v>
      </c>
      <c r="BW22" s="11">
        <f>LOG10(BV22+0.01)</f>
        <v>-0.1837858541069761</v>
      </c>
      <c r="BX22" s="34">
        <f>AJ22*AZ22/1000</f>
        <v>0.22883693876074931</v>
      </c>
      <c r="BY22" s="11">
        <f>LOG10(BX22)</f>
        <v>-0.640473870590895</v>
      </c>
      <c r="BZ22" s="19">
        <f>AL22*AZ22/1000</f>
        <v>3.743907542491406</v>
      </c>
      <c r="CA22" s="11">
        <f>LOG10(BZ22)</f>
        <v>0.5733251150976924</v>
      </c>
      <c r="CB22" s="34">
        <f>AN22*AZ22/1000</f>
        <v>1.6325990955253769</v>
      </c>
      <c r="CC22" s="11">
        <f>LOG10(CB22)</f>
        <v>0.21287955156040814</v>
      </c>
      <c r="CD22" s="34">
        <f>AP22*AZ22</f>
        <v>32.498733979957976</v>
      </c>
      <c r="CE22" s="11">
        <f>LOG10(CD22)</f>
        <v>1.5118664429411024</v>
      </c>
      <c r="CF22" s="33">
        <v>1</v>
      </c>
      <c r="CG22" s="1">
        <v>0</v>
      </c>
      <c r="CH22" s="1">
        <f>LOG10(CG22+0.1)</f>
        <v>-1</v>
      </c>
      <c r="CK22" s="1">
        <v>2358.4942084942086</v>
      </c>
      <c r="CL22" s="1">
        <f>LOG10(CK22)</f>
        <v>3.372634814131818</v>
      </c>
      <c r="CM22" s="1">
        <v>43.13339768339768</v>
      </c>
      <c r="CN22" s="1">
        <f>LOG10(CM22+0.1)</f>
        <v>1.6358193677836248</v>
      </c>
      <c r="CO22" s="1">
        <f>LOG10(CM22+0.5)</f>
        <v>1.639819032324384</v>
      </c>
      <c r="CP22" s="1">
        <v>10739.864864864865</v>
      </c>
      <c r="CQ22" s="1">
        <f>LOG10(CP22)</f>
        <v>4.030998816855834</v>
      </c>
      <c r="CR22" s="1">
        <f>CP22/1000</f>
        <v>10.739864864864865</v>
      </c>
      <c r="CS22" s="1">
        <f>LOG10(CR22)</f>
        <v>1.0309988168558344</v>
      </c>
      <c r="CT22" s="1">
        <v>1870.4864864864865</v>
      </c>
      <c r="CU22" s="1">
        <f>LOG10(CT22)</f>
        <v>3.271954574942377</v>
      </c>
      <c r="CV22" s="1">
        <v>33.47027027027027</v>
      </c>
      <c r="CW22" s="1">
        <f>LOG10(CV22+0.1)</f>
        <v>1.5259548377155283</v>
      </c>
      <c r="CZ22" s="1">
        <v>1131.023166023166</v>
      </c>
      <c r="DA22" s="1">
        <f>LOG10(CZ22)</f>
        <v>3.053471500392292</v>
      </c>
      <c r="DB22" s="1">
        <v>3529.4594594594587</v>
      </c>
      <c r="DC22" s="1">
        <f>LOG10(DB22)</f>
        <v>3.5477081978100657</v>
      </c>
      <c r="DF22" s="1">
        <v>26.989961389961387</v>
      </c>
      <c r="DG22" s="1">
        <f>LOG10(DF22+0.1)</f>
        <v>1.4328083860542584</v>
      </c>
      <c r="DH22" s="3">
        <f>AR22*CP22*0.0001*0.01</f>
        <v>0.02290813175675676</v>
      </c>
      <c r="DI22" s="3">
        <f>LOG10(DH22)</f>
        <v>-1.6400103276947369</v>
      </c>
      <c r="DJ22" s="3">
        <f>AR22*DB22*0.0001*0.01</f>
        <v>0.007528337027027026</v>
      </c>
      <c r="DK22" s="3">
        <f>LOG10(DJ22)</f>
        <v>-2.1233009467405055</v>
      </c>
      <c r="DL22" s="3">
        <f>AR22*CK22*0.0001*0.01</f>
        <v>0.005030668146718147</v>
      </c>
      <c r="DM22" s="3">
        <f>LOG10(DL22)</f>
        <v>-2.298374330418753</v>
      </c>
      <c r="DN22" s="3">
        <f>AR22*CT22*0.0001*0.01</f>
        <v>0.003989747675675675</v>
      </c>
      <c r="DO22" s="3">
        <f>LOG10(DN22)</f>
        <v>-2.3990545696081944</v>
      </c>
      <c r="DP22" s="3">
        <f>AR22*CM22*0.0001*0.01</f>
        <v>9.200353725868727E-05</v>
      </c>
      <c r="DQ22" s="3">
        <f>LOG10(DP22+0.000001)</f>
        <v>-4.031500533352358</v>
      </c>
      <c r="DR22" s="3">
        <f>AR22*CV22*0.0001*0.01</f>
        <v>7.13920864864865E-05</v>
      </c>
      <c r="DS22" s="3">
        <f>LOG10(DR22+0.000001)</f>
        <v>-4.140308905944988</v>
      </c>
      <c r="DT22" s="3">
        <f>AR22*DF22*0.0001*0.01</f>
        <v>5.7569587644787646E-05</v>
      </c>
      <c r="DU22" s="3">
        <f>LOG10(DT22+0.000001)</f>
        <v>-4.232327833582143</v>
      </c>
    </row>
    <row r="23" spans="1:125" ht="18.75" customHeight="1">
      <c r="A23" s="1" t="s">
        <v>100</v>
      </c>
      <c r="B23" s="12">
        <v>250</v>
      </c>
      <c r="C23" s="12" t="s">
        <v>10</v>
      </c>
      <c r="D23" s="12" t="s">
        <v>8</v>
      </c>
      <c r="E23" s="12" t="s">
        <v>15</v>
      </c>
      <c r="F23" s="12" t="s">
        <v>16</v>
      </c>
      <c r="G23" s="12">
        <v>350</v>
      </c>
      <c r="H23" s="13">
        <v>4</v>
      </c>
      <c r="I23" s="12">
        <v>4</v>
      </c>
      <c r="J23" s="12" t="s">
        <v>101</v>
      </c>
      <c r="K23" s="1">
        <v>1.31225</v>
      </c>
      <c r="L23" s="3">
        <f>K23*10</f>
        <v>13.122499999999999</v>
      </c>
      <c r="M23" s="18">
        <f>LOG10(L23)</f>
        <v>1.1180165814401781</v>
      </c>
      <c r="N23" s="1">
        <f>ASIN(SQRT(K23/100))</f>
        <v>0.1148055100872871</v>
      </c>
      <c r="O23" s="1">
        <v>42.75</v>
      </c>
      <c r="P23" s="3">
        <f>ASIN(SQRT(O23/100))</f>
        <v>0.7126416771452451</v>
      </c>
      <c r="Q23" s="1">
        <f>O23/K23</f>
        <v>32.577633835016194</v>
      </c>
      <c r="R23" s="14">
        <v>14.83543384</v>
      </c>
      <c r="S23" s="14">
        <f>LOG10(R23+0.01)</f>
        <v>1.171592893852906</v>
      </c>
      <c r="T23" s="14">
        <v>21.646946919999998</v>
      </c>
      <c r="U23" s="14">
        <f>LOG10(T23)</f>
        <v>1.335396652222999</v>
      </c>
      <c r="V23" s="14">
        <v>13539.956286640001</v>
      </c>
      <c r="W23" s="18">
        <f>LOG10(V23)</f>
        <v>4.131617262244127</v>
      </c>
      <c r="X23" s="14">
        <v>0</v>
      </c>
      <c r="Y23" s="14">
        <f>LOG10(X23+0.01)</f>
        <v>-2</v>
      </c>
      <c r="Z23" s="14">
        <v>31.673450020000004</v>
      </c>
      <c r="AA23" s="18">
        <f>LOG10(Z23)</f>
        <v>1.5006953713303344</v>
      </c>
      <c r="AB23" s="14">
        <v>24523.153292320003</v>
      </c>
      <c r="AC23" s="18">
        <f>LOG10(AB23)</f>
        <v>4.389576312885744</v>
      </c>
      <c r="AD23" s="14">
        <v>5073.21404804</v>
      </c>
      <c r="AE23" s="18">
        <f>LOG10(AD23)</f>
        <v>3.705283186370535</v>
      </c>
      <c r="AF23" s="14">
        <v>82.63267708</v>
      </c>
      <c r="AG23" s="18">
        <f>LOG10(AF23)</f>
        <v>1.9171518229759548</v>
      </c>
      <c r="AH23" s="14">
        <v>0.33976264</v>
      </c>
      <c r="AI23" s="18">
        <f>LOG10(AH23+0.01)</f>
        <v>-0.45622658167370894</v>
      </c>
      <c r="AJ23" s="14">
        <v>384.95521152000003</v>
      </c>
      <c r="AK23" s="18">
        <f>LOG10(AJ23)</f>
        <v>2.58541020347933</v>
      </c>
      <c r="AL23" s="14">
        <v>2936.33778738</v>
      </c>
      <c r="AM23" s="18">
        <f>LOG10(AL23)</f>
        <v>3.46780601403591</v>
      </c>
      <c r="AN23" s="14">
        <v>1708.78718656</v>
      </c>
      <c r="AO23" s="18">
        <f>LOG10(AN23)</f>
        <v>3.2326879787782667</v>
      </c>
      <c r="AP23" s="14">
        <v>31.333537</v>
      </c>
      <c r="AQ23" s="18">
        <f>LOG10(AP23)</f>
        <v>1.4960094217849942</v>
      </c>
      <c r="AR23" s="1">
        <v>1.762</v>
      </c>
      <c r="AS23" s="1">
        <v>1.762</v>
      </c>
      <c r="AT23" s="10">
        <v>0.331</v>
      </c>
      <c r="AU23" s="10">
        <f>LOG10(AT23+0.0001)</f>
        <v>-0.48004081924793157</v>
      </c>
      <c r="AV23" s="10">
        <f>AR23+AT23</f>
        <v>2.093</v>
      </c>
      <c r="AW23" s="10">
        <f>LOG10(AV23+0.0001)</f>
        <v>0.32078997769880624</v>
      </c>
      <c r="AX23" s="10">
        <f>AR23/AT23</f>
        <v>5.3232628398791535</v>
      </c>
      <c r="AY23" s="1">
        <f>ASIN(SQRT(AX23/100))</f>
        <v>0.23281960887744318</v>
      </c>
      <c r="AZ23" s="1">
        <v>0.986</v>
      </c>
      <c r="BA23" s="10">
        <f>LOG10(AZ23+0.0001)</f>
        <v>-0.006079041198713197</v>
      </c>
      <c r="BB23" s="15">
        <f>AZ23/(AV23)</f>
        <v>0.4710941232680363</v>
      </c>
      <c r="BC23" s="1">
        <f>ASIN(SQRT(BB23/100))</f>
        <v>0.0686903015828964</v>
      </c>
      <c r="BD23" s="1">
        <f>K23*AZ23/100</f>
        <v>0.012938785</v>
      </c>
      <c r="BE23" s="11">
        <f>LOG10(BD23)</f>
        <v>-1.8881065036186107</v>
      </c>
      <c r="BF23" s="34">
        <f>R23*AZ23</f>
        <v>14.627737766240001</v>
      </c>
      <c r="BG23" s="11">
        <f>LOG10(BF23+0.01)</f>
        <v>1.1654739625451411</v>
      </c>
      <c r="BH23" s="34">
        <f>T23*AZ23</f>
        <v>21.34388966312</v>
      </c>
      <c r="BI23" s="11">
        <f>LOG10(BH23)</f>
        <v>1.3292735671642102</v>
      </c>
      <c r="BJ23" s="19">
        <f>V23*AZ23/1000</f>
        <v>13.350396898627041</v>
      </c>
      <c r="BK23" s="11">
        <f>LOG10(BJ23)</f>
        <v>1.1254941771853384</v>
      </c>
      <c r="BL23" s="34">
        <f>X23*AZ23</f>
        <v>0</v>
      </c>
      <c r="BM23" s="11">
        <f>LOG10(BL23+0.01)</f>
        <v>-2</v>
      </c>
      <c r="BN23" s="34">
        <f>Z23*AZ23</f>
        <v>31.230021719720003</v>
      </c>
      <c r="BO23" s="11">
        <f>LOG10(BN23)</f>
        <v>1.4945722862715456</v>
      </c>
      <c r="BP23" s="19">
        <f>AB23*AZ23/1000</f>
        <v>24.179829146227522</v>
      </c>
      <c r="BQ23" s="11">
        <f>LOG10(BP23)</f>
        <v>1.3834532278269553</v>
      </c>
      <c r="BR23" s="19">
        <f>AD23*AZ23/1000</f>
        <v>5.00218905136744</v>
      </c>
      <c r="BS23" s="11">
        <f>LOG10(BR23)</f>
        <v>0.6991601013117464</v>
      </c>
      <c r="BT23" s="19">
        <f>AF23*AZ23/1000</f>
        <v>0.08147581960087999</v>
      </c>
      <c r="BU23" s="11">
        <f>LOG10(BT23)</f>
        <v>-1.088971262082834</v>
      </c>
      <c r="BV23" s="34">
        <f>AH23*AZ23</f>
        <v>0.33500596304</v>
      </c>
      <c r="BW23" s="11">
        <f>LOG10(BV23+0.01)</f>
        <v>-0.46217339857024153</v>
      </c>
      <c r="BX23" s="34">
        <f>AJ23*AZ23/1000</f>
        <v>0.37956583855872006</v>
      </c>
      <c r="BY23" s="11">
        <f>LOG10(BX23)</f>
        <v>-0.42071288157945896</v>
      </c>
      <c r="BZ23" s="19">
        <f>AL23*AZ23/1000</f>
        <v>2.89522905835668</v>
      </c>
      <c r="CA23" s="11">
        <f>LOG10(BZ23)</f>
        <v>0.46168292897712154</v>
      </c>
      <c r="CB23" s="34">
        <f>AN23*AZ23/1000</f>
        <v>1.68486416594816</v>
      </c>
      <c r="CC23" s="11">
        <f>LOG10(CB23)</f>
        <v>0.22656489371947805</v>
      </c>
      <c r="CD23" s="34">
        <f>AP23*AZ23</f>
        <v>30.894867482</v>
      </c>
      <c r="CE23" s="11">
        <f>LOG10(CD23)</f>
        <v>1.4898863367262054</v>
      </c>
      <c r="CF23" s="33">
        <v>1</v>
      </c>
      <c r="CG23" s="1">
        <v>103.90114503816793</v>
      </c>
      <c r="CH23" s="1">
        <f>LOG10(CG23+0.1)</f>
        <v>2.017038120847053</v>
      </c>
      <c r="CK23" s="1">
        <v>2826.202290076336</v>
      </c>
      <c r="CL23" s="1">
        <f>LOG10(CK23)</f>
        <v>3.4512032439667837</v>
      </c>
      <c r="CM23" s="1">
        <v>66.35286259541985</v>
      </c>
      <c r="CN23" s="1">
        <f>LOG10(CM23+0.1)</f>
        <v>1.8225136938207742</v>
      </c>
      <c r="CO23" s="1">
        <f>LOG10(CM23+0.5)</f>
        <v>1.8251200081990155</v>
      </c>
      <c r="CP23" s="1">
        <v>13424.790076335878</v>
      </c>
      <c r="CQ23" s="1">
        <f>LOG10(CP23)</f>
        <v>4.127907503354703</v>
      </c>
      <c r="CR23" s="1">
        <f>CP23/1000</f>
        <v>13.424790076335878</v>
      </c>
      <c r="CS23" s="1">
        <f>LOG10(CR23)</f>
        <v>1.1279075033547032</v>
      </c>
      <c r="CT23" s="1">
        <v>2001.31679389313</v>
      </c>
      <c r="CU23" s="1">
        <f>LOG10(CT23)</f>
        <v>3.3013158397356666</v>
      </c>
      <c r="CV23" s="1">
        <v>44.488549618320604</v>
      </c>
      <c r="CW23" s="1">
        <f>LOG10(CV23+0.1)</f>
        <v>1.6492233457964671</v>
      </c>
      <c r="CZ23" s="1">
        <v>1187.5629770992366</v>
      </c>
      <c r="DA23" s="1">
        <f>LOG10(CZ23)</f>
        <v>3.0746566497760313</v>
      </c>
      <c r="DB23" s="1">
        <v>4161.393129770992</v>
      </c>
      <c r="DC23" s="1">
        <f>LOG10(DB23)</f>
        <v>3.619238745839877</v>
      </c>
      <c r="DF23" s="1">
        <v>37.456870229007635</v>
      </c>
      <c r="DG23" s="1">
        <f>LOG10(DF23+0.1)</f>
        <v>1.5746893935273614</v>
      </c>
      <c r="DH23" s="3">
        <f>AR23*CP23*0.0001*0.01</f>
        <v>0.023654480114503818</v>
      </c>
      <c r="DI23" s="3">
        <f>LOG10(DH23)</f>
        <v>-1.6260865925692676</v>
      </c>
      <c r="DJ23" s="3">
        <f>AR23*DB23*0.0001*0.01</f>
        <v>0.0073323746946564895</v>
      </c>
      <c r="DK23" s="3">
        <f>LOG10(DJ23)</f>
        <v>-2.134755350084094</v>
      </c>
      <c r="DL23" s="3">
        <f>AR23*CK23*0.0001*0.01</f>
        <v>0.004979768435114504</v>
      </c>
      <c r="DM23" s="3">
        <f>LOG10(DL23)</f>
        <v>-2.302790851957187</v>
      </c>
      <c r="DN23" s="3">
        <f>AR23*CT23*0.0001*0.01</f>
        <v>0.003526320190839695</v>
      </c>
      <c r="DO23" s="3">
        <f>LOG10(DN23)</f>
        <v>-2.452678256188304</v>
      </c>
      <c r="DP23" s="3">
        <f>AR23*CM23*0.0001*0.01</f>
        <v>0.00011691374389312979</v>
      </c>
      <c r="DQ23" s="3">
        <f>LOG10(DP23+0.000001)</f>
        <v>-3.928435571079053</v>
      </c>
      <c r="DR23" s="3">
        <f>AR23*CV23*0.0001*0.01</f>
        <v>7.838882442748092E-05</v>
      </c>
      <c r="DS23" s="3">
        <f>LOG10(DR23+0.000001)</f>
        <v>-4.100240628946635</v>
      </c>
      <c r="DT23" s="3">
        <f>AR23*DF23*0.0001*0.01</f>
        <v>6.599900534351147E-05</v>
      </c>
      <c r="DU23" s="3">
        <f>LOG10(DT23+0.000001)</f>
        <v>-4.173931644717545</v>
      </c>
    </row>
    <row r="24" spans="1:125" ht="18.75" customHeight="1">
      <c r="A24" s="1" t="s">
        <v>100</v>
      </c>
      <c r="B24" s="12">
        <v>251</v>
      </c>
      <c r="C24" s="12" t="s">
        <v>10</v>
      </c>
      <c r="D24" s="12" t="s">
        <v>8</v>
      </c>
      <c r="E24" s="12" t="s">
        <v>15</v>
      </c>
      <c r="F24" s="12" t="s">
        <v>16</v>
      </c>
      <c r="G24" s="12">
        <v>350</v>
      </c>
      <c r="H24" s="13">
        <v>4</v>
      </c>
      <c r="I24" s="12">
        <v>5</v>
      </c>
      <c r="J24" s="12" t="s">
        <v>101</v>
      </c>
      <c r="K24" s="1">
        <v>1.2275</v>
      </c>
      <c r="L24" s="3">
        <f>K24*10</f>
        <v>12.275</v>
      </c>
      <c r="M24" s="18">
        <f>LOG10(L24)</f>
        <v>1.0890215007950061</v>
      </c>
      <c r="N24" s="1">
        <f>ASIN(SQRT(K24/100))</f>
        <v>0.11102052347893442</v>
      </c>
      <c r="O24" s="1">
        <v>42.95</v>
      </c>
      <c r="P24" s="3">
        <f>ASIN(SQRT(O24/100))</f>
        <v>0.7146624466696695</v>
      </c>
      <c r="Q24" s="1">
        <f>O24/K24</f>
        <v>34.989816700611</v>
      </c>
      <c r="R24" s="14">
        <v>5.103356934600004</v>
      </c>
      <c r="S24" s="14">
        <f>LOG10(R24+0.01)</f>
        <v>0.708706109432327</v>
      </c>
      <c r="T24" s="14">
        <v>18.322824873960016</v>
      </c>
      <c r="U24" s="14">
        <f>LOG10(T24)</f>
        <v>1.2629924307181088</v>
      </c>
      <c r="V24" s="14">
        <v>12388.620257361372</v>
      </c>
      <c r="W24" s="18">
        <f>LOG10(V24)</f>
        <v>4.093022940921587</v>
      </c>
      <c r="X24" s="14">
        <v>0</v>
      </c>
      <c r="Y24" s="14">
        <f>LOG10(X24+0.01)</f>
        <v>-2</v>
      </c>
      <c r="Z24" s="14">
        <v>24.08191012386002</v>
      </c>
      <c r="AA24" s="18">
        <f>LOG10(Z24)</f>
        <v>1.3816909312299732</v>
      </c>
      <c r="AB24" s="14">
        <v>20281.0557711917</v>
      </c>
      <c r="AC24" s="18">
        <f>LOG10(AB24)</f>
        <v>4.30709055932343</v>
      </c>
      <c r="AD24" s="14">
        <v>4645.718746923963</v>
      </c>
      <c r="AE24" s="18">
        <f>LOG10(AD24)</f>
        <v>3.667052913954044</v>
      </c>
      <c r="AF24" s="14">
        <v>101.56602015216008</v>
      </c>
      <c r="AG24" s="18">
        <f>LOG10(AF24)</f>
        <v>2.0067484350273666</v>
      </c>
      <c r="AH24" s="14">
        <v>0.5758112523600005</v>
      </c>
      <c r="AI24" s="18">
        <f>LOG10(AH24+0.01)</f>
        <v>-0.23224229057363707</v>
      </c>
      <c r="AJ24" s="14">
        <v>276.4091494047602</v>
      </c>
      <c r="AK24" s="18">
        <f>LOG10(AJ24)</f>
        <v>2.4415524144989607</v>
      </c>
      <c r="AL24" s="14">
        <v>2679.3821311846227</v>
      </c>
      <c r="AM24" s="18">
        <f>LOG10(AL24)</f>
        <v>3.4280346567324815</v>
      </c>
      <c r="AN24" s="14">
        <v>1014.385337421841</v>
      </c>
      <c r="AO24" s="18">
        <f>LOG10(AN24)</f>
        <v>3.006202963011231</v>
      </c>
      <c r="AP24" s="14">
        <v>40.014052573320036</v>
      </c>
      <c r="AQ24" s="18">
        <f>LOG10(AP24)</f>
        <v>1.6022125384097787</v>
      </c>
      <c r="AR24" s="1">
        <v>2.043</v>
      </c>
      <c r="AS24" s="1">
        <v>2.043</v>
      </c>
      <c r="AT24" s="10">
        <v>0.323</v>
      </c>
      <c r="AU24" s="10">
        <f>LOG10(AT24+0.0001)</f>
        <v>-0.490663041982356</v>
      </c>
      <c r="AV24" s="10">
        <f>AR24+AT24</f>
        <v>2.366</v>
      </c>
      <c r="AW24" s="10">
        <f>LOG10(AV24+0.0001)</f>
        <v>0.37403309554568764</v>
      </c>
      <c r="AX24" s="10">
        <f>AR24/AT24</f>
        <v>6.325077399380805</v>
      </c>
      <c r="AY24" s="1">
        <f>ASIN(SQRT(AX24/100))</f>
        <v>0.2542267271889126</v>
      </c>
      <c r="AZ24" s="1">
        <v>1.066</v>
      </c>
      <c r="BA24" s="10">
        <f>LOG10(AZ24+0.0001)</f>
        <v>0.02779794335029943</v>
      </c>
      <c r="BB24" s="15">
        <f>AZ24/(AV24)</f>
        <v>0.45054945054945056</v>
      </c>
      <c r="BC24" s="1">
        <f>ASIN(SQRT(BB24/100))</f>
        <v>0.06717348662777838</v>
      </c>
      <c r="BD24" s="1">
        <f>K24*AZ24/100</f>
        <v>0.01308515</v>
      </c>
      <c r="BE24" s="11">
        <f>LOG10(BD24)</f>
        <v>-1.8832212945144404</v>
      </c>
      <c r="BF24" s="34">
        <f>R24*AZ24</f>
        <v>5.4401784922836045</v>
      </c>
      <c r="BG24" s="11">
        <f>LOG10(BF24+0.01)</f>
        <v>0.7364107255692047</v>
      </c>
      <c r="BH24" s="34">
        <f>T24*AZ24</f>
        <v>19.53213131564138</v>
      </c>
      <c r="BI24" s="11">
        <f>LOG10(BH24)</f>
        <v>1.2907496354086623</v>
      </c>
      <c r="BJ24" s="19">
        <f>V24*AZ24/1000</f>
        <v>13.206269194347223</v>
      </c>
      <c r="BK24" s="11">
        <f>LOG10(BJ24)</f>
        <v>1.1207801456121407</v>
      </c>
      <c r="BL24" s="34">
        <f>X24*AZ24</f>
        <v>0</v>
      </c>
      <c r="BM24" s="11">
        <f>LOG10(BL24+0.01)</f>
        <v>-2</v>
      </c>
      <c r="BN24" s="34">
        <f>Z24*AZ24</f>
        <v>25.671316192034784</v>
      </c>
      <c r="BO24" s="11">
        <f>LOG10(BN24)</f>
        <v>1.4094481359205266</v>
      </c>
      <c r="BP24" s="19">
        <f>AB24*AZ24/1000</f>
        <v>21.61960545209035</v>
      </c>
      <c r="BQ24" s="11">
        <f>LOG10(BP24)</f>
        <v>1.334847764013983</v>
      </c>
      <c r="BR24" s="19">
        <f>AD24*AZ24/1000</f>
        <v>4.952336184220945</v>
      </c>
      <c r="BS24" s="11">
        <f>LOG10(BR24)</f>
        <v>0.6948101186445974</v>
      </c>
      <c r="BT24" s="19">
        <f>AF24*AZ24/1000</f>
        <v>0.10826937748220264</v>
      </c>
      <c r="BU24" s="11">
        <f>LOG10(BT24)</f>
        <v>-0.9654943602820801</v>
      </c>
      <c r="BV24" s="34">
        <f>AH24*AZ24</f>
        <v>0.6138147950157606</v>
      </c>
      <c r="BW24" s="11">
        <f>LOG10(BV24+0.01)</f>
        <v>-0.20494432929431528</v>
      </c>
      <c r="BX24" s="34">
        <f>AJ24*AZ24/1000</f>
        <v>0.2946521532654744</v>
      </c>
      <c r="BY24" s="11">
        <f>LOG10(BX24)</f>
        <v>-0.530690380810486</v>
      </c>
      <c r="BZ24" s="19">
        <f>AL24*AZ24/1000</f>
        <v>2.856221351842808</v>
      </c>
      <c r="CA24" s="11">
        <f>LOG10(BZ24)</f>
        <v>0.45579186142303496</v>
      </c>
      <c r="CB24" s="34">
        <f>AN24*AZ24/1000</f>
        <v>1.0813347696916826</v>
      </c>
      <c r="CC24" s="11">
        <f>LOG10(CB24)</f>
        <v>0.03396016770178412</v>
      </c>
      <c r="CD24" s="34">
        <f>AP24*AZ24</f>
        <v>42.65498004315916</v>
      </c>
      <c r="CE24" s="11">
        <f>LOG10(CD24)</f>
        <v>1.6299697431003322</v>
      </c>
      <c r="CF24" s="33">
        <v>1</v>
      </c>
      <c r="CG24" s="1">
        <v>0</v>
      </c>
      <c r="CH24" s="1">
        <f>LOG10(CG24+0.1)</f>
        <v>-1</v>
      </c>
      <c r="CK24" s="1">
        <v>2233.940677966102</v>
      </c>
      <c r="CL24" s="1">
        <f>LOG10(CK24)</f>
        <v>3.349071636293447</v>
      </c>
      <c r="CM24" s="1">
        <v>32.43707627118644</v>
      </c>
      <c r="CN24" s="1">
        <f>LOG10(CM24+0.1)</f>
        <v>1.5123785253575133</v>
      </c>
      <c r="CO24" s="1">
        <f>LOG10(CM24+0.5)</f>
        <v>1.5176850454820334</v>
      </c>
      <c r="CP24" s="1">
        <v>10595.889830508475</v>
      </c>
      <c r="CQ24" s="1">
        <f>LOG10(CP24)</f>
        <v>4.025137434123969</v>
      </c>
      <c r="CR24" s="1">
        <f>CP24/1000</f>
        <v>10.595889830508474</v>
      </c>
      <c r="CS24" s="1">
        <f>LOG10(CR24)</f>
        <v>1.0251374341239685</v>
      </c>
      <c r="CT24" s="1">
        <v>1448.031779661017</v>
      </c>
      <c r="CU24" s="1">
        <f>LOG10(CT24)</f>
        <v>3.1607780933390033</v>
      </c>
      <c r="CV24" s="1">
        <v>32.92118644067797</v>
      </c>
      <c r="CW24" s="1">
        <f>LOG10(CV24+0.1)</f>
        <v>1.5187926732690762</v>
      </c>
      <c r="CZ24" s="1">
        <v>1132.5847457627117</v>
      </c>
      <c r="DA24" s="1">
        <f>LOG10(CZ24)</f>
        <v>3.0540707080271403</v>
      </c>
      <c r="DB24" s="1">
        <v>2818.135593220339</v>
      </c>
      <c r="DC24" s="1">
        <f>LOG10(DB24)</f>
        <v>3.4499618851433467</v>
      </c>
      <c r="DF24" s="1">
        <v>25.053601694915255</v>
      </c>
      <c r="DG24" s="1">
        <f>LOG10(DF24+0.1)</f>
        <v>1.4006001796199683</v>
      </c>
      <c r="DH24" s="3">
        <f>AR24*CP24*0.0001*0.01</f>
        <v>0.021647402923728815</v>
      </c>
      <c r="DI24" s="3">
        <f>LOG10(DH24)</f>
        <v>-1.664594199243584</v>
      </c>
      <c r="DJ24" s="3">
        <f>AR24*DB24*0.0001*0.01</f>
        <v>0.005757451016949153</v>
      </c>
      <c r="DK24" s="3">
        <f>LOG10(DJ24)</f>
        <v>-2.239769748224206</v>
      </c>
      <c r="DL24" s="3">
        <f>AR24*CK24*0.0001*0.01</f>
        <v>0.004563940805084747</v>
      </c>
      <c r="DM24" s="3">
        <f>LOG10(DL24)</f>
        <v>-2.340659997074105</v>
      </c>
      <c r="DN24" s="3">
        <f>AR24*CT24*0.0001*0.01</f>
        <v>0.0029583289258474582</v>
      </c>
      <c r="DO24" s="3">
        <f>LOG10(DN24)</f>
        <v>-2.528953540028549</v>
      </c>
      <c r="DP24" s="3">
        <f>AR24*CM24*0.0001*0.01</f>
        <v>6.626894682203391E-05</v>
      </c>
      <c r="DQ24" s="3">
        <f>LOG10(DP24+0.000001)</f>
        <v>-4.172185371677382</v>
      </c>
      <c r="DR24" s="3">
        <f>AR24*CV24*0.0001*0.01</f>
        <v>6.725798389830511E-05</v>
      </c>
      <c r="DS24" s="3">
        <f>LOG10(DR24+0.000001)</f>
        <v>-4.1658465434053396</v>
      </c>
      <c r="DT24" s="3">
        <f>AR24*DF24*0.0001*0.01</f>
        <v>5.118450826271187E-05</v>
      </c>
      <c r="DU24" s="3">
        <f>LOG10(DT24+0.000001)</f>
        <v>-4.282458404556545</v>
      </c>
    </row>
    <row r="25" spans="1:125" ht="18.75" customHeight="1">
      <c r="A25" s="1" t="s">
        <v>100</v>
      </c>
      <c r="B25" s="12">
        <v>252</v>
      </c>
      <c r="C25" s="12" t="s">
        <v>10</v>
      </c>
      <c r="D25" s="12" t="s">
        <v>8</v>
      </c>
      <c r="E25" s="12" t="s">
        <v>15</v>
      </c>
      <c r="F25" s="12" t="s">
        <v>16</v>
      </c>
      <c r="G25" s="12">
        <v>350</v>
      </c>
      <c r="H25" s="13">
        <v>4</v>
      </c>
      <c r="I25" s="12">
        <v>6</v>
      </c>
      <c r="J25" s="12" t="s">
        <v>101</v>
      </c>
      <c r="K25" s="1">
        <v>1.2165</v>
      </c>
      <c r="L25" s="3">
        <f>K25*10</f>
        <v>12.165</v>
      </c>
      <c r="M25" s="18">
        <f>LOG10(L25)</f>
        <v>1.0851121132668373</v>
      </c>
      <c r="N25" s="1">
        <f>ASIN(SQRT(K25/100))</f>
        <v>0.11051991515909619</v>
      </c>
      <c r="O25" s="1">
        <v>42.345</v>
      </c>
      <c r="P25" s="3">
        <f>ASIN(SQRT(O25/100))</f>
        <v>0.7085459139851028</v>
      </c>
      <c r="Q25" s="1">
        <f>O25/K25</f>
        <v>34.808877928483355</v>
      </c>
      <c r="R25" s="14">
        <v>6.943357956521619</v>
      </c>
      <c r="S25" s="14">
        <f>LOG10(R25+0.01)</f>
        <v>0.8421945872945119</v>
      </c>
      <c r="T25" s="14">
        <v>27.85871104347778</v>
      </c>
      <c r="U25" s="14">
        <f>LOG10(T25)</f>
        <v>1.444961018776573</v>
      </c>
      <c r="V25" s="14">
        <v>17504.134089825784</v>
      </c>
      <c r="W25" s="18">
        <f>LOG10(V25)</f>
        <v>4.243140631564235</v>
      </c>
      <c r="X25" s="14">
        <v>0</v>
      </c>
      <c r="Y25" s="14">
        <f>LOG10(X25+0.01)</f>
        <v>-2</v>
      </c>
      <c r="Z25" s="14">
        <v>26.262016282608244</v>
      </c>
      <c r="AA25" s="18">
        <f>LOG10(Z25)</f>
        <v>1.4193280662620353</v>
      </c>
      <c r="AB25" s="14">
        <v>27143.001982956055</v>
      </c>
      <c r="AC25" s="18">
        <f>LOG10(AB25)</f>
        <v>4.433657878420758</v>
      </c>
      <c r="AD25" s="14">
        <v>6011.862491347722</v>
      </c>
      <c r="AE25" s="18">
        <f>LOG10(AD25)</f>
        <v>3.7790090384598027</v>
      </c>
      <c r="AF25" s="14">
        <v>90.26833956521583</v>
      </c>
      <c r="AG25" s="18">
        <f>LOG10(AF25)</f>
        <v>1.9555354539331389</v>
      </c>
      <c r="AH25" s="14">
        <v>0.4855493043478177</v>
      </c>
      <c r="AI25" s="18">
        <f>LOG10(AH25+0.01)</f>
        <v>-0.30491312918891933</v>
      </c>
      <c r="AJ25" s="14">
        <v>190.13836873912715</v>
      </c>
      <c r="AK25" s="18">
        <f>LOG10(AJ25)</f>
        <v>2.2790697636318247</v>
      </c>
      <c r="AL25" s="14">
        <v>4195.1984914999275</v>
      </c>
      <c r="AM25" s="18">
        <f>LOG10(AL25)</f>
        <v>3.6227525138473817</v>
      </c>
      <c r="AN25" s="14">
        <v>1920.5537462608363</v>
      </c>
      <c r="AO25" s="18">
        <f>LOG10(AN25)</f>
        <v>3.283426465303796</v>
      </c>
      <c r="AP25" s="14">
        <v>50.28172113043391</v>
      </c>
      <c r="AQ25" s="18">
        <f>LOG10(AP25)</f>
        <v>1.7014101350572168</v>
      </c>
      <c r="AR25" s="1">
        <v>1.837</v>
      </c>
      <c r="AS25" s="1">
        <v>1.837</v>
      </c>
      <c r="AT25" s="10">
        <v>0.281</v>
      </c>
      <c r="AU25" s="10">
        <f>LOG10(AT25+0.0001)</f>
        <v>-0.5511391543925592</v>
      </c>
      <c r="AV25" s="10">
        <f>AR25+AT25</f>
        <v>2.118</v>
      </c>
      <c r="AW25" s="10">
        <f>LOG10(AV25+0.0001)</f>
        <v>0.32594646022046336</v>
      </c>
      <c r="AX25" s="10">
        <f>AR25/AT25</f>
        <v>6.537366548042704</v>
      </c>
      <c r="AY25" s="1">
        <f>ASIN(SQRT(AX25/100))</f>
        <v>0.25855385529267244</v>
      </c>
      <c r="AZ25" s="1">
        <v>0.713</v>
      </c>
      <c r="BA25" s="10">
        <f>LOG10(AZ25+0.0001)</f>
        <v>-0.1468495635521573</v>
      </c>
      <c r="BB25" s="15">
        <f>AZ25/(AV25)</f>
        <v>0.33663833805476867</v>
      </c>
      <c r="BC25" s="1">
        <f>ASIN(SQRT(BB25/100))</f>
        <v>0.058053145390906453</v>
      </c>
      <c r="BD25" s="1">
        <f>K25*AZ25/100</f>
        <v>0.008673644999999999</v>
      </c>
      <c r="BE25" s="11">
        <f>LOG10(BD25)</f>
        <v>-2.0617983568812974</v>
      </c>
      <c r="BF25" s="34">
        <f>R25*AZ25</f>
        <v>4.950614222999914</v>
      </c>
      <c r="BG25" s="11">
        <f>LOG10(BF25+0.01)</f>
        <v>0.695535454140223</v>
      </c>
      <c r="BH25" s="34">
        <f>T25*AZ25</f>
        <v>19.863260973999655</v>
      </c>
      <c r="BI25" s="11">
        <f>LOG10(BH25)</f>
        <v>1.2980505486284384</v>
      </c>
      <c r="BJ25" s="19">
        <f>V25*AZ25/1000</f>
        <v>12.480447606045784</v>
      </c>
      <c r="BK25" s="11">
        <f>LOG10(BJ25)</f>
        <v>1.0962301614161007</v>
      </c>
      <c r="BL25" s="34">
        <f>X25*AZ25</f>
        <v>0</v>
      </c>
      <c r="BM25" s="11">
        <f>LOG10(BL25+0.01)</f>
        <v>-2</v>
      </c>
      <c r="BN25" s="34">
        <f>Z25*AZ25</f>
        <v>18.724817609499677</v>
      </c>
      <c r="BO25" s="11">
        <f>LOG10(BN25)</f>
        <v>1.2724175961139008</v>
      </c>
      <c r="BP25" s="19">
        <f>AB25*AZ25/1000</f>
        <v>19.35296041384767</v>
      </c>
      <c r="BQ25" s="11">
        <f>LOG10(BP25)</f>
        <v>1.286747408272623</v>
      </c>
      <c r="BR25" s="19">
        <f>AD25*AZ25/1000</f>
        <v>4.286457956330926</v>
      </c>
      <c r="BS25" s="11">
        <f>LOG10(BR25)</f>
        <v>0.6320985683116681</v>
      </c>
      <c r="BT25" s="19">
        <f>AF25*AZ25/1000</f>
        <v>0.06436132610999888</v>
      </c>
      <c r="BU25" s="11">
        <f>LOG10(BT25)</f>
        <v>-1.1913750162149956</v>
      </c>
      <c r="BV25" s="34">
        <f>AH25*AZ25</f>
        <v>0.346196653999994</v>
      </c>
      <c r="BW25" s="11">
        <f>LOG10(BV25+0.01)</f>
        <v>-0.4483101644801987</v>
      </c>
      <c r="BX25" s="34">
        <f>AJ25*AZ25/1000</f>
        <v>0.13556865691099765</v>
      </c>
      <c r="BY25" s="11">
        <f>LOG10(BX25)</f>
        <v>-0.86784070651631</v>
      </c>
      <c r="BZ25" s="19">
        <f>AL25*AZ25/1000</f>
        <v>2.991176524439448</v>
      </c>
      <c r="CA25" s="11">
        <f>LOG10(BZ25)</f>
        <v>0.47584204369924726</v>
      </c>
      <c r="CB25" s="34">
        <f>AN25*AZ25/1000</f>
        <v>1.3693548210839763</v>
      </c>
      <c r="CC25" s="11">
        <f>LOG10(CB25)</f>
        <v>0.1365159951556614</v>
      </c>
      <c r="CD25" s="34">
        <f>AP25*AZ25</f>
        <v>35.850867165999375</v>
      </c>
      <c r="CE25" s="11">
        <f>LOG10(CD25)</f>
        <v>1.5544996649090823</v>
      </c>
      <c r="CF25" s="33">
        <v>1</v>
      </c>
      <c r="CG25" s="1">
        <v>0</v>
      </c>
      <c r="CH25" s="1">
        <f>LOG10(CG25+0.1)</f>
        <v>-1</v>
      </c>
      <c r="CK25" s="1">
        <v>2442.4066390041494</v>
      </c>
      <c r="CL25" s="1">
        <f>LOG10(CK25)</f>
        <v>3.3878179718011476</v>
      </c>
      <c r="CM25" s="1">
        <v>38.353526970954356</v>
      </c>
      <c r="CN25" s="1">
        <f>LOG10(CM25+0.1)</f>
        <v>1.5849361796062433</v>
      </c>
      <c r="CO25" s="1">
        <f>LOG10(CM25+0.5)</f>
        <v>1.5894304484779458</v>
      </c>
      <c r="CP25" s="1">
        <v>14529.771784232367</v>
      </c>
      <c r="CQ25" s="1">
        <f>LOG10(CP25)</f>
        <v>4.162258792988529</v>
      </c>
      <c r="CR25" s="1">
        <f>CP25/1000</f>
        <v>14.529771784232368</v>
      </c>
      <c r="CS25" s="1">
        <f>LOG10(CR25)</f>
        <v>1.1622587929885286</v>
      </c>
      <c r="CT25" s="1">
        <v>1669.46265560166</v>
      </c>
      <c r="CU25" s="1">
        <f>LOG10(CT25)</f>
        <v>3.22257670871682</v>
      </c>
      <c r="CV25" s="1">
        <v>31.260995850622407</v>
      </c>
      <c r="CW25" s="1">
        <f>LOG10(CV25+0.1)</f>
        <v>1.4963898450061273</v>
      </c>
      <c r="CZ25" s="1">
        <v>1266.8672199170126</v>
      </c>
      <c r="DA25" s="1">
        <f>LOG10(CZ25)</f>
        <v>3.102731098956681</v>
      </c>
      <c r="DB25" s="1">
        <v>3633.4854771784235</v>
      </c>
      <c r="DC25" s="1">
        <f>LOG10(DB25)</f>
        <v>3.5603234286839847</v>
      </c>
      <c r="DF25" s="1">
        <v>30.521576763485477</v>
      </c>
      <c r="DG25" s="1">
        <f>LOG10(DF25+0.1)</f>
        <v>1.4860275495905375</v>
      </c>
      <c r="DH25" s="3">
        <f>AR25*CP25*0.0001*0.01</f>
        <v>0.026691190767634855</v>
      </c>
      <c r="DI25" s="3">
        <f>LOG10(DH25)</f>
        <v>-1.5736320507056631</v>
      </c>
      <c r="DJ25" s="3">
        <f>AR25*DB25*0.0001*0.01</f>
        <v>0.006674712821576764</v>
      </c>
      <c r="DK25" s="3">
        <f>LOG10(DJ25)</f>
        <v>-2.175567415010207</v>
      </c>
      <c r="DL25" s="3">
        <f>AR25*CK25*0.0001*0.01</f>
        <v>0.004486700995850623</v>
      </c>
      <c r="DM25" s="3">
        <f>LOG10(DL25)</f>
        <v>-2.3480728718930437</v>
      </c>
      <c r="DN25" s="3">
        <f>AR25*CT25*0.0001*0.01</f>
        <v>0.00306680289834025</v>
      </c>
      <c r="DO25" s="3">
        <f>LOG10(DN25)</f>
        <v>-2.5133141349773713</v>
      </c>
      <c r="DP25" s="3">
        <f>AR25*CM25*0.0001*0.01</f>
        <v>7.045542904564316E-05</v>
      </c>
      <c r="DQ25" s="3">
        <f>LOG10(DP25+0.000001)</f>
        <v>-4.145964768762559</v>
      </c>
      <c r="DR25" s="3">
        <f>AR25*CV25*0.0001*0.01</f>
        <v>5.742644937759337E-05</v>
      </c>
      <c r="DS25" s="3">
        <f>LOG10(DR25+0.000001)</f>
        <v>-4.233390505313425</v>
      </c>
      <c r="DT25" s="3">
        <f>AR25*DF25*0.0001*0.01</f>
        <v>5.606813651452282E-05</v>
      </c>
      <c r="DU25" s="3">
        <f>LOG10(DT25+0.000001)</f>
        <v>-4.243606308538707</v>
      </c>
    </row>
    <row r="26" spans="1:125" ht="18.75" customHeight="1">
      <c r="A26" s="1" t="s">
        <v>100</v>
      </c>
      <c r="B26" s="12">
        <v>253</v>
      </c>
      <c r="C26" s="12" t="s">
        <v>10</v>
      </c>
      <c r="D26" s="12" t="s">
        <v>8</v>
      </c>
      <c r="E26" s="12" t="s">
        <v>17</v>
      </c>
      <c r="F26" s="12" t="s">
        <v>18</v>
      </c>
      <c r="G26" s="12">
        <v>350</v>
      </c>
      <c r="H26" s="13">
        <v>5</v>
      </c>
      <c r="I26" s="12">
        <v>1</v>
      </c>
      <c r="J26" s="12" t="s">
        <v>101</v>
      </c>
      <c r="K26" s="1">
        <v>3.216</v>
      </c>
      <c r="L26" s="3">
        <f>K26*10</f>
        <v>32.160000000000004</v>
      </c>
      <c r="M26" s="18">
        <f>LOG10(L26)</f>
        <v>1.5073160400764136</v>
      </c>
      <c r="N26" s="1">
        <f>ASIN(SQRT(K26/100))</f>
        <v>0.1803074972344392</v>
      </c>
      <c r="O26" s="1">
        <v>41.3</v>
      </c>
      <c r="P26" s="3">
        <f>ASIN(SQRT(O26/100))</f>
        <v>0.6979530702877118</v>
      </c>
      <c r="Q26" s="1">
        <f>O26/K26</f>
        <v>12.842039800995023</v>
      </c>
      <c r="R26" s="14">
        <v>12.420852360000001</v>
      </c>
      <c r="S26" s="14">
        <f>LOG10(R26+0.01)</f>
        <v>1.094500908412618</v>
      </c>
      <c r="T26" s="14">
        <v>18.27794376</v>
      </c>
      <c r="U26" s="14">
        <f>LOG10(T26)</f>
        <v>1.2619273366978725</v>
      </c>
      <c r="V26" s="14">
        <v>16188.98362264</v>
      </c>
      <c r="W26" s="18">
        <f>LOG10(V26)</f>
        <v>4.209219583717246</v>
      </c>
      <c r="X26" s="14">
        <v>1.8633730400000001</v>
      </c>
      <c r="Y26" s="14">
        <f>LOG10(X26+0.01)</f>
        <v>0.2726242659402227</v>
      </c>
      <c r="Z26" s="14">
        <v>27.68328418</v>
      </c>
      <c r="AA26" s="18">
        <f>LOG10(Z26)</f>
        <v>1.4422176109525051</v>
      </c>
      <c r="AB26" s="14">
        <v>41049.75776832001</v>
      </c>
      <c r="AC26" s="18">
        <f>LOG10(AB26)</f>
        <v>4.613310598722394</v>
      </c>
      <c r="AD26" s="14">
        <v>3447.4070400399996</v>
      </c>
      <c r="AE26" s="18">
        <f>LOG10(AD26)</f>
        <v>3.5374925641758117</v>
      </c>
      <c r="AF26" s="14">
        <v>117.70341872</v>
      </c>
      <c r="AG26" s="18">
        <f>LOG10(AF26)</f>
        <v>2.0707890771991595</v>
      </c>
      <c r="AH26" s="14">
        <v>0.81707816</v>
      </c>
      <c r="AI26" s="18">
        <f>LOG10(AH26+0.01)</f>
        <v>-0.08245344709466422</v>
      </c>
      <c r="AJ26" s="14">
        <v>370.9240398</v>
      </c>
      <c r="AK26" s="18">
        <f>LOG10(AJ26)</f>
        <v>2.5692849811154965</v>
      </c>
      <c r="AL26" s="14">
        <v>3639.54352018</v>
      </c>
      <c r="AM26" s="18">
        <f>LOG10(AL26)</f>
        <v>3.5610469168637042</v>
      </c>
      <c r="AN26" s="14">
        <v>591.86687896</v>
      </c>
      <c r="AO26" s="18">
        <f>LOG10(AN26)</f>
        <v>2.7722240374082894</v>
      </c>
      <c r="AP26" s="14">
        <v>37.95382148</v>
      </c>
      <c r="AQ26" s="18">
        <f>LOG10(AP26)</f>
        <v>1.579255510511365</v>
      </c>
      <c r="AR26" s="1">
        <v>1.078</v>
      </c>
      <c r="AS26" s="1">
        <v>1.078</v>
      </c>
      <c r="AT26" s="10">
        <v>0.02</v>
      </c>
      <c r="AU26" s="10">
        <f>LOG10(AT26+0.0001)</f>
        <v>-1.6968039425795112</v>
      </c>
      <c r="AV26" s="10">
        <f>AR26+AT26</f>
        <v>1.098</v>
      </c>
      <c r="AW26" s="10">
        <f>LOG10(AV26+0.0001)</f>
        <v>0.04064189154453654</v>
      </c>
      <c r="AX26" s="10">
        <f>AR26/AT26</f>
        <v>53.900000000000006</v>
      </c>
      <c r="AY26" s="1">
        <f>ASIN(SQRT(AX26/100))</f>
        <v>0.8244378180602063</v>
      </c>
      <c r="AZ26" s="1">
        <v>0.404</v>
      </c>
      <c r="BA26" s="10">
        <f>LOG10(AZ26+0.0001)</f>
        <v>-0.39351114955735195</v>
      </c>
      <c r="BB26" s="15">
        <f>AZ26/(AV26)</f>
        <v>0.3679417122040073</v>
      </c>
      <c r="BC26" s="1">
        <f>ASIN(SQRT(BB26/100))</f>
        <v>0.06069545866062639</v>
      </c>
      <c r="BD26" s="1">
        <f>K26*AZ26/100</f>
        <v>0.012992640000000001</v>
      </c>
      <c r="BE26" s="11">
        <f>LOG10(BD26)</f>
        <v>-1.8863025948129812</v>
      </c>
      <c r="BF26" s="34">
        <f>R26*AZ26</f>
        <v>5.018024353440001</v>
      </c>
      <c r="BG26" s="11">
        <f>LOG10(BF26+0.01)</f>
        <v>0.7013973725419619</v>
      </c>
      <c r="BH26" s="34">
        <f>T26*AZ26</f>
        <v>7.38428927904</v>
      </c>
      <c r="BI26" s="11">
        <f>LOG10(BH26)</f>
        <v>0.8683087018084775</v>
      </c>
      <c r="BJ26" s="19">
        <f>V26*AZ26/1000</f>
        <v>6.540349383546561</v>
      </c>
      <c r="BK26" s="11">
        <f>LOG10(BJ26)</f>
        <v>0.8156009488278511</v>
      </c>
      <c r="BL26" s="34">
        <f>X26*AZ26</f>
        <v>0.7528027081600001</v>
      </c>
      <c r="BM26" s="11">
        <f>LOG10(BL26+0.01)</f>
        <v>-0.11758777375810288</v>
      </c>
      <c r="BN26" s="34">
        <f>Z26*AZ26</f>
        <v>11.184046808720002</v>
      </c>
      <c r="BO26" s="11">
        <f>LOG10(BN26)</f>
        <v>1.0485989760631103</v>
      </c>
      <c r="BP26" s="19">
        <f>AB26*AZ26/1000</f>
        <v>16.584102138401285</v>
      </c>
      <c r="BQ26" s="11">
        <f>LOG10(BP26)</f>
        <v>1.2196919638329988</v>
      </c>
      <c r="BR26" s="19">
        <f>AD26*AZ26/1000</f>
        <v>1.39275244417616</v>
      </c>
      <c r="BS26" s="11">
        <f>LOG10(BR26)</f>
        <v>0.14387392928641687</v>
      </c>
      <c r="BT26" s="19">
        <f>AF26*AZ26/1000</f>
        <v>0.04755218116288001</v>
      </c>
      <c r="BU26" s="11">
        <f>LOG10(BT26)</f>
        <v>-1.3228295576902356</v>
      </c>
      <c r="BV26" s="34">
        <f>AH26*AZ26</f>
        <v>0.33009957664</v>
      </c>
      <c r="BW26" s="11">
        <f>LOG10(BV26+0.01)</f>
        <v>-0.4683939086818803</v>
      </c>
      <c r="BX26" s="34">
        <f>AJ26*AZ26/1000</f>
        <v>0.1498533120792</v>
      </c>
      <c r="BY26" s="11">
        <f>LOG10(BX26)</f>
        <v>-0.8243336537738986</v>
      </c>
      <c r="BZ26" s="19">
        <f>AL26*AZ26/1000</f>
        <v>1.4703755821527202</v>
      </c>
      <c r="CA26" s="11">
        <f>LOG10(BZ26)</f>
        <v>0.1674282819743093</v>
      </c>
      <c r="CB26" s="34">
        <f>AN26*AZ26/1000</f>
        <v>0.23911421909984004</v>
      </c>
      <c r="CC26" s="11">
        <f>LOG10(CB26)</f>
        <v>-0.6213945974811057</v>
      </c>
      <c r="CD26" s="34">
        <f>AP26*AZ26</f>
        <v>15.333343877920003</v>
      </c>
      <c r="CE26" s="11">
        <f>LOG10(CD26)</f>
        <v>1.1856368756219702</v>
      </c>
      <c r="CF26" s="33">
        <v>1</v>
      </c>
      <c r="CG26" s="1">
        <v>0</v>
      </c>
      <c r="CH26" s="1">
        <f>LOG10(CG26+0.1)</f>
        <v>-1</v>
      </c>
      <c r="CK26" s="1">
        <v>2363.446808510638</v>
      </c>
      <c r="CL26" s="1">
        <f>LOG10(CK26)</f>
        <v>3.3735458325622396</v>
      </c>
      <c r="CM26" s="1">
        <v>46.28170212765957</v>
      </c>
      <c r="CN26" s="1">
        <f>LOG10(CM26+0.1)</f>
        <v>1.6663466824452577</v>
      </c>
      <c r="CO26" s="1">
        <f>LOG10(CM26+0.5)</f>
        <v>1.6700760193372157</v>
      </c>
      <c r="CP26" s="1">
        <v>14515.255319148937</v>
      </c>
      <c r="CQ26" s="1">
        <f>LOG10(CP26)</f>
        <v>4.161824679349387</v>
      </c>
      <c r="CR26" s="1">
        <f>CP26/1000</f>
        <v>14.515255319148936</v>
      </c>
      <c r="CS26" s="1">
        <f>LOG10(CR26)</f>
        <v>1.161824679349387</v>
      </c>
      <c r="CT26" s="1">
        <v>1218.459574468085</v>
      </c>
      <c r="CU26" s="1">
        <f>LOG10(CT26)</f>
        <v>3.085811124922731</v>
      </c>
      <c r="CV26" s="1">
        <v>26.463617021276598</v>
      </c>
      <c r="CW26" s="1">
        <f>LOG10(CV26+0.1)</f>
        <v>1.424287210207627</v>
      </c>
      <c r="CZ26" s="1">
        <v>788.3234042553192</v>
      </c>
      <c r="DA26" s="1">
        <f>LOG10(CZ26)</f>
        <v>2.8967044203698786</v>
      </c>
      <c r="DB26" s="1">
        <v>2982.2765957446813</v>
      </c>
      <c r="DC26" s="1">
        <f>LOG10(DB26)</f>
        <v>3.474547920282274</v>
      </c>
      <c r="DF26" s="1">
        <v>27.426595744680853</v>
      </c>
      <c r="DG26" s="1">
        <f>LOG10(DF26+0.1)</f>
        <v>1.4397525048652755</v>
      </c>
      <c r="DH26" s="3">
        <f>AR26*CP26*0.0001*0.01</f>
        <v>0.015647445234042556</v>
      </c>
      <c r="DI26" s="3">
        <f>LOG10(DH26)</f>
        <v>-1.805556559799893</v>
      </c>
      <c r="DJ26" s="3">
        <f>AR26*DB26*0.0001*0.01</f>
        <v>0.003214894170212767</v>
      </c>
      <c r="DK26" s="3">
        <f>LOG10(DJ26)</f>
        <v>-2.4928333188670058</v>
      </c>
      <c r="DL26" s="3">
        <f>AR26*CK26*0.0001*0.01</f>
        <v>0.0025477956595744682</v>
      </c>
      <c r="DM26" s="3">
        <f>LOG10(DL26)</f>
        <v>-2.5938354065870404</v>
      </c>
      <c r="DN26" s="3">
        <f>AR26*CT26*0.0001*0.01</f>
        <v>0.0013134994212765957</v>
      </c>
      <c r="DO26" s="3">
        <f>LOG10(DN26)</f>
        <v>-2.881570114226549</v>
      </c>
      <c r="DP26" s="3">
        <f>AR26*CM26*0.0001*0.01</f>
        <v>4.9891674893617026E-05</v>
      </c>
      <c r="DQ26" s="3">
        <f>LOG10(DP26+0.000001)</f>
        <v>-4.293353255845395</v>
      </c>
      <c r="DR26" s="3">
        <f>AR26*CV26*0.0001*0.01</f>
        <v>2.8527779148936176E-05</v>
      </c>
      <c r="DS26" s="3">
        <f>LOG10(DR26+0.000001)</f>
        <v>-4.529769216076996</v>
      </c>
      <c r="DT26" s="3">
        <f>AR26*DF26*0.0001*0.01</f>
        <v>2.9565870212765964E-05</v>
      </c>
      <c r="DU26" s="3">
        <f>LOG10(DT26+0.000001)</f>
        <v>-4.514763235299607</v>
      </c>
    </row>
    <row r="27" spans="1:125" ht="18.75" customHeight="1">
      <c r="A27" s="1" t="s">
        <v>100</v>
      </c>
      <c r="B27" s="12">
        <v>254</v>
      </c>
      <c r="C27" s="12" t="s">
        <v>10</v>
      </c>
      <c r="D27" s="12" t="s">
        <v>8</v>
      </c>
      <c r="E27" s="12" t="s">
        <v>17</v>
      </c>
      <c r="F27" s="12" t="s">
        <v>18</v>
      </c>
      <c r="G27" s="12">
        <v>350</v>
      </c>
      <c r="H27" s="13">
        <v>5</v>
      </c>
      <c r="I27" s="12">
        <v>2</v>
      </c>
      <c r="J27" s="12" t="s">
        <v>101</v>
      </c>
      <c r="K27" s="1">
        <v>4.3425</v>
      </c>
      <c r="L27" s="3">
        <f>K27*10</f>
        <v>43.425000000000004</v>
      </c>
      <c r="M27" s="18">
        <f>LOG10(L27)</f>
        <v>1.6377398271191363</v>
      </c>
      <c r="N27" s="1">
        <f>ASIN(SQRT(K27/100))</f>
        <v>0.20992511543466755</v>
      </c>
      <c r="O27" s="1">
        <v>40.62</v>
      </c>
      <c r="P27" s="3">
        <f>ASIN(SQRT(O27/100))</f>
        <v>0.6910390670340087</v>
      </c>
      <c r="Q27" s="1">
        <f>O27/K27</f>
        <v>9.354058721934368</v>
      </c>
      <c r="R27" s="14">
        <v>5.29746128</v>
      </c>
      <c r="S27" s="14">
        <f>LOG10(R27+0.01)</f>
        <v>0.7248868345019689</v>
      </c>
      <c r="T27" s="14">
        <v>22.597248</v>
      </c>
      <c r="U27" s="14">
        <f>LOG10(T27)</f>
        <v>1.3540555519266713</v>
      </c>
      <c r="V27" s="14">
        <v>18037.84008264</v>
      </c>
      <c r="W27" s="18">
        <f>LOG10(V27)</f>
        <v>4.256184532299561</v>
      </c>
      <c r="X27" s="14">
        <v>4.003272480000001</v>
      </c>
      <c r="Y27" s="14">
        <f>LOG10(X27+0.01)</f>
        <v>0.6034986470358882</v>
      </c>
      <c r="Z27" s="14">
        <v>22.437035140000003</v>
      </c>
      <c r="AA27" s="18">
        <f>LOG10(Z27)</f>
        <v>1.3509654681185292</v>
      </c>
      <c r="AB27" s="14">
        <v>37974.24374832</v>
      </c>
      <c r="AC27" s="18">
        <f>LOG10(AB27)</f>
        <v>4.579489133707914</v>
      </c>
      <c r="AD27" s="14">
        <v>4761.84756404</v>
      </c>
      <c r="AE27" s="18">
        <f>LOG10(AD27)</f>
        <v>3.6777754886841723</v>
      </c>
      <c r="AF27" s="14">
        <v>146.01174372</v>
      </c>
      <c r="AG27" s="18">
        <f>LOG10(AF27)</f>
        <v>2.1643877874808872</v>
      </c>
      <c r="AH27" s="14">
        <v>1.2253087999999999</v>
      </c>
      <c r="AI27" s="18">
        <f>LOG10(AH27+0.01)</f>
        <v>0.09177553522509686</v>
      </c>
      <c r="AJ27" s="14">
        <v>107.18156796000001</v>
      </c>
      <c r="AK27" s="18">
        <f>LOG10(AJ27)</f>
        <v>2.0301201060514535</v>
      </c>
      <c r="AL27" s="14">
        <v>3831.28022498</v>
      </c>
      <c r="AM27" s="18">
        <f>LOG10(AL27)</f>
        <v>3.583343918026341</v>
      </c>
      <c r="AN27" s="14">
        <v>575.12613536</v>
      </c>
      <c r="AO27" s="18">
        <f>LOG10(AN27)</f>
        <v>2.7597631036170758</v>
      </c>
      <c r="AP27" s="14">
        <v>50.686591400000005</v>
      </c>
      <c r="AQ27" s="18">
        <f>LOG10(AP27)</f>
        <v>1.704893086529278</v>
      </c>
      <c r="AR27" s="1">
        <v>0.48</v>
      </c>
      <c r="AS27" s="1">
        <v>0.48</v>
      </c>
      <c r="AT27" s="10">
        <v>0.114</v>
      </c>
      <c r="AU27" s="10">
        <f>LOG10(AT27+0.0001)</f>
        <v>-0.9427143555817853</v>
      </c>
      <c r="AV27" s="10">
        <f>AR27+AT27</f>
        <v>0.594</v>
      </c>
      <c r="AW27" s="10">
        <f>LOG10(AV27+0.0001)</f>
        <v>-0.22614044762331303</v>
      </c>
      <c r="AX27" s="10">
        <f>AR27/AT27</f>
        <v>4.2105263157894735</v>
      </c>
      <c r="AY27" s="1">
        <f>ASIN(SQRT(AX27/100))</f>
        <v>0.20666362769154553</v>
      </c>
      <c r="AZ27" s="1">
        <v>0.354</v>
      </c>
      <c r="BA27" s="10">
        <f>LOG10(AZ27+0.0001)</f>
        <v>-0.450874073241889</v>
      </c>
      <c r="BB27" s="15">
        <f>AZ27/(AV27)</f>
        <v>0.5959595959595959</v>
      </c>
      <c r="BC27" s="1">
        <f>ASIN(SQRT(BB27/100))</f>
        <v>0.07727530434640607</v>
      </c>
      <c r="BD27" s="1">
        <f>K27*AZ27/100</f>
        <v>0.01537245</v>
      </c>
      <c r="BE27" s="11">
        <f>LOG10(BD27)</f>
        <v>-1.813256910855076</v>
      </c>
      <c r="BF27" s="34">
        <f>R27*AZ27</f>
        <v>1.87530129312</v>
      </c>
      <c r="BG27" s="11">
        <f>LOG10(BF27+0.01)</f>
        <v>0.27538076540824225</v>
      </c>
      <c r="BH27" s="34">
        <f>T27*AZ27</f>
        <v>7.999425791999999</v>
      </c>
      <c r="BI27" s="11">
        <f>LOG10(BH27)</f>
        <v>0.903058813952459</v>
      </c>
      <c r="BJ27" s="19">
        <f>V27*AZ27/1000</f>
        <v>6.38539538925456</v>
      </c>
      <c r="BK27" s="11">
        <f>LOG10(BJ27)</f>
        <v>0.805187794325349</v>
      </c>
      <c r="BL27" s="34">
        <f>X27*AZ27</f>
        <v>1.41715845792</v>
      </c>
      <c r="BM27" s="11">
        <f>LOG10(BL27+0.01)</f>
        <v>0.15447219566525527</v>
      </c>
      <c r="BN27" s="34">
        <f>Z27*AZ27</f>
        <v>7.942710439560001</v>
      </c>
      <c r="BO27" s="11">
        <f>LOG10(BN27)</f>
        <v>0.8999687301443171</v>
      </c>
      <c r="BP27" s="19">
        <f>AB27*AZ27/1000</f>
        <v>13.442882286905279</v>
      </c>
      <c r="BQ27" s="11">
        <f>LOG10(BP27)</f>
        <v>1.1284923957337016</v>
      </c>
      <c r="BR27" s="19">
        <f>AD27*AZ27/1000</f>
        <v>1.68569403767016</v>
      </c>
      <c r="BS27" s="11">
        <f>LOG10(BR27)</f>
        <v>0.22677875070995987</v>
      </c>
      <c r="BT27" s="19">
        <f>AF27*AZ27/1000</f>
        <v>0.05168815727688</v>
      </c>
      <c r="BU27" s="11">
        <f>LOG10(BT27)</f>
        <v>-1.286608950493325</v>
      </c>
      <c r="BV27" s="34">
        <f>AH27*AZ27</f>
        <v>0.43375931519999994</v>
      </c>
      <c r="BW27" s="11">
        <f>LOG10(BV27+0.01)</f>
        <v>-0.35285251732277306</v>
      </c>
      <c r="BX27" s="34">
        <f>AJ27*AZ27/1000</f>
        <v>0.03794227505784</v>
      </c>
      <c r="BY27" s="11">
        <f>LOG10(BX27)</f>
        <v>-1.4208766319227586</v>
      </c>
      <c r="BZ27" s="19">
        <f>AL27*AZ27/1000</f>
        <v>1.35627319964292</v>
      </c>
      <c r="CA27" s="11">
        <f>LOG10(BZ27)</f>
        <v>0.13234718005212848</v>
      </c>
      <c r="CB27" s="34">
        <f>AN27*AZ27/1000</f>
        <v>0.20359465191744</v>
      </c>
      <c r="CC27" s="11">
        <f>LOG10(CB27)</f>
        <v>-0.6912336343571366</v>
      </c>
      <c r="CD27" s="34">
        <f>AP27*AZ27</f>
        <v>17.9430533556</v>
      </c>
      <c r="CE27" s="11">
        <f>LOG10(CD27)</f>
        <v>1.2538963485550658</v>
      </c>
      <c r="CF27" s="33">
        <v>1</v>
      </c>
      <c r="CG27" s="1">
        <v>0</v>
      </c>
      <c r="CH27" s="1">
        <f>LOG10(CG27+0.1)</f>
        <v>-1</v>
      </c>
      <c r="CK27" s="1">
        <v>2000.7425531914894</v>
      </c>
      <c r="CL27" s="1">
        <f>LOG10(CK27)</f>
        <v>3.301191209115234</v>
      </c>
      <c r="CM27" s="1">
        <v>43.96957446808511</v>
      </c>
      <c r="CN27" s="1">
        <f>LOG10(CM27+0.1)</f>
        <v>1.6441388570210436</v>
      </c>
      <c r="CO27" s="1">
        <f>LOG10(CM27+0.5)</f>
        <v>1.6480629736799506</v>
      </c>
      <c r="CP27" s="1">
        <v>20114.14893617021</v>
      </c>
      <c r="CQ27" s="1">
        <f>LOG10(CP27)</f>
        <v>4.303501661558318</v>
      </c>
      <c r="CR27" s="1">
        <f>CP27/1000</f>
        <v>20.11414893617021</v>
      </c>
      <c r="CS27" s="1">
        <f>LOG10(CR27)</f>
        <v>1.3035016615583177</v>
      </c>
      <c r="CT27" s="1">
        <v>1270.1021276595745</v>
      </c>
      <c r="CU27" s="1">
        <f>LOG10(CT27)</f>
        <v>3.103838643551032</v>
      </c>
      <c r="CV27" s="1">
        <v>0</v>
      </c>
      <c r="CW27" s="1">
        <f>LOG10(CV27+0.1)</f>
        <v>-1</v>
      </c>
      <c r="CZ27" s="1">
        <v>648.9595744680852</v>
      </c>
      <c r="DA27" s="1">
        <f>LOG10(CZ27)</f>
        <v>2.8122176442083013</v>
      </c>
      <c r="DB27" s="1">
        <v>4036.957446808511</v>
      </c>
      <c r="DC27" s="1">
        <f>LOG10(DB27)</f>
        <v>3.606054171576861</v>
      </c>
      <c r="DF27" s="1">
        <v>35.15829787234043</v>
      </c>
      <c r="DG27" s="1">
        <f>LOG10(DF27+0.1)</f>
        <v>1.5472613424927093</v>
      </c>
      <c r="DH27" s="3">
        <f>AR27*CP27*0.0001*0.01</f>
        <v>0.009654791489361703</v>
      </c>
      <c r="DI27" s="3">
        <f>LOG10(DH27)</f>
        <v>-2.0152571010660947</v>
      </c>
      <c r="DJ27" s="3">
        <f>AR27*DB27*0.0001*0.01</f>
        <v>0.0019377395744680853</v>
      </c>
      <c r="DK27" s="3">
        <f>LOG10(DJ27)</f>
        <v>-2.712704591047552</v>
      </c>
      <c r="DL27" s="3">
        <f>AR27*CK27*0.0001*0.01</f>
        <v>0.0009603564255319148</v>
      </c>
      <c r="DM27" s="3">
        <f>LOG10(DL27)</f>
        <v>-3.017567553509179</v>
      </c>
      <c r="DN27" s="3">
        <f>AR27*CT27*0.0001*0.01</f>
        <v>0.0006096490212765957</v>
      </c>
      <c r="DO27" s="3">
        <f>LOG10(DN27)</f>
        <v>-3.2149201190733807</v>
      </c>
      <c r="DP27" s="3">
        <f>AR27*CM27*0.0001*0.01</f>
        <v>2.110539574468086E-05</v>
      </c>
      <c r="DQ27" s="3">
        <f>LOG10(DP27+0.000001)</f>
        <v>-4.655501705675878</v>
      </c>
      <c r="DR27" s="3">
        <f>AR27*CV27*0.0001*0.01</f>
        <v>0</v>
      </c>
      <c r="DS27" s="3">
        <f>LOG10(DR27+0.000001)</f>
        <v>-6</v>
      </c>
      <c r="DT27" s="3">
        <f>AR27*DF27*0.0001*0.01</f>
        <v>1.6875982978723402E-05</v>
      </c>
      <c r="DU27" s="3">
        <f>LOG10(DT27+0.000001)</f>
        <v>-4.747730067540993</v>
      </c>
    </row>
    <row r="28" spans="1:125" ht="18.75" customHeight="1">
      <c r="A28" s="1" t="s">
        <v>100</v>
      </c>
      <c r="B28" s="12">
        <v>255</v>
      </c>
      <c r="C28" s="12" t="s">
        <v>10</v>
      </c>
      <c r="D28" s="12" t="s">
        <v>8</v>
      </c>
      <c r="E28" s="12" t="s">
        <v>17</v>
      </c>
      <c r="F28" s="12" t="s">
        <v>18</v>
      </c>
      <c r="G28" s="12">
        <v>350</v>
      </c>
      <c r="H28" s="13">
        <v>5</v>
      </c>
      <c r="I28" s="12">
        <v>3</v>
      </c>
      <c r="J28" s="12" t="s">
        <v>101</v>
      </c>
      <c r="K28" s="1">
        <v>3.0332</v>
      </c>
      <c r="L28" s="3">
        <f>K28*10</f>
        <v>30.332</v>
      </c>
      <c r="M28" s="18">
        <f>LOG10(L28)</f>
        <v>1.4819010473145249</v>
      </c>
      <c r="N28" s="1">
        <f>ASIN(SQRT(K28/100))</f>
        <v>0.17505352537127733</v>
      </c>
      <c r="O28" s="1">
        <v>40.28</v>
      </c>
      <c r="P28" s="3">
        <f>ASIN(SQRT(O28/100))</f>
        <v>0.6875752914819719</v>
      </c>
      <c r="Q28" s="1">
        <f>O28/K28</f>
        <v>13.279704602400106</v>
      </c>
      <c r="R28" s="14">
        <v>9.778025083333542</v>
      </c>
      <c r="S28" s="14">
        <f>LOG10(R28+0.01)</f>
        <v>0.9906950736281973</v>
      </c>
      <c r="T28" s="14">
        <v>29.38475404166729</v>
      </c>
      <c r="U28" s="14">
        <f>LOG10(T28)</f>
        <v>1.4681220599034472</v>
      </c>
      <c r="V28" s="14">
        <v>22651.770202750482</v>
      </c>
      <c r="W28" s="18">
        <f>LOG10(V28)</f>
        <v>4.355102147154401</v>
      </c>
      <c r="X28" s="14">
        <v>2.167270750000046</v>
      </c>
      <c r="Y28" s="14">
        <f>LOG10(X28+0.01)</f>
        <v>0.3379124381911439</v>
      </c>
      <c r="Z28" s="14">
        <v>26.998148604167245</v>
      </c>
      <c r="AA28" s="18">
        <f>LOG10(Z28)</f>
        <v>1.4313339834714978</v>
      </c>
      <c r="AB28" s="14">
        <v>40433.36354616753</v>
      </c>
      <c r="AC28" s="18">
        <f>LOG10(AB28)</f>
        <v>4.606739870662878</v>
      </c>
      <c r="AD28" s="14">
        <v>3987.1800150417516</v>
      </c>
      <c r="AE28" s="18">
        <f>LOG10(AD28)</f>
        <v>3.600665843832553</v>
      </c>
      <c r="AF28" s="14">
        <v>112.90259370833573</v>
      </c>
      <c r="AG28" s="18">
        <f>LOG10(AF28)</f>
        <v>2.0527039190753578</v>
      </c>
      <c r="AH28" s="14">
        <v>1.0199380833333551</v>
      </c>
      <c r="AI28" s="18">
        <f>LOG10(AH28+0.01)</f>
        <v>0.012811117059619775</v>
      </c>
      <c r="AJ28" s="14">
        <v>112.27724050000239</v>
      </c>
      <c r="AK28" s="18">
        <f>LOG10(AJ28)</f>
        <v>2.05029173019727</v>
      </c>
      <c r="AL28" s="14">
        <v>4420.965661854261</v>
      </c>
      <c r="AM28" s="18">
        <f>LOG10(AL28)</f>
        <v>3.645517141704081</v>
      </c>
      <c r="AN28" s="14">
        <v>492.8690585000105</v>
      </c>
      <c r="AO28" s="18">
        <f>LOG10(AN28)</f>
        <v>2.692731554725028</v>
      </c>
      <c r="AP28" s="14">
        <v>53.554177541667805</v>
      </c>
      <c r="AQ28" s="18">
        <f>LOG10(AP28)</f>
        <v>1.7287933540199756</v>
      </c>
      <c r="AR28" s="1">
        <v>0.765</v>
      </c>
      <c r="AS28" s="1">
        <v>0.765</v>
      </c>
      <c r="AT28" s="10">
        <v>0.107</v>
      </c>
      <c r="AU28" s="10">
        <f>LOG10(AT28+0.0001)</f>
        <v>-0.9702105291681443</v>
      </c>
      <c r="AV28" s="10">
        <f>AR28+AT28</f>
        <v>0.872</v>
      </c>
      <c r="AW28" s="10">
        <f>LOG10(AV28+0.0001)</f>
        <v>-0.05943371350990981</v>
      </c>
      <c r="AX28" s="10">
        <f>AR28/AT28</f>
        <v>7.149532710280374</v>
      </c>
      <c r="AY28" s="1">
        <f>ASIN(SQRT(AX28/100))</f>
        <v>0.2706793378899295</v>
      </c>
      <c r="AZ28" s="1">
        <v>0.335</v>
      </c>
      <c r="BA28" s="10">
        <f>LOG10(AZ28+0.0001)</f>
        <v>-0.4748255721647285</v>
      </c>
      <c r="BB28" s="15">
        <f>AZ28/(AV28)</f>
        <v>0.3841743119266055</v>
      </c>
      <c r="BC28" s="1">
        <f>ASIN(SQRT(BB28/100))</f>
        <v>0.06202155179992906</v>
      </c>
      <c r="BD28" s="1">
        <f>K28*AZ28/100</f>
        <v>0.01016122</v>
      </c>
      <c r="BE28" s="11">
        <f>LOG10(BD28)</f>
        <v>-1.9930541456486297</v>
      </c>
      <c r="BF28" s="34">
        <f>R28*AZ28</f>
        <v>3.2756384029167367</v>
      </c>
      <c r="BG28" s="11">
        <f>LOG10(BF28+0.01)</f>
        <v>0.516619765958744</v>
      </c>
      <c r="BH28" s="34">
        <f>T28*AZ28</f>
        <v>9.843892603958542</v>
      </c>
      <c r="BI28" s="11">
        <f>LOG10(BH28)</f>
        <v>0.9931668669402925</v>
      </c>
      <c r="BJ28" s="19">
        <f>V28*AZ28/1000</f>
        <v>7.588343017921412</v>
      </c>
      <c r="BK28" s="11">
        <f>LOG10(BJ28)</f>
        <v>0.8801469541912466</v>
      </c>
      <c r="BL28" s="34">
        <f>X28*AZ28</f>
        <v>0.7260357012500154</v>
      </c>
      <c r="BM28" s="11">
        <f>LOG10(BL28+0.01)</f>
        <v>-0.13310111979314945</v>
      </c>
      <c r="BN28" s="34">
        <f>Z28*AZ28</f>
        <v>9.044379782396028</v>
      </c>
      <c r="BO28" s="11">
        <f>LOG10(BN28)</f>
        <v>0.956378790508343</v>
      </c>
      <c r="BP28" s="19">
        <f>AB28*AZ28/1000</f>
        <v>13.545176787966124</v>
      </c>
      <c r="BQ28" s="11">
        <f>LOG10(BP28)</f>
        <v>1.131784677699723</v>
      </c>
      <c r="BR28" s="19">
        <f>AD28*AZ28/1000</f>
        <v>1.3357053050389869</v>
      </c>
      <c r="BS28" s="11">
        <f>LOG10(BR28)</f>
        <v>0.12571065086939842</v>
      </c>
      <c r="BT28" s="19">
        <f>AF28*AZ28/1000</f>
        <v>0.03782236889229247</v>
      </c>
      <c r="BU28" s="11">
        <f>LOG10(BT28)</f>
        <v>-1.422251273887797</v>
      </c>
      <c r="BV28" s="34">
        <f>AH28*AZ28</f>
        <v>0.341679257916674</v>
      </c>
      <c r="BW28" s="11">
        <f>LOG10(BV28+0.01)</f>
        <v>-0.4538532456665034</v>
      </c>
      <c r="BX28" s="34">
        <f>AJ28*AZ28/1000</f>
        <v>0.0376128755675008</v>
      </c>
      <c r="BY28" s="11">
        <f>LOG10(BX28)</f>
        <v>-1.4246634627658847</v>
      </c>
      <c r="BZ28" s="19">
        <f>AL28*AZ28/1000</f>
        <v>1.4810234967211777</v>
      </c>
      <c r="CA28" s="11">
        <f>LOG10(BZ28)</f>
        <v>0.17056194874092606</v>
      </c>
      <c r="CB28" s="34">
        <f>AN28*AZ28/1000</f>
        <v>0.16511113459750354</v>
      </c>
      <c r="CC28" s="11">
        <f>LOG10(CB28)</f>
        <v>-0.782223638238127</v>
      </c>
      <c r="CD28" s="34">
        <f>AP28*AZ28</f>
        <v>17.940649476458717</v>
      </c>
      <c r="CE28" s="11">
        <f>LOG10(CD28)</f>
        <v>1.2538381610568208</v>
      </c>
      <c r="CF28" s="33">
        <v>1</v>
      </c>
      <c r="CG28" s="1">
        <v>0</v>
      </c>
      <c r="CH28" s="1">
        <f>LOG10(CG28+0.1)</f>
        <v>-1</v>
      </c>
      <c r="CK28" s="1">
        <v>2556.8106995884773</v>
      </c>
      <c r="CL28" s="1">
        <f>LOG10(CK28)</f>
        <v>3.40769857504727</v>
      </c>
      <c r="CM28" s="1">
        <v>37.63724279835391</v>
      </c>
      <c r="CN28" s="1">
        <f>LOG10(CM28+0.1)</f>
        <v>1.576770166067291</v>
      </c>
      <c r="CO28" s="1">
        <f>LOG10(CM28+0.5)</f>
        <v>1.5813492917318848</v>
      </c>
      <c r="CP28" s="1">
        <v>17228.744855967077</v>
      </c>
      <c r="CQ28" s="1">
        <f>LOG10(CP28)</f>
        <v>4.236253639491974</v>
      </c>
      <c r="CR28" s="1">
        <f>CP28/1000</f>
        <v>17.228744855967076</v>
      </c>
      <c r="CS28" s="1">
        <f>LOG10(CR28)</f>
        <v>1.2362536394919734</v>
      </c>
      <c r="CT28" s="1">
        <v>1250.0576131687244</v>
      </c>
      <c r="CU28" s="1">
        <f>LOG10(CT28)</f>
        <v>3.0969300294117863</v>
      </c>
      <c r="CV28" s="1">
        <v>0</v>
      </c>
      <c r="CW28" s="1">
        <f>LOG10(CV28+0.1)</f>
        <v>-1</v>
      </c>
      <c r="CZ28" s="1">
        <v>675.8518518518518</v>
      </c>
      <c r="DA28" s="1">
        <f>LOG10(CZ28)</f>
        <v>2.8298515081096047</v>
      </c>
      <c r="DB28" s="1">
        <v>3661.934156378601</v>
      </c>
      <c r="DC28" s="1">
        <f>LOG10(DB28)</f>
        <v>3.5637105311785335</v>
      </c>
      <c r="DF28" s="1">
        <v>33.0574074074074</v>
      </c>
      <c r="DG28" s="1">
        <f>LOG10(DF28+0.1)</f>
        <v>1.5205805655249531</v>
      </c>
      <c r="DH28" s="3">
        <f>AR28*CP28*0.0001*0.01</f>
        <v>0.013179989814814816</v>
      </c>
      <c r="DI28" s="3">
        <f>LOG10(DH28)</f>
        <v>-1.880084925354409</v>
      </c>
      <c r="DJ28" s="3">
        <f>AR28*DB28*0.0001*0.01</f>
        <v>0.0028013796296296302</v>
      </c>
      <c r="DK28" s="3">
        <f>LOG10(DJ28)</f>
        <v>-2.552628033667849</v>
      </c>
      <c r="DL28" s="3">
        <f>AR28*CK28*0.0001*0.01</f>
        <v>0.0019559601851851854</v>
      </c>
      <c r="DM28" s="3">
        <f>LOG10(DL28)</f>
        <v>-2.7086399897991122</v>
      </c>
      <c r="DN28" s="3">
        <f>AR28*CT28*0.0001*0.01</f>
        <v>0.0009562940740740742</v>
      </c>
      <c r="DO28" s="3">
        <f>LOG10(DN28)</f>
        <v>-3.019408535434596</v>
      </c>
      <c r="DP28" s="3">
        <f>AR28*CM28*0.0001*0.01</f>
        <v>2.8792490740740746E-05</v>
      </c>
      <c r="DQ28" s="3">
        <f>LOG10(DP28+0.000001)</f>
        <v>-4.525893186958135</v>
      </c>
      <c r="DR28" s="3">
        <f>AR28*CV28*0.0001*0.01</f>
        <v>0</v>
      </c>
      <c r="DS28" s="3">
        <f>LOG10(DR28+0.000001)</f>
        <v>-6</v>
      </c>
      <c r="DT28" s="3">
        <f>AR28*DF28*0.0001*0.01</f>
        <v>2.5288916666666668E-05</v>
      </c>
      <c r="DU28" s="3">
        <f>LOG10(DT28+0.000001)</f>
        <v>-4.580227310256614</v>
      </c>
    </row>
    <row r="29" spans="1:126" ht="18.75" customHeight="1">
      <c r="A29" s="1" t="s">
        <v>100</v>
      </c>
      <c r="B29" s="12">
        <v>256</v>
      </c>
      <c r="C29" s="12" t="s">
        <v>10</v>
      </c>
      <c r="D29" s="12" t="s">
        <v>8</v>
      </c>
      <c r="E29" s="12" t="s">
        <v>17</v>
      </c>
      <c r="F29" s="12" t="s">
        <v>18</v>
      </c>
      <c r="G29" s="12">
        <v>350</v>
      </c>
      <c r="H29" s="13">
        <v>5</v>
      </c>
      <c r="I29" s="12">
        <v>4</v>
      </c>
      <c r="J29" s="12" t="s">
        <v>101</v>
      </c>
      <c r="K29" s="1">
        <v>2.3883</v>
      </c>
      <c r="L29" s="3">
        <f>K29*10</f>
        <v>23.883000000000003</v>
      </c>
      <c r="M29" s="18">
        <f>LOG10(L29)</f>
        <v>1.3780888786387868</v>
      </c>
      <c r="N29" s="1">
        <f>ASIN(SQRT(K29/100))</f>
        <v>0.15516311488862625</v>
      </c>
      <c r="O29" s="1">
        <v>39.86</v>
      </c>
      <c r="P29" s="3">
        <f>ASIN(SQRT(O29/100))</f>
        <v>0.6832899150415004</v>
      </c>
      <c r="Q29" s="1">
        <f>O29/K29</f>
        <v>16.68969559938031</v>
      </c>
      <c r="R29" s="14">
        <v>21.417626099434422</v>
      </c>
      <c r="S29" s="14">
        <f>LOG10(R29+0.01)</f>
        <v>1.3309740595615112</v>
      </c>
      <c r="T29" s="14">
        <v>25.668134143825654</v>
      </c>
      <c r="U29" s="14">
        <f>LOG10(T29)</f>
        <v>1.409394300284535</v>
      </c>
      <c r="V29" s="14">
        <v>22200.67196155467</v>
      </c>
      <c r="W29" s="18">
        <f>LOG10(V29)</f>
        <v>4.346366119710941</v>
      </c>
      <c r="X29" s="14">
        <v>1.698823952913015</v>
      </c>
      <c r="Y29" s="14">
        <f>LOG10(X29+0.01)</f>
        <v>0.23269732298015702</v>
      </c>
      <c r="Z29" s="14">
        <v>26.53812132710825</v>
      </c>
      <c r="AA29" s="18">
        <f>LOG10(Z29)</f>
        <v>1.4238701752673468</v>
      </c>
      <c r="AB29" s="14">
        <v>40860.639437356185</v>
      </c>
      <c r="AC29" s="18">
        <f>LOG10(AB29)</f>
        <v>4.611305158721842</v>
      </c>
      <c r="AD29" s="14">
        <v>5083.279940913001</v>
      </c>
      <c r="AE29" s="18">
        <f>LOG10(AD29)</f>
        <v>3.70614402735882</v>
      </c>
      <c r="AF29" s="14">
        <v>97.00281921765054</v>
      </c>
      <c r="AG29" s="18">
        <f>LOG10(AF29)</f>
        <v>1.9867843564608494</v>
      </c>
      <c r="AH29" s="14">
        <v>0.9378635788260712</v>
      </c>
      <c r="AI29" s="18">
        <f>LOG10(AH29+0.01)</f>
        <v>-0.02325416395560909</v>
      </c>
      <c r="AJ29" s="14">
        <v>85.92515387978115</v>
      </c>
      <c r="AK29" s="18">
        <f>LOG10(AJ29)</f>
        <v>1.9341203185698679</v>
      </c>
      <c r="AL29" s="14">
        <v>4775.839232707941</v>
      </c>
      <c r="AM29" s="18">
        <f>LOG10(AL29)</f>
        <v>3.6790496988744605</v>
      </c>
      <c r="AN29" s="14">
        <v>478.04437480799197</v>
      </c>
      <c r="AO29" s="18">
        <f>LOG10(AN29)</f>
        <v>2.679468212176476</v>
      </c>
      <c r="AP29" s="14">
        <v>57.856009341564246</v>
      </c>
      <c r="AQ29" s="18">
        <f>LOG10(AP29)</f>
        <v>1.7623484745814413</v>
      </c>
      <c r="AR29" s="1">
        <v>0.698</v>
      </c>
      <c r="AS29" s="1">
        <v>0.698</v>
      </c>
      <c r="AT29" s="10">
        <v>0.064</v>
      </c>
      <c r="AU29" s="10">
        <f>LOG10(AT29+0.0001)</f>
        <v>-1.1931419704811825</v>
      </c>
      <c r="AV29" s="10">
        <f>AR29+AT29</f>
        <v>0.762</v>
      </c>
      <c r="AW29" s="10">
        <f>LOG10(AV29+0.0001)</f>
        <v>-0.11798803837334138</v>
      </c>
      <c r="AX29" s="10">
        <f>AR29/AT29</f>
        <v>10.906249999999998</v>
      </c>
      <c r="AY29" s="1">
        <f>ASIN(SQRT(AX29/100))</f>
        <v>0.33656431300621076</v>
      </c>
      <c r="AZ29" s="1">
        <v>0.362</v>
      </c>
      <c r="BA29" s="10">
        <f>LOG10(AZ29+0.0001)</f>
        <v>-0.4411714751829884</v>
      </c>
      <c r="BB29" s="15">
        <f>AZ29/(AV29)</f>
        <v>0.4750656167979002</v>
      </c>
      <c r="BC29" s="1">
        <f>ASIN(SQRT(BB29/100))</f>
        <v>0.06897969410199217</v>
      </c>
      <c r="BD29" s="1">
        <f>K29*AZ29/100</f>
        <v>0.008645646</v>
      </c>
      <c r="BE29" s="11">
        <f>LOG10(BD29)</f>
        <v>-2.0632025508280476</v>
      </c>
      <c r="BF29" s="34">
        <f>R29*AZ29</f>
        <v>7.7531806479952605</v>
      </c>
      <c r="BG29" s="11">
        <f>LOG10(BF29+0.01)</f>
        <v>0.8900396922454329</v>
      </c>
      <c r="BH29" s="34">
        <f>T29*AZ29</f>
        <v>9.291864560064887</v>
      </c>
      <c r="BI29" s="11">
        <f>LOG10(BH29)</f>
        <v>0.9681028708177009</v>
      </c>
      <c r="BJ29" s="19">
        <f>V29*AZ29/1000</f>
        <v>8.03664325008279</v>
      </c>
      <c r="BK29" s="11">
        <f>LOG10(BJ29)</f>
        <v>0.9050746902441066</v>
      </c>
      <c r="BL29" s="34">
        <f>X29*AZ29</f>
        <v>0.6149742709545114</v>
      </c>
      <c r="BM29" s="11">
        <f>LOG10(BL29+0.01)</f>
        <v>-0.20413786139589818</v>
      </c>
      <c r="BN29" s="34">
        <f>Z29*AZ29</f>
        <v>9.606799920413186</v>
      </c>
      <c r="BO29" s="11">
        <f>LOG10(BN29)</f>
        <v>0.9825787458005125</v>
      </c>
      <c r="BP29" s="19">
        <f>AB29*AZ29/1000</f>
        <v>14.791551476322939</v>
      </c>
      <c r="BQ29" s="11">
        <f>LOG10(BP29)</f>
        <v>1.1700137292550075</v>
      </c>
      <c r="BR29" s="19">
        <f>AD29*AZ29/1000</f>
        <v>1.8401473386105063</v>
      </c>
      <c r="BS29" s="11">
        <f>LOG10(BR29)</f>
        <v>0.2648525978919859</v>
      </c>
      <c r="BT29" s="19">
        <f>AF29*AZ29/1000</f>
        <v>0.03511502055678949</v>
      </c>
      <c r="BU29" s="11">
        <f>LOG10(BT29)</f>
        <v>-1.4545070730059848</v>
      </c>
      <c r="BV29" s="34">
        <f>AH29*AZ29</f>
        <v>0.33950661553503775</v>
      </c>
      <c r="BW29" s="11">
        <f>LOG10(BV29+0.01)</f>
        <v>-0.45654459942281955</v>
      </c>
      <c r="BX29" s="34">
        <f>AJ29*AZ29/1000</f>
        <v>0.031104905704480774</v>
      </c>
      <c r="BY29" s="11">
        <f>LOG10(BX29)</f>
        <v>-1.5071711108969663</v>
      </c>
      <c r="BZ29" s="19">
        <f>AL29*AZ29/1000</f>
        <v>1.7288538022402744</v>
      </c>
      <c r="CA29" s="11">
        <f>LOG10(BZ29)</f>
        <v>0.23775826940762598</v>
      </c>
      <c r="CB29" s="34">
        <f>AN29*AZ29/1000</f>
        <v>0.17305206368049308</v>
      </c>
      <c r="CC29" s="11">
        <f>LOG10(CB29)</f>
        <v>-0.7618232172903586</v>
      </c>
      <c r="CD29" s="34">
        <f>AP29*AZ29</f>
        <v>20.943875381646258</v>
      </c>
      <c r="CE29" s="11">
        <f>LOG10(CD29)</f>
        <v>1.321057045114607</v>
      </c>
      <c r="CF29" s="33">
        <v>1</v>
      </c>
      <c r="CG29" s="1">
        <v>0</v>
      </c>
      <c r="CH29" s="1">
        <f>LOG10(CG29+0.1)</f>
        <v>-1</v>
      </c>
      <c r="CK29" s="1">
        <v>2787.4081632653065</v>
      </c>
      <c r="CL29" s="1">
        <f>LOG10(CK29)</f>
        <v>3.4452005675919524</v>
      </c>
      <c r="CM29" s="1">
        <v>52.762040816326525</v>
      </c>
      <c r="CN29" s="1">
        <f>LOG10(CM29+0.1)</f>
        <v>1.723143925692404</v>
      </c>
      <c r="CO29" s="1">
        <f>LOG10(CM29+0.5)</f>
        <v>1.7264178030771753</v>
      </c>
      <c r="CP29" s="1">
        <v>16909.30612244898</v>
      </c>
      <c r="CQ29" s="1">
        <f>LOG10(CP29)</f>
        <v>4.228125786582108</v>
      </c>
      <c r="CR29" s="1">
        <f>CP29/1000</f>
        <v>16.909306122448978</v>
      </c>
      <c r="CS29" s="1">
        <f>LOG10(CR29)</f>
        <v>1.2281257865821078</v>
      </c>
      <c r="CT29" s="1">
        <v>1334.5408163265306</v>
      </c>
      <c r="CU29" s="1">
        <f>LOG10(CT29)</f>
        <v>3.1253318610267153</v>
      </c>
      <c r="CV29" s="1">
        <v>37.2995918367347</v>
      </c>
      <c r="CW29" s="1">
        <f>LOG10(CV29+0.1)</f>
        <v>1.5728668625207711</v>
      </c>
      <c r="CZ29" s="1">
        <v>628.3081632653061</v>
      </c>
      <c r="DA29" s="1">
        <f>LOG10(CZ29)</f>
        <v>2.798172702303948</v>
      </c>
      <c r="DB29" s="1">
        <v>4137.081632653061</v>
      </c>
      <c r="DC29" s="1">
        <f>LOG10(DB29)</f>
        <v>3.6166940904534024</v>
      </c>
      <c r="DF29" s="1">
        <v>37.89693877551021</v>
      </c>
      <c r="DG29" s="1">
        <f>LOG10(DF29+0.1)</f>
        <v>1.5797486090784718</v>
      </c>
      <c r="DH29" s="3">
        <f>AR29*CP29*0.0001*0.01</f>
        <v>0.011802695673469388</v>
      </c>
      <c r="DI29" s="3">
        <f>LOG10(DH29)</f>
        <v>-1.928018790794731</v>
      </c>
      <c r="DJ29" s="3">
        <f>AR29*DB29*0.0001*0.01</f>
        <v>0.002887682979591837</v>
      </c>
      <c r="DK29" s="3">
        <f>LOG10(DJ29)</f>
        <v>-2.5394504869234367</v>
      </c>
      <c r="DL29" s="3">
        <f>AR29*CK29*0.0001*0.01</f>
        <v>0.0019456108979591838</v>
      </c>
      <c r="DM29" s="3">
        <f>LOG10(DL29)</f>
        <v>-2.7109440097848867</v>
      </c>
      <c r="DN29" s="3">
        <f>AR29*CT29*0.0001*0.01</f>
        <v>0.0009315094897959184</v>
      </c>
      <c r="DO29" s="3">
        <f>LOG10(DN29)</f>
        <v>-3.0308127163501237</v>
      </c>
      <c r="DP29" s="3">
        <f>AR29*CM29*0.0001*0.01</f>
        <v>3.682790448979591E-05</v>
      </c>
      <c r="DQ29" s="3">
        <f>LOG10(DP29+0.000001)</f>
        <v>-4.422187716167604</v>
      </c>
      <c r="DR29" s="3">
        <f>AR29*CV29*0.0001*0.01</f>
        <v>2.6035115102040818E-05</v>
      </c>
      <c r="DS29" s="3">
        <f>LOG10(DR29+0.000001)</f>
        <v>-4.5680717770750485</v>
      </c>
      <c r="DT29" s="3">
        <f>AR29*DF29*0.0001*0.01</f>
        <v>2.6452063265306124E-05</v>
      </c>
      <c r="DU29" s="3">
        <f>LOG10(DT29+0.000001)</f>
        <v>-4.5614250089165225</v>
      </c>
      <c r="DV29" s="1" t="s">
        <v>106</v>
      </c>
    </row>
    <row r="30" spans="1:126" ht="18.75" customHeight="1">
      <c r="A30" s="1" t="s">
        <v>100</v>
      </c>
      <c r="B30" s="12">
        <v>257</v>
      </c>
      <c r="C30" s="12" t="s">
        <v>10</v>
      </c>
      <c r="D30" s="12" t="s">
        <v>8</v>
      </c>
      <c r="E30" s="12" t="s">
        <v>17</v>
      </c>
      <c r="F30" s="12" t="s">
        <v>18</v>
      </c>
      <c r="G30" s="12">
        <v>350</v>
      </c>
      <c r="H30" s="13">
        <v>5</v>
      </c>
      <c r="I30" s="12">
        <v>5</v>
      </c>
      <c r="J30" s="12" t="s">
        <v>101</v>
      </c>
      <c r="K30" s="1">
        <v>3.1481</v>
      </c>
      <c r="L30" s="3">
        <f>K30*10</f>
        <v>31.480999999999998</v>
      </c>
      <c r="M30" s="18">
        <f>LOG10(L30)</f>
        <v>1.4980485193536122</v>
      </c>
      <c r="N30" s="1">
        <f>ASIN(SQRT(K30/100))</f>
        <v>0.1783732392929411</v>
      </c>
      <c r="O30" s="1">
        <v>40.26</v>
      </c>
      <c r="P30" s="3">
        <f>ASIN(SQRT(O30/100))</f>
        <v>0.6873713934982598</v>
      </c>
      <c r="Q30" s="1">
        <f>O30/K30</f>
        <v>12.788666179600394</v>
      </c>
      <c r="R30" s="14">
        <v>15.264277347825823</v>
      </c>
      <c r="S30" s="14">
        <f>LOG10(R30+0.01)</f>
        <v>1.1839606721862312</v>
      </c>
      <c r="T30" s="14">
        <v>26.480559739129976</v>
      </c>
      <c r="U30" s="14">
        <f>LOG10(T30)</f>
        <v>1.4229271608675955</v>
      </c>
      <c r="V30" s="14">
        <v>17664.88364634752</v>
      </c>
      <c r="W30" s="18">
        <f>LOG10(V30)</f>
        <v>4.2471107812038875</v>
      </c>
      <c r="X30" s="14">
        <v>2.9077519999999497</v>
      </c>
      <c r="Y30" s="14">
        <f>LOG10(X30+0.01)</f>
        <v>0.46504837542285316</v>
      </c>
      <c r="Z30" s="14">
        <v>28.620961760869072</v>
      </c>
      <c r="AA30" s="18">
        <f>LOG10(Z30)</f>
        <v>1.4566842234286639</v>
      </c>
      <c r="AB30" s="14">
        <v>41166.08227860799</v>
      </c>
      <c r="AC30" s="18">
        <f>LOG10(AB30)</f>
        <v>4.614539537734874</v>
      </c>
      <c r="AD30" s="14">
        <v>3926.868492652106</v>
      </c>
      <c r="AE30" s="18">
        <f>LOG10(AD30)</f>
        <v>3.594046357376392</v>
      </c>
      <c r="AF30" s="14">
        <v>130.24190143478035</v>
      </c>
      <c r="AG30" s="18">
        <f>LOG10(AF30)</f>
        <v>2.114750727967461</v>
      </c>
      <c r="AH30" s="14">
        <v>0.9341653913043317</v>
      </c>
      <c r="AI30" s="18">
        <f>LOG10(AH30+0.01)</f>
        <v>-0.024951922821331098</v>
      </c>
      <c r="AJ30" s="14">
        <v>47.694730956520914</v>
      </c>
      <c r="AK30" s="18">
        <f>LOG10(AJ30)</f>
        <v>1.6784704032979056</v>
      </c>
      <c r="AL30" s="14">
        <v>4249.477018891231</v>
      </c>
      <c r="AM30" s="18">
        <f>LOG10(AL30)</f>
        <v>3.6283354849243445</v>
      </c>
      <c r="AN30" s="14">
        <v>465.9808984347746</v>
      </c>
      <c r="AO30" s="18">
        <f>LOG10(AN30)</f>
        <v>2.6683681143844202</v>
      </c>
      <c r="AP30" s="14">
        <v>71.28741791304225</v>
      </c>
      <c r="AQ30" s="18">
        <f>LOG10(AP30)</f>
        <v>1.8530128845064242</v>
      </c>
      <c r="AR30" s="1">
        <v>0.712</v>
      </c>
      <c r="AS30" s="1">
        <v>0.712</v>
      </c>
      <c r="AT30" s="10">
        <v>0.088</v>
      </c>
      <c r="AU30" s="10">
        <f>LOG10(AT30+0.0001)</f>
        <v>-1.055024091587952</v>
      </c>
      <c r="AV30" s="10">
        <f>AR30+AT30</f>
        <v>0.7999999999999999</v>
      </c>
      <c r="AW30" s="10">
        <f>LOG10(AV30+0.0001)</f>
        <v>-0.09685572959046147</v>
      </c>
      <c r="AX30" s="10">
        <f>AR30/AT30</f>
        <v>8.090909090909092</v>
      </c>
      <c r="AY30" s="1">
        <f>ASIN(SQRT(AX30/100))</f>
        <v>0.28842770851128513</v>
      </c>
      <c r="AZ30" s="1">
        <v>0.385</v>
      </c>
      <c r="BA30" s="10">
        <f>LOG10(AZ30+0.0001)</f>
        <v>-0.4144264813772689</v>
      </c>
      <c r="BB30" s="15">
        <f>AZ30/(AV30)</f>
        <v>0.48125000000000007</v>
      </c>
      <c r="BC30" s="1">
        <f>ASIN(SQRT(BB30/100))</f>
        <v>0.06942794774726009</v>
      </c>
      <c r="BD30" s="1">
        <f>K30*AZ30/100</f>
        <v>0.012120184999999999</v>
      </c>
      <c r="BE30" s="11">
        <f>LOG10(BD30)</f>
        <v>-1.916490751137887</v>
      </c>
      <c r="BF30" s="34">
        <f>R30*AZ30</f>
        <v>5.876746778912942</v>
      </c>
      <c r="BG30" s="11">
        <f>LOG10(BF30+0.01)</f>
        <v>0.7698753548395113</v>
      </c>
      <c r="BH30" s="34">
        <f>T30*AZ30</f>
        <v>10.195015499565041</v>
      </c>
      <c r="BI30" s="11">
        <f>LOG10(BH30)</f>
        <v>1.0083878903760963</v>
      </c>
      <c r="BJ30" s="19">
        <f>V30*AZ30/1000</f>
        <v>6.800980203843795</v>
      </c>
      <c r="BK30" s="11">
        <f>LOG10(BJ30)</f>
        <v>0.8325715107123884</v>
      </c>
      <c r="BL30" s="34">
        <f>X30*AZ30</f>
        <v>1.1194845199999806</v>
      </c>
      <c r="BM30" s="11">
        <f>LOG10(BL30+0.01)</f>
        <v>0.05288028313185074</v>
      </c>
      <c r="BN30" s="34">
        <f>Z30*AZ30</f>
        <v>11.019070277934594</v>
      </c>
      <c r="BO30" s="11">
        <f>LOG10(BN30)</f>
        <v>1.0421449529371645</v>
      </c>
      <c r="BP30" s="19">
        <f>AB30*AZ30/1000</f>
        <v>15.848941677264076</v>
      </c>
      <c r="BQ30" s="11">
        <f>LOG10(BP30)</f>
        <v>1.2000002672433747</v>
      </c>
      <c r="BR30" s="19">
        <f>AD30*AZ30/1000</f>
        <v>1.5118443696710608</v>
      </c>
      <c r="BS30" s="11">
        <f>LOG10(BR30)</f>
        <v>0.17950708688489297</v>
      </c>
      <c r="BT30" s="19">
        <f>AF30*AZ30/1000</f>
        <v>0.05014313205239043</v>
      </c>
      <c r="BU30" s="11">
        <f>LOG10(BT30)</f>
        <v>-1.2997885425240387</v>
      </c>
      <c r="BV30" s="34">
        <f>AH30*AZ30</f>
        <v>0.3596536756521677</v>
      </c>
      <c r="BW30" s="11">
        <f>LOG10(BV30+0.01)</f>
        <v>-0.4322049710368214</v>
      </c>
      <c r="BX30" s="34">
        <f>AJ30*AZ30/1000</f>
        <v>0.01836247141826055</v>
      </c>
      <c r="BY30" s="11">
        <f>LOG10(BX30)</f>
        <v>-1.7360688671935938</v>
      </c>
      <c r="BZ30" s="19">
        <f>AL30*AZ30/1000</f>
        <v>1.636048652273124</v>
      </c>
      <c r="CA30" s="11">
        <f>LOG10(BZ30)</f>
        <v>0.21379621443284508</v>
      </c>
      <c r="CB30" s="34">
        <f>AN30*AZ30/1000</f>
        <v>0.17940264589738822</v>
      </c>
      <c r="CC30" s="11">
        <f>LOG10(CB30)</f>
        <v>-0.7461711561070791</v>
      </c>
      <c r="CD30" s="34">
        <f>AP30*AZ30</f>
        <v>27.445655896521266</v>
      </c>
      <c r="CE30" s="11">
        <f>LOG10(CD30)</f>
        <v>1.438473614014925</v>
      </c>
      <c r="CF30" s="33">
        <v>1</v>
      </c>
      <c r="CG30" s="1">
        <v>0</v>
      </c>
      <c r="CH30" s="1">
        <f>LOG10(CG30+0.1)</f>
        <v>-1</v>
      </c>
      <c r="CK30" s="1">
        <v>2259.0889830508477</v>
      </c>
      <c r="CL30" s="1">
        <f>LOG10(CK30)</f>
        <v>3.3539333376431903</v>
      </c>
      <c r="CM30" s="1">
        <v>41.25847457627119</v>
      </c>
      <c r="CN30" s="1">
        <f>LOG10(CM30+0.1)</f>
        <v>1.616564512307235</v>
      </c>
      <c r="CO30" s="1">
        <f>LOG10(CM30+0.5)</f>
        <v>1.6207446256453555</v>
      </c>
      <c r="CP30" s="1">
        <v>17518.85593220339</v>
      </c>
      <c r="CQ30" s="1">
        <f>LOG10(CP30)</f>
        <v>4.243505741183979</v>
      </c>
      <c r="CR30" s="1">
        <f>CP30/1000</f>
        <v>17.51885593220339</v>
      </c>
      <c r="CS30" s="1">
        <f>LOG10(CR30)</f>
        <v>1.2435057411839787</v>
      </c>
      <c r="CT30" s="1">
        <v>1549.4491525423728</v>
      </c>
      <c r="CU30" s="1">
        <f>LOG10(CT30)</f>
        <v>3.1901773287956297</v>
      </c>
      <c r="CV30" s="1">
        <v>0</v>
      </c>
      <c r="CW30" s="1">
        <f>LOG10(CV30+0.1)</f>
        <v>-1</v>
      </c>
      <c r="CZ30" s="1">
        <v>511.7478813559322</v>
      </c>
      <c r="DA30" s="1">
        <f>LOG10(CZ30)</f>
        <v>2.7090560533524575</v>
      </c>
      <c r="DB30" s="1">
        <v>3451.1016949152545</v>
      </c>
      <c r="DC30" s="1">
        <f>LOG10(DB30)</f>
        <v>3.537957756999341</v>
      </c>
      <c r="DF30" s="1">
        <v>33.74258474576271</v>
      </c>
      <c r="DG30" s="1">
        <f>LOG10(DF30+0.1)</f>
        <v>1.529463525110291</v>
      </c>
      <c r="DH30" s="3">
        <f>AR30*CP30*0.0001*0.01</f>
        <v>0.012473425423728814</v>
      </c>
      <c r="DI30" s="3">
        <f>LOG10(DH30)</f>
        <v>-1.904014265179165</v>
      </c>
      <c r="DJ30" s="3">
        <f>AR30*DB30*0.0001*0.01</f>
        <v>0.002457184406779661</v>
      </c>
      <c r="DK30" s="3">
        <f>LOG10(DJ30)</f>
        <v>-2.6095622493638024</v>
      </c>
      <c r="DL30" s="3">
        <f>AR30*CK30*0.0001*0.01</f>
        <v>0.0016084713559322036</v>
      </c>
      <c r="DM30" s="3">
        <f>LOG10(DL30)</f>
        <v>-2.793586668719953</v>
      </c>
      <c r="DN30" s="3">
        <f>AR30*CT30*0.0001*0.01</f>
        <v>0.0011032077966101697</v>
      </c>
      <c r="DO30" s="3">
        <f>LOG10(DN30)</f>
        <v>-2.957342677567514</v>
      </c>
      <c r="DP30" s="3">
        <f>AR30*CM30*0.0001*0.01</f>
        <v>2.9376033898305086E-05</v>
      </c>
      <c r="DQ30" s="3">
        <f>LOG10(DP30+0.000001)</f>
        <v>-4.517468931214631</v>
      </c>
      <c r="DR30" s="3">
        <f>AR30*CV30*0.0001*0.01</f>
        <v>0</v>
      </c>
      <c r="DS30" s="3">
        <f>LOG10(DR30+0.000001)</f>
        <v>-6</v>
      </c>
      <c r="DT30" s="3">
        <f>AR30*DF30*0.0001*0.01</f>
        <v>2.4024720338983055E-05</v>
      </c>
      <c r="DU30" s="3">
        <f>LOG10(DT30+0.000001)</f>
        <v>-4.601630767231865</v>
      </c>
      <c r="DV30" s="1" t="s">
        <v>105</v>
      </c>
    </row>
    <row r="31" spans="1:125" ht="18.75" customHeight="1">
      <c r="A31" s="1" t="s">
        <v>100</v>
      </c>
      <c r="B31" s="12">
        <v>258</v>
      </c>
      <c r="C31" s="12" t="s">
        <v>10</v>
      </c>
      <c r="D31" s="12" t="s">
        <v>8</v>
      </c>
      <c r="E31" s="12" t="s">
        <v>17</v>
      </c>
      <c r="F31" s="12" t="s">
        <v>18</v>
      </c>
      <c r="G31" s="12">
        <v>350</v>
      </c>
      <c r="H31" s="13">
        <v>5</v>
      </c>
      <c r="I31" s="12">
        <v>6</v>
      </c>
      <c r="J31" s="12" t="s">
        <v>101</v>
      </c>
      <c r="K31" s="1">
        <v>3.1156</v>
      </c>
      <c r="L31" s="3">
        <f>K31*10</f>
        <v>31.156000000000002</v>
      </c>
      <c r="M31" s="18">
        <f>LOG10(L31)</f>
        <v>1.4935416951674825</v>
      </c>
      <c r="N31" s="1">
        <f>ASIN(SQRT(K31/100))</f>
        <v>0.1774402775887455</v>
      </c>
      <c r="O31" s="1">
        <v>39.09</v>
      </c>
      <c r="P31" s="3">
        <f>ASIN(SQRT(O31/100))</f>
        <v>0.6754133406993029</v>
      </c>
      <c r="Q31" s="1">
        <f>O31/K31</f>
        <v>12.546539992296829</v>
      </c>
      <c r="R31" s="14">
        <v>26.06192532</v>
      </c>
      <c r="S31" s="14">
        <f>LOG10(R31+0.01)</f>
        <v>1.4161731034727998</v>
      </c>
      <c r="T31" s="14">
        <v>22.434340000000002</v>
      </c>
      <c r="U31" s="14">
        <f>LOG10(T31)</f>
        <v>1.3509132974672973</v>
      </c>
      <c r="V31" s="14">
        <v>20816.98559464</v>
      </c>
      <c r="W31" s="18">
        <f>LOG10(V31)</f>
        <v>4.3184178416781425</v>
      </c>
      <c r="X31" s="14">
        <v>2.99880124</v>
      </c>
      <c r="Y31" s="14">
        <f>LOG10(X31+0.01)</f>
        <v>0.4783934993976738</v>
      </c>
      <c r="Z31" s="14">
        <v>28.55829574</v>
      </c>
      <c r="AA31" s="18">
        <f>LOG10(Z31)</f>
        <v>1.4557322866896374</v>
      </c>
      <c r="AB31" s="14">
        <v>41504.12344832001</v>
      </c>
      <c r="AC31" s="18">
        <f>LOG10(AB31)</f>
        <v>4.61809124615525</v>
      </c>
      <c r="AD31" s="14">
        <v>4686.5949480399995</v>
      </c>
      <c r="AE31" s="18">
        <f>LOG10(AD31)</f>
        <v>3.670857420037657</v>
      </c>
      <c r="AF31" s="14">
        <v>100.55563287999999</v>
      </c>
      <c r="AG31" s="18">
        <f>LOG10(AF31)</f>
        <v>2.0024064037262095</v>
      </c>
      <c r="AH31" s="14">
        <v>1.15614268</v>
      </c>
      <c r="AI31" s="18">
        <f>LOG10(AH31+0.01)</f>
        <v>0.06675169051368245</v>
      </c>
      <c r="AJ31" s="14">
        <v>54.183750599999996</v>
      </c>
      <c r="AK31" s="18">
        <f>LOG10(AJ31)</f>
        <v>1.733869063607956</v>
      </c>
      <c r="AL31" s="14">
        <v>4329.24466338</v>
      </c>
      <c r="AM31" s="18">
        <f>LOG10(AL31)</f>
        <v>3.6364121302699184</v>
      </c>
      <c r="AN31" s="14">
        <v>468.23657016</v>
      </c>
      <c r="AO31" s="18">
        <f>LOG10(AN31)</f>
        <v>2.670465329904088</v>
      </c>
      <c r="AP31" s="14">
        <v>60.55065836</v>
      </c>
      <c r="AQ31" s="18">
        <f>LOG10(AP31)</f>
        <v>1.7821188695362256</v>
      </c>
      <c r="AR31" s="1">
        <v>0.578</v>
      </c>
      <c r="AS31" s="1">
        <v>0.578</v>
      </c>
      <c r="AT31" s="10">
        <v>0.07</v>
      </c>
      <c r="AU31" s="10">
        <f>LOG10(AT31+0.0001)</f>
        <v>-1.1542819820333412</v>
      </c>
      <c r="AV31" s="10">
        <f>AR31+AT31</f>
        <v>0.6479999999999999</v>
      </c>
      <c r="AW31" s="10">
        <f>LOG10(AV31+0.0001)</f>
        <v>-0.18835797854684905</v>
      </c>
      <c r="AX31" s="10">
        <f>AR31/AT31</f>
        <v>8.257142857142856</v>
      </c>
      <c r="AY31" s="1">
        <f>ASIN(SQRT(AX31/100))</f>
        <v>0.291461556348238</v>
      </c>
      <c r="AZ31" s="1">
        <v>0.329</v>
      </c>
      <c r="BA31" s="10">
        <f>LOG10(AZ31+0.0001)</f>
        <v>-0.4826721177056264</v>
      </c>
      <c r="BB31" s="15">
        <f>AZ31/(AV31)</f>
        <v>0.5077160493827162</v>
      </c>
      <c r="BC31" s="1">
        <f>ASIN(SQRT(BB31/100))</f>
        <v>0.07131462933080707</v>
      </c>
      <c r="BD31" s="1">
        <f>K31*AZ31/100</f>
        <v>0.010250324000000002</v>
      </c>
      <c r="BE31" s="11">
        <f>LOG10(BD31)</f>
        <v>-1.9892624068825433</v>
      </c>
      <c r="BF31" s="34">
        <f>R31*AZ31</f>
        <v>8.57437343028</v>
      </c>
      <c r="BG31" s="11">
        <f>LOG10(BF31+0.01)</f>
        <v>0.9337086016865115</v>
      </c>
      <c r="BH31" s="34">
        <f>T31*AZ31</f>
        <v>7.380897860000001</v>
      </c>
      <c r="BI31" s="11">
        <f>LOG10(BH31)</f>
        <v>0.8681091954172716</v>
      </c>
      <c r="BJ31" s="19">
        <f>V31*AZ31/1000</f>
        <v>6.84878826063656</v>
      </c>
      <c r="BK31" s="11">
        <f>LOG10(BJ31)</f>
        <v>0.8356137396281166</v>
      </c>
      <c r="BL31" s="34">
        <f>X31*AZ31</f>
        <v>0.9866056079600001</v>
      </c>
      <c r="BM31" s="11">
        <f>LOG10(BL31+0.01)</f>
        <v>-0.0014766733567836963</v>
      </c>
      <c r="BN31" s="34">
        <f>Z31*AZ31</f>
        <v>9.39567929846</v>
      </c>
      <c r="BO31" s="11">
        <f>LOG10(BN31)</f>
        <v>0.9729281846396116</v>
      </c>
      <c r="BP31" s="19">
        <f>AB31*AZ31/1000</f>
        <v>13.654856614497284</v>
      </c>
      <c r="BQ31" s="11">
        <f>LOG10(BP31)</f>
        <v>1.1352871441052241</v>
      </c>
      <c r="BR31" s="19">
        <f>AD31*AZ31/1000</f>
        <v>1.54188973790516</v>
      </c>
      <c r="BS31" s="11">
        <f>LOG10(BR31)</f>
        <v>0.18805331798763122</v>
      </c>
      <c r="BT31" s="19">
        <f>AF31*AZ31/1000</f>
        <v>0.033082803217519996</v>
      </c>
      <c r="BU31" s="11">
        <f>LOG10(BT31)</f>
        <v>-1.4803976983238163</v>
      </c>
      <c r="BV31" s="34">
        <f>AH31*AZ31</f>
        <v>0.38037094172</v>
      </c>
      <c r="BW31" s="11">
        <f>LOG10(BV31+0.01)</f>
        <v>-0.4085225176455653</v>
      </c>
      <c r="BX31" s="34">
        <f>AJ31*AZ31/1000</f>
        <v>0.0178264539474</v>
      </c>
      <c r="BY31" s="11">
        <f>LOG10(BX31)</f>
        <v>-1.7489350384420697</v>
      </c>
      <c r="BZ31" s="19">
        <f>AL31*AZ31/1000</f>
        <v>1.4243214942520201</v>
      </c>
      <c r="CA31" s="11">
        <f>LOG10(BZ31)</f>
        <v>0.15360802821989264</v>
      </c>
      <c r="CB31" s="34">
        <f>AN31*AZ31/1000</f>
        <v>0.15404983158264</v>
      </c>
      <c r="CC31" s="11">
        <f>LOG10(CB31)</f>
        <v>-0.8123387721459376</v>
      </c>
      <c r="CD31" s="34">
        <f>AP31*AZ31</f>
        <v>19.92116660044</v>
      </c>
      <c r="CE31" s="11">
        <f>LOG10(CD31)</f>
        <v>1.2993147674861998</v>
      </c>
      <c r="CF31" s="33">
        <v>1</v>
      </c>
      <c r="CG31" s="1">
        <v>0</v>
      </c>
      <c r="CH31" s="1">
        <f>LOG10(CG31+0.1)</f>
        <v>-1</v>
      </c>
      <c r="CK31" s="1">
        <v>2845.46</v>
      </c>
      <c r="CL31" s="1">
        <f>LOG10(CK31)</f>
        <v>3.4541524849008094</v>
      </c>
      <c r="CM31" s="1">
        <v>49.572</v>
      </c>
      <c r="CN31" s="1">
        <f>LOG10(CM31+0.1)</f>
        <v>1.696111646837927</v>
      </c>
      <c r="CO31" s="1">
        <f>LOG10(CM31+0.5)</f>
        <v>1.6995949385452398</v>
      </c>
      <c r="CP31" s="1">
        <v>20207.4</v>
      </c>
      <c r="CQ31" s="1">
        <f>LOG10(CP31)</f>
        <v>4.305510438290549</v>
      </c>
      <c r="CR31" s="1">
        <f>CP31/1000</f>
        <v>20.2074</v>
      </c>
      <c r="CS31" s="1">
        <f>LOG10(CR31)</f>
        <v>1.305510438290549</v>
      </c>
      <c r="CT31" s="1">
        <v>1422.758</v>
      </c>
      <c r="CU31" s="1">
        <f>LOG10(CT31)</f>
        <v>3.153131036273747</v>
      </c>
      <c r="CV31" s="1">
        <v>29.8376</v>
      </c>
      <c r="CW31" s="1">
        <f>LOG10(CV31+0.1)</f>
        <v>1.4762169814267188</v>
      </c>
      <c r="CZ31" s="1">
        <v>735.2660000000001</v>
      </c>
      <c r="DA31" s="1">
        <f>LOG10(CZ31)</f>
        <v>2.8664444838912524</v>
      </c>
      <c r="DB31" s="1">
        <v>4673.26</v>
      </c>
      <c r="DC31" s="1">
        <f>LOG10(DB31)</f>
        <v>3.669619943965495</v>
      </c>
      <c r="DF31" s="1">
        <v>36.1412</v>
      </c>
      <c r="DG31" s="1">
        <f>LOG10(DF31+0.1)</f>
        <v>1.5592025693786746</v>
      </c>
      <c r="DH31" s="3">
        <f>AR31*CP31*0.0001*0.01</f>
        <v>0.011679877200000003</v>
      </c>
      <c r="DI31" s="3">
        <f>LOG10(DH31)</f>
        <v>-1.9325617232889218</v>
      </c>
      <c r="DJ31" s="3">
        <f>AR31*DB31*0.0001*0.01</f>
        <v>0.00270114428</v>
      </c>
      <c r="DK31" s="3">
        <f>LOG10(DJ31)</f>
        <v>-2.568452217613976</v>
      </c>
      <c r="DL31" s="3">
        <f>AR31*CK31*0.0001*0.01</f>
        <v>0.00164467588</v>
      </c>
      <c r="DM31" s="3">
        <f>LOG10(DL31)</f>
        <v>-2.7839196766786616</v>
      </c>
      <c r="DN31" s="3">
        <f>AR31*CT31*0.0001*0.01</f>
        <v>0.000822354124</v>
      </c>
      <c r="DO31" s="3">
        <f>LOG10(DN31)</f>
        <v>-3.084941125305724</v>
      </c>
      <c r="DP31" s="3">
        <f>AR31*CM31*0.0001*0.01</f>
        <v>2.8652615999999998E-05</v>
      </c>
      <c r="DQ31" s="3">
        <f>LOG10(DP31+0.000001)</f>
        <v>-4.5279369864734695</v>
      </c>
      <c r="DR31" s="3">
        <f>AR31*CV31*0.0001*0.01</f>
        <v>1.7246132799999998E-05</v>
      </c>
      <c r="DS31" s="3">
        <f>LOG10(DR31+0.000001)</f>
        <v>-4.73882916855491</v>
      </c>
      <c r="DT31" s="3">
        <f>AR31*DF31*0.0001*0.01</f>
        <v>2.08896136E-05</v>
      </c>
      <c r="DU31" s="3">
        <f>LOG10(DT31+0.000001)</f>
        <v>-4.65976190462069</v>
      </c>
    </row>
    <row r="32" spans="1:125" ht="18.75" customHeight="1">
      <c r="A32" s="1" t="s">
        <v>100</v>
      </c>
      <c r="B32" s="12">
        <v>259</v>
      </c>
      <c r="C32" s="12" t="s">
        <v>10</v>
      </c>
      <c r="D32" s="12" t="s">
        <v>8</v>
      </c>
      <c r="E32" s="12" t="s">
        <v>19</v>
      </c>
      <c r="F32" s="12">
        <v>55</v>
      </c>
      <c r="G32" s="12">
        <v>350</v>
      </c>
      <c r="H32" s="13">
        <v>6</v>
      </c>
      <c r="I32" s="12">
        <v>1</v>
      </c>
      <c r="J32" s="12" t="s">
        <v>101</v>
      </c>
      <c r="K32" s="1">
        <v>1.4388999999999998</v>
      </c>
      <c r="L32" s="3">
        <f>K32*10</f>
        <v>14.389</v>
      </c>
      <c r="M32" s="18">
        <f>LOG10(L32)</f>
        <v>1.1580306125903403</v>
      </c>
      <c r="N32" s="1">
        <f>ASIN(SQRT(K32/100))</f>
        <v>0.12024370676301457</v>
      </c>
      <c r="O32" s="1">
        <v>42.465</v>
      </c>
      <c r="P32" s="3">
        <f>ASIN(SQRT(O32/100))</f>
        <v>0.7097600027482148</v>
      </c>
      <c r="Q32" s="1">
        <f>O32/K32</f>
        <v>29.512127319480165</v>
      </c>
      <c r="R32" s="14">
        <v>3.761209391304283</v>
      </c>
      <c r="S32" s="14">
        <f>LOG10(R32+0.01)</f>
        <v>0.5764806466891977</v>
      </c>
      <c r="T32" s="14">
        <v>35.07216030434722</v>
      </c>
      <c r="U32" s="14">
        <f>LOG10(T32)</f>
        <v>1.5449625175028798</v>
      </c>
      <c r="V32" s="14">
        <v>6680.589068086841</v>
      </c>
      <c r="W32" s="18">
        <f>LOG10(V32)</f>
        <v>3.8248147585444454</v>
      </c>
      <c r="X32" s="14">
        <v>0</v>
      </c>
      <c r="Y32" s="14">
        <f>LOG10(X32+0.01)</f>
        <v>-2</v>
      </c>
      <c r="Z32" s="14">
        <v>29.777376326086443</v>
      </c>
      <c r="AA32" s="18">
        <f>LOG10(Z32)</f>
        <v>1.4738864295713072</v>
      </c>
      <c r="AB32" s="14">
        <v>45287.79840034705</v>
      </c>
      <c r="AC32" s="18">
        <f>LOG10(AB32)</f>
        <v>4.655981208609188</v>
      </c>
      <c r="AD32" s="14">
        <v>1826.0641600434467</v>
      </c>
      <c r="AE32" s="18">
        <f>LOG10(AD32)</f>
        <v>3.2615160327072097</v>
      </c>
      <c r="AF32" s="14">
        <v>51.33716691304259</v>
      </c>
      <c r="AG32" s="18">
        <f>LOG10(AF32)</f>
        <v>1.710431898071655</v>
      </c>
      <c r="AH32" s="14">
        <v>1.0627200869565034</v>
      </c>
      <c r="AI32" s="18">
        <f>LOG10(AH32+0.01)</f>
        <v>0.03048641297319676</v>
      </c>
      <c r="AJ32" s="14">
        <v>2114.702870782572</v>
      </c>
      <c r="AK32" s="18">
        <f>LOG10(AJ32)</f>
        <v>3.325249354857776</v>
      </c>
      <c r="AL32" s="14">
        <v>4070.9764201955823</v>
      </c>
      <c r="AM32" s="18">
        <f>LOG10(AL32)</f>
        <v>3.6096985868774096</v>
      </c>
      <c r="AN32" s="14">
        <v>1103.386566695633</v>
      </c>
      <c r="AO32" s="18">
        <f>LOG10(AN32)</f>
        <v>3.04272769228669</v>
      </c>
      <c r="AP32" s="14">
        <v>23.47445582608655</v>
      </c>
      <c r="AQ32" s="18">
        <f>LOG10(AP32)</f>
        <v>1.3705955334422144</v>
      </c>
      <c r="AR32" s="1">
        <v>2.163</v>
      </c>
      <c r="AS32" s="1">
        <v>2.163</v>
      </c>
      <c r="AT32" s="10">
        <v>0.204</v>
      </c>
      <c r="AU32" s="10">
        <f>LOG10(AT32+0.0001)</f>
        <v>-0.6901569952839296</v>
      </c>
      <c r="AV32" s="10">
        <f>AR32+AT32</f>
        <v>2.367</v>
      </c>
      <c r="AW32" s="10">
        <f>LOG10(AV32+0.0001)</f>
        <v>0.3742166054283738</v>
      </c>
      <c r="AX32" s="10">
        <f>AR32/AT32</f>
        <v>10.602941176470589</v>
      </c>
      <c r="AY32" s="1">
        <f>ASIN(SQRT(AX32/100))</f>
        <v>0.33166905979407757</v>
      </c>
      <c r="AZ32" s="1">
        <v>1.191</v>
      </c>
      <c r="BA32" s="10">
        <f>LOG10(AZ32+0.0001)</f>
        <v>0.0759482246440351</v>
      </c>
      <c r="BB32" s="15">
        <f>AZ32/(AV32)</f>
        <v>0.5031685678073511</v>
      </c>
      <c r="BC32" s="1">
        <f>ASIN(SQRT(BB32/100))</f>
        <v>0.07099399753426303</v>
      </c>
      <c r="BD32" s="1">
        <f>K32*AZ32/100</f>
        <v>0.017137298999999998</v>
      </c>
      <c r="BE32" s="11">
        <f>LOG10(BD32)</f>
        <v>-1.766057625926882</v>
      </c>
      <c r="BF32" s="34">
        <f>R32*AZ32</f>
        <v>4.479600385043401</v>
      </c>
      <c r="BG32" s="11">
        <f>LOG10(BF32+0.01)</f>
        <v>0.6522076865948395</v>
      </c>
      <c r="BH32" s="34">
        <f>T32*AZ32</f>
        <v>41.770942922477545</v>
      </c>
      <c r="BI32" s="11">
        <f>LOG10(BH32)</f>
        <v>1.6208742789856574</v>
      </c>
      <c r="BJ32" s="19">
        <f>V32*AZ32/1000</f>
        <v>7.956581580091428</v>
      </c>
      <c r="BK32" s="11">
        <f>LOG10(BJ32)</f>
        <v>0.9007265200272229</v>
      </c>
      <c r="BL32" s="34">
        <f>X32*AZ32</f>
        <v>0</v>
      </c>
      <c r="BM32" s="11">
        <f>LOG10(BL32+0.01)</f>
        <v>-2</v>
      </c>
      <c r="BN32" s="34">
        <f>Z32*AZ32</f>
        <v>35.46485520436896</v>
      </c>
      <c r="BO32" s="11">
        <f>LOG10(BN32)</f>
        <v>1.5497981910540848</v>
      </c>
      <c r="BP32" s="19">
        <f>AB32*AZ32/1000</f>
        <v>53.93776789481334</v>
      </c>
      <c r="BQ32" s="11">
        <f>LOG10(BP32)</f>
        <v>1.7318929700919659</v>
      </c>
      <c r="BR32" s="19">
        <f>AD32*AZ32/1000</f>
        <v>2.174842414611745</v>
      </c>
      <c r="BS32" s="11">
        <f>LOG10(BR32)</f>
        <v>0.33742779418998703</v>
      </c>
      <c r="BT32" s="19">
        <f>AF32*AZ32/1000</f>
        <v>0.061142565793433724</v>
      </c>
      <c r="BU32" s="11">
        <f>LOG10(BT32)</f>
        <v>-1.2136563404455674</v>
      </c>
      <c r="BV32" s="34">
        <f>AH32*AZ32</f>
        <v>1.2656996235651956</v>
      </c>
      <c r="BW32" s="11">
        <f>LOG10(BV32+0.01)</f>
        <v>0.10574842737493342</v>
      </c>
      <c r="BX32" s="34">
        <f>AJ32*AZ32/1000</f>
        <v>2.5186111191020437</v>
      </c>
      <c r="BY32" s="11">
        <f>LOG10(BX32)</f>
        <v>0.4011611163405534</v>
      </c>
      <c r="BZ32" s="19">
        <f>AL32*AZ32/1000</f>
        <v>4.848532916452938</v>
      </c>
      <c r="CA32" s="11">
        <f>LOG10(BZ32)</f>
        <v>0.6856103483601872</v>
      </c>
      <c r="CB32" s="34">
        <f>AN32*AZ32/1000</f>
        <v>1.3141334009344992</v>
      </c>
      <c r="CC32" s="11">
        <f>LOG10(CB32)</f>
        <v>0.11863945376946736</v>
      </c>
      <c r="CD32" s="34">
        <f>AP32*AZ32</f>
        <v>27.958076888869083</v>
      </c>
      <c r="CE32" s="11">
        <f>LOG10(CD32)</f>
        <v>1.446507294924992</v>
      </c>
      <c r="CF32" s="33">
        <v>1</v>
      </c>
      <c r="CG32" s="1">
        <v>0</v>
      </c>
      <c r="CH32" s="1">
        <f>LOG10(CG32+0.1)</f>
        <v>-1</v>
      </c>
      <c r="CK32" s="1">
        <v>1808.9139194139193</v>
      </c>
      <c r="CL32" s="1">
        <f>LOG10(CK32)</f>
        <v>3.257417900628182</v>
      </c>
      <c r="CM32" s="1">
        <v>48.85531135531134</v>
      </c>
      <c r="CN32" s="1">
        <f>LOG10(CM32+0.1)</f>
        <v>1.6897998170210267</v>
      </c>
      <c r="CO32" s="1">
        <f>LOG10(CM32+0.5)</f>
        <v>1.6933338959759034</v>
      </c>
      <c r="CP32" s="1">
        <v>17231.17216117216</v>
      </c>
      <c r="CQ32" s="1">
        <f>LOG10(CP32)</f>
        <v>4.2363148216043784</v>
      </c>
      <c r="CR32" s="1">
        <f>CP32/1000</f>
        <v>17.231172161172157</v>
      </c>
      <c r="CS32" s="1">
        <f>LOG10(CR32)</f>
        <v>1.2363148216043784</v>
      </c>
      <c r="CT32" s="1">
        <v>1167.5164835164835</v>
      </c>
      <c r="CU32" s="1">
        <f>LOG10(CT32)</f>
        <v>3.0672630208439022</v>
      </c>
      <c r="CV32" s="1">
        <v>25.343772893772893</v>
      </c>
      <c r="CW32" s="1">
        <f>LOG10(CV32+0.1)</f>
        <v>1.4055815104927114</v>
      </c>
      <c r="CZ32" s="1">
        <v>2549.047619047619</v>
      </c>
      <c r="DA32" s="1">
        <f>LOG10(CZ32)</f>
        <v>3.4063779486495123</v>
      </c>
      <c r="DB32" s="1">
        <v>3626.410256410256</v>
      </c>
      <c r="DC32" s="1">
        <f>LOG10(DB32)</f>
        <v>3.559476934347587</v>
      </c>
      <c r="DF32" s="1">
        <v>22.17326007326007</v>
      </c>
      <c r="DG32" s="1">
        <f>LOG10(DF32+0.1)</f>
        <v>1.3477837881254962</v>
      </c>
      <c r="DH32" s="3">
        <f>AR32*CP32*0.0001*0.01</f>
        <v>0.03727102538461538</v>
      </c>
      <c r="DI32" s="3">
        <f>LOG10(DH32)</f>
        <v>-1.42862865895653</v>
      </c>
      <c r="DJ32" s="3">
        <f>AR32*DB32*0.0001*0.01</f>
        <v>0.007843925384615383</v>
      </c>
      <c r="DK32" s="3">
        <f>LOG10(DJ32)</f>
        <v>-2.1054665462133215</v>
      </c>
      <c r="DL32" s="3">
        <f>AR32*CK32*0.0001*0.01</f>
        <v>0.003912680807692308</v>
      </c>
      <c r="DM32" s="3">
        <f>LOG10(DL32)</f>
        <v>-2.4075255799327264</v>
      </c>
      <c r="DN32" s="3">
        <f>AR32*CT32*0.0001*0.01</f>
        <v>0.002525338153846154</v>
      </c>
      <c r="DO32" s="3">
        <f>LOG10(DN32)</f>
        <v>-2.5976804597170062</v>
      </c>
      <c r="DP32" s="3">
        <f>AR32*CM32*0.0001*0.01</f>
        <v>0.00010567403846153843</v>
      </c>
      <c r="DQ32" s="3">
        <f>LOG10(DP32+0.000001)</f>
        <v>-3.9719412630946644</v>
      </c>
      <c r="DR32" s="3">
        <f>AR32*CV32*0.0001*0.01</f>
        <v>5.4818580769230765E-05</v>
      </c>
      <c r="DS32" s="3">
        <f>LOG10(DR32+0.000001)</f>
        <v>-4.253221209981521</v>
      </c>
      <c r="DT32" s="3">
        <f>AR32*DF32*0.0001*0.01</f>
        <v>4.7960761538461525E-05</v>
      </c>
      <c r="DU32" s="3">
        <f>LOG10(DT32+0.000001)</f>
        <v>-4.31015183576896</v>
      </c>
    </row>
    <row r="33" spans="1:125" ht="18.75" customHeight="1">
      <c r="A33" s="1" t="s">
        <v>100</v>
      </c>
      <c r="B33" s="12">
        <v>260</v>
      </c>
      <c r="C33" s="12" t="s">
        <v>10</v>
      </c>
      <c r="D33" s="12" t="s">
        <v>8</v>
      </c>
      <c r="E33" s="12" t="s">
        <v>19</v>
      </c>
      <c r="F33" s="12">
        <v>55</v>
      </c>
      <c r="G33" s="12">
        <v>350</v>
      </c>
      <c r="H33" s="13">
        <v>6</v>
      </c>
      <c r="I33" s="12">
        <v>2</v>
      </c>
      <c r="J33" s="12" t="s">
        <v>101</v>
      </c>
      <c r="K33" s="1">
        <v>1.1047500000000001</v>
      </c>
      <c r="L33" s="3">
        <f>K33*10</f>
        <v>11.047500000000001</v>
      </c>
      <c r="M33" s="18">
        <f>LOG10(L33)</f>
        <v>1.043264010234331</v>
      </c>
      <c r="N33" s="1">
        <f>ASIN(SQRT(K33/100))</f>
        <v>0.10530158515138519</v>
      </c>
      <c r="O33" s="1">
        <v>41.65</v>
      </c>
      <c r="P33" s="3">
        <f>ASIN(SQRT(O33/100))</f>
        <v>0.7015050881037092</v>
      </c>
      <c r="Q33" s="1">
        <f>O33/K33</f>
        <v>37.700837293505316</v>
      </c>
      <c r="R33" s="14">
        <v>3.9182419545454743</v>
      </c>
      <c r="S33" s="14">
        <f>LOG10(R33+0.01)</f>
        <v>0.5941982296973437</v>
      </c>
      <c r="T33" s="14">
        <v>40.39063827272748</v>
      </c>
      <c r="U33" s="14">
        <f>LOG10(T33)</f>
        <v>1.6062807161591754</v>
      </c>
      <c r="V33" s="14">
        <v>9599.392975727322</v>
      </c>
      <c r="W33" s="18">
        <f>LOG10(V33)</f>
        <v>3.982243770995073</v>
      </c>
      <c r="X33" s="14">
        <v>0</v>
      </c>
      <c r="Y33" s="14">
        <f>LOG10(X33+0.01)</f>
        <v>-2</v>
      </c>
      <c r="Z33" s="14">
        <v>19.495479204545553</v>
      </c>
      <c r="AA33" s="18">
        <f>LOG10(Z33)</f>
        <v>1.2899339147398057</v>
      </c>
      <c r="AB33" s="14">
        <v>38388.82987309111</v>
      </c>
      <c r="AC33" s="18">
        <f>LOG10(AB33)</f>
        <v>4.58420487462315</v>
      </c>
      <c r="AD33" s="14">
        <v>1757.4769200454634</v>
      </c>
      <c r="AE33" s="18">
        <f>LOG10(AD33)</f>
        <v>3.244889630384485</v>
      </c>
      <c r="AF33" s="14">
        <v>41.436933500000215</v>
      </c>
      <c r="AG33" s="18">
        <f>LOG10(AF33)</f>
        <v>1.6173876083852123</v>
      </c>
      <c r="AH33" s="14">
        <v>1.0901978181818237</v>
      </c>
      <c r="AI33" s="18">
        <f>LOG10(AH33+0.01)</f>
        <v>0.041470779358944374</v>
      </c>
      <c r="AJ33" s="14">
        <v>2091.328015363647</v>
      </c>
      <c r="AK33" s="18">
        <f>LOG10(AJ33)</f>
        <v>3.3204221552902182</v>
      </c>
      <c r="AL33" s="14">
        <v>3642.778128840928</v>
      </c>
      <c r="AM33" s="18">
        <f>LOG10(AL33)</f>
        <v>3.5614327204171983</v>
      </c>
      <c r="AN33" s="14">
        <v>1676.302836545463</v>
      </c>
      <c r="AO33" s="18">
        <f>LOG10(AN33)</f>
        <v>3.2243524799027568</v>
      </c>
      <c r="AP33" s="14">
        <v>21.955675772727385</v>
      </c>
      <c r="AQ33" s="18">
        <f>LOG10(AP33)</f>
        <v>1.3415468087758613</v>
      </c>
      <c r="AR33" s="1">
        <v>2.113</v>
      </c>
      <c r="AS33" s="1">
        <v>2.113</v>
      </c>
      <c r="AT33" s="10">
        <v>0.244</v>
      </c>
      <c r="AU33" s="10">
        <f>LOG10(AT33+0.0001)</f>
        <v>-0.6124322205828114</v>
      </c>
      <c r="AV33" s="10">
        <f>AR33+AT33</f>
        <v>2.357</v>
      </c>
      <c r="AW33" s="10">
        <f>LOG10(AV33+0.0001)</f>
        <v>0.3723780078645571</v>
      </c>
      <c r="AX33" s="10">
        <f>AR33/AT33</f>
        <v>8.65983606557377</v>
      </c>
      <c r="AY33" s="1">
        <f>ASIN(SQRT(AX33/100))</f>
        <v>0.2986978802979799</v>
      </c>
      <c r="AZ33" s="1">
        <v>1.252</v>
      </c>
      <c r="BA33" s="10">
        <f>LOG10(AZ33+0.0001)</f>
        <v>0.09763901554683882</v>
      </c>
      <c r="BB33" s="15">
        <f>AZ33/(AV33)</f>
        <v>0.5311837081035213</v>
      </c>
      <c r="BC33" s="1">
        <f>ASIN(SQRT(BB33/100))</f>
        <v>0.07294702887377372</v>
      </c>
      <c r="BD33" s="1">
        <f>K33*AZ33/100</f>
        <v>0.013831470000000002</v>
      </c>
      <c r="BE33" s="11">
        <f>LOG10(BD33)</f>
        <v>-1.859131660891258</v>
      </c>
      <c r="BF33" s="34">
        <f>R33*AZ33</f>
        <v>4.9056389270909335</v>
      </c>
      <c r="BG33" s="11">
        <f>LOG10(BF33+0.01)</f>
        <v>0.6915799747573258</v>
      </c>
      <c r="BH33" s="34">
        <f>T33*AZ33</f>
        <v>50.569079117454805</v>
      </c>
      <c r="BI33" s="11">
        <f>LOG10(BH33)</f>
        <v>1.7038850450335863</v>
      </c>
      <c r="BJ33" s="19">
        <f>V33*AZ33/1000</f>
        <v>12.018440005610605</v>
      </c>
      <c r="BK33" s="11">
        <f>LOG10(BJ33)</f>
        <v>1.0798480998694837</v>
      </c>
      <c r="BL33" s="34">
        <f>X33*AZ33</f>
        <v>0</v>
      </c>
      <c r="BM33" s="11">
        <f>LOG10(BL33+0.01)</f>
        <v>-2</v>
      </c>
      <c r="BN33" s="34">
        <f>Z33*AZ33</f>
        <v>24.408339964091034</v>
      </c>
      <c r="BO33" s="11">
        <f>LOG10(BN33)</f>
        <v>1.3875382436142165</v>
      </c>
      <c r="BP33" s="19">
        <f>AB33*AZ33/1000</f>
        <v>48.062815001110074</v>
      </c>
      <c r="BQ33" s="11">
        <f>LOG10(BP33)</f>
        <v>1.6818092034975602</v>
      </c>
      <c r="BR33" s="19">
        <f>AD33*AZ33/1000</f>
        <v>2.2003611038969204</v>
      </c>
      <c r="BS33" s="11">
        <f>LOG10(BR33)</f>
        <v>0.3424939592588961</v>
      </c>
      <c r="BT33" s="19">
        <f>AF33*AZ33/1000</f>
        <v>0.05187904074200027</v>
      </c>
      <c r="BU33" s="11">
        <f>LOG10(BT33)</f>
        <v>-1.2850080627403768</v>
      </c>
      <c r="BV33" s="34">
        <f>AH33*AZ33</f>
        <v>1.3649276683636433</v>
      </c>
      <c r="BW33" s="11">
        <f>LOG10(BV33+0.01)</f>
        <v>0.13827985157951092</v>
      </c>
      <c r="BX33" s="34">
        <f>AJ33*AZ33/1000</f>
        <v>2.618342675235286</v>
      </c>
      <c r="BY33" s="11">
        <f>LOG10(BX33)</f>
        <v>0.41802648416462923</v>
      </c>
      <c r="BZ33" s="19">
        <f>AL33*AZ33/1000</f>
        <v>4.560758217308841</v>
      </c>
      <c r="CA33" s="11">
        <f>LOG10(BZ33)</f>
        <v>0.6590370492916092</v>
      </c>
      <c r="CB33" s="34">
        <f>AN33*AZ33/1000</f>
        <v>2.0987311513549196</v>
      </c>
      <c r="CC33" s="11">
        <f>LOG10(CB33)</f>
        <v>0.3219568087771674</v>
      </c>
      <c r="CD33" s="34">
        <f>AP33*AZ33</f>
        <v>27.488506067454686</v>
      </c>
      <c r="CE33" s="11">
        <f>LOG10(CD33)</f>
        <v>1.4391511376502721</v>
      </c>
      <c r="CF33" s="33">
        <v>1</v>
      </c>
      <c r="CG33" s="1">
        <v>0</v>
      </c>
      <c r="CH33" s="1">
        <f>LOG10(CG33+0.1)</f>
        <v>-1</v>
      </c>
      <c r="CK33" s="1">
        <v>2921.672661870503</v>
      </c>
      <c r="CL33" s="1">
        <f>LOG10(CK33)</f>
        <v>3.4656315568731655</v>
      </c>
      <c r="CM33" s="1">
        <v>53.218525179856115</v>
      </c>
      <c r="CN33" s="1">
        <f>LOG10(CM33+0.1)</f>
        <v>1.7268781280803702</v>
      </c>
      <c r="CO33" s="1">
        <f>LOG10(CM33+0.5)</f>
        <v>1.7301240807829281</v>
      </c>
      <c r="CP33" s="1">
        <v>20783.63309352518</v>
      </c>
      <c r="CQ33" s="1">
        <f>LOG10(CP33)</f>
        <v>4.3177214669244925</v>
      </c>
      <c r="CR33" s="1">
        <f>CP33/1000</f>
        <v>20.78363309352518</v>
      </c>
      <c r="CS33" s="1">
        <f>LOG10(CR33)</f>
        <v>1.3177214669244928</v>
      </c>
      <c r="CT33" s="1">
        <v>1419.7643884892086</v>
      </c>
      <c r="CU33" s="1">
        <f>LOG10(CT33)</f>
        <v>3.1522162787006645</v>
      </c>
      <c r="CV33" s="1">
        <v>33.28021582733813</v>
      </c>
      <c r="CW33" s="1">
        <f>LOG10(CV33+0.1)</f>
        <v>1.5234891403815434</v>
      </c>
      <c r="CZ33" s="1">
        <v>3167.1043165467627</v>
      </c>
      <c r="DA33" s="1">
        <f>LOG10(CZ33)</f>
        <v>3.5006623681886215</v>
      </c>
      <c r="DB33" s="1">
        <v>4437.607913669064</v>
      </c>
      <c r="DC33" s="1">
        <f>LOG10(DB33)</f>
        <v>3.6471489273569295</v>
      </c>
      <c r="DF33" s="1">
        <v>55.24712230215827</v>
      </c>
      <c r="DG33" s="1">
        <f>LOG10(DF33+0.1)</f>
        <v>1.7430950452548015</v>
      </c>
      <c r="DH33" s="3">
        <f>AR33*CP33*0.0001*0.01</f>
        <v>0.043915816726618706</v>
      </c>
      <c r="DI33" s="3">
        <f>LOG10(DH33)</f>
        <v>-1.3573790360231939</v>
      </c>
      <c r="DJ33" s="3">
        <f>AR33*DB33*0.0001*0.01</f>
        <v>0.009376665521582733</v>
      </c>
      <c r="DK33" s="3">
        <f>LOG10(DJ33)</f>
        <v>-2.027951575590757</v>
      </c>
      <c r="DL33" s="3">
        <f>AR33*CK33*0.0001*0.01</f>
        <v>0.006173494334532374</v>
      </c>
      <c r="DM33" s="3">
        <f>LOG10(DL33)</f>
        <v>-2.209468946074521</v>
      </c>
      <c r="DN33" s="3">
        <f>AR33*CT33*0.0001*0.01</f>
        <v>0.0029999621528776985</v>
      </c>
      <c r="DO33" s="3">
        <f>LOG10(DN33)</f>
        <v>-2.522884224247022</v>
      </c>
      <c r="DP33" s="3">
        <f>AR33*CM33*0.0001*0.01</f>
        <v>0.00011245074370503597</v>
      </c>
      <c r="DQ33" s="3">
        <f>LOG10(DP33+0.000001)</f>
        <v>-3.94519265283383</v>
      </c>
      <c r="DR33" s="3">
        <f>AR33*CV33*0.0001*0.01</f>
        <v>7.032109604316548E-05</v>
      </c>
      <c r="DS33" s="3">
        <f>LOG10(DR33+0.000001)</f>
        <v>-4.1467819913261685</v>
      </c>
      <c r="DT33" s="3">
        <f>AR33*DF33*0.0001*0.01</f>
        <v>0.00011673716942446043</v>
      </c>
      <c r="DU33" s="3">
        <f>LOG10(DT33+0.000001)</f>
        <v>-3.929086409479468</v>
      </c>
    </row>
    <row r="34" spans="1:126" ht="18.75" customHeight="1">
      <c r="A34" s="1" t="s">
        <v>100</v>
      </c>
      <c r="B34" s="12">
        <v>261</v>
      </c>
      <c r="C34" s="12" t="s">
        <v>10</v>
      </c>
      <c r="D34" s="12" t="s">
        <v>8</v>
      </c>
      <c r="E34" s="12" t="s">
        <v>19</v>
      </c>
      <c r="F34" s="12">
        <v>55</v>
      </c>
      <c r="G34" s="12">
        <v>350</v>
      </c>
      <c r="H34" s="13">
        <v>6</v>
      </c>
      <c r="I34" s="12">
        <v>3</v>
      </c>
      <c r="J34" s="12" t="s">
        <v>101</v>
      </c>
      <c r="K34" s="1">
        <v>1.2927</v>
      </c>
      <c r="L34" s="3">
        <f>K34*10</f>
        <v>12.927</v>
      </c>
      <c r="M34" s="18">
        <f>LOG10(L34)</f>
        <v>1.1114977488080302</v>
      </c>
      <c r="N34" s="1">
        <f>ASIN(SQRT(K34/100))</f>
        <v>0.11394336180297193</v>
      </c>
      <c r="O34" s="1">
        <v>41.27</v>
      </c>
      <c r="P34" s="3">
        <f>ASIN(SQRT(O34/100))</f>
        <v>0.6976484066738268</v>
      </c>
      <c r="Q34" s="1">
        <f>O34/K34</f>
        <v>31.925427400015476</v>
      </c>
      <c r="R34" s="14">
        <v>4.961092976640004</v>
      </c>
      <c r="S34" s="14">
        <f>LOG10(R34+0.01)</f>
        <v>0.6964518860245517</v>
      </c>
      <c r="T34" s="14">
        <v>40.62892294144004</v>
      </c>
      <c r="U34" s="14">
        <f>LOG10(T34)</f>
        <v>1.6088353094839478</v>
      </c>
      <c r="V34" s="14">
        <v>8351.185062543367</v>
      </c>
      <c r="W34" s="18">
        <f>LOG10(V34)</f>
        <v>3.921748107771638</v>
      </c>
      <c r="X34" s="14">
        <v>0</v>
      </c>
      <c r="Y34" s="14">
        <f>LOG10(X34+0.01)</f>
        <v>-2</v>
      </c>
      <c r="Z34" s="14">
        <v>25.20013801472002</v>
      </c>
      <c r="AA34" s="18">
        <f>LOG10(Z34)</f>
        <v>1.40140291930802</v>
      </c>
      <c r="AB34" s="14">
        <v>44974.23446867972</v>
      </c>
      <c r="AC34" s="18">
        <f>LOG10(AB34)</f>
        <v>4.652963779713917</v>
      </c>
      <c r="AD34" s="14">
        <v>2003.4119029145618</v>
      </c>
      <c r="AE34" s="18">
        <f>LOG10(AD34)</f>
        <v>3.301770249728898</v>
      </c>
      <c r="AF34" s="14">
        <v>35.90237040640003</v>
      </c>
      <c r="AG34" s="18">
        <f>LOG10(AF34)</f>
        <v>1.555123123242232</v>
      </c>
      <c r="AH34" s="14">
        <v>1.5896689049600012</v>
      </c>
      <c r="AI34" s="18">
        <f>LOG10(AH34+0.01)</f>
        <v>0.20403010288796047</v>
      </c>
      <c r="AJ34" s="14">
        <v>2360.5175516364825</v>
      </c>
      <c r="AK34" s="18">
        <f>LOG10(AJ34)</f>
        <v>3.373007233977413</v>
      </c>
      <c r="AL34" s="14">
        <v>4270.680079749124</v>
      </c>
      <c r="AM34" s="18">
        <f>LOG10(AL34)</f>
        <v>3.630497039278963</v>
      </c>
      <c r="AN34" s="14">
        <v>2057.650166333442</v>
      </c>
      <c r="AO34" s="18">
        <f>LOG10(AN34)</f>
        <v>3.3133715396462478</v>
      </c>
      <c r="AP34" s="14">
        <v>19.826704711680016</v>
      </c>
      <c r="AQ34" s="18">
        <f>LOG10(AP34)</f>
        <v>1.297250538488871</v>
      </c>
      <c r="AR34" s="1">
        <v>2.522</v>
      </c>
      <c r="AS34" s="1">
        <v>2.522</v>
      </c>
      <c r="AT34" s="10">
        <v>0.291</v>
      </c>
      <c r="AU34" s="10">
        <f>LOG10(AT34+0.0001)</f>
        <v>-0.5359577945611893</v>
      </c>
      <c r="AV34" s="10">
        <f>AR34+AT34</f>
        <v>2.8129999999999997</v>
      </c>
      <c r="AW34" s="10">
        <f>LOG10(AV34+0.0001)</f>
        <v>0.44918517072768466</v>
      </c>
      <c r="AX34" s="10">
        <f>AR34/AT34</f>
        <v>8.666666666666666</v>
      </c>
      <c r="AY34" s="1">
        <f>ASIN(SQRT(AX34/100))</f>
        <v>0.29881929344156954</v>
      </c>
      <c r="AZ34" s="1">
        <v>1.026</v>
      </c>
      <c r="BA34" s="10">
        <f>LOG10(AZ34+0.0001)</f>
        <v>0.011189687609991424</v>
      </c>
      <c r="BB34" s="15">
        <f>AZ34/(AV34)</f>
        <v>0.36473515819409885</v>
      </c>
      <c r="BC34" s="1">
        <f>ASIN(SQRT(BB34/100))</f>
        <v>0.06043008041881667</v>
      </c>
      <c r="BD34" s="1">
        <f>K34*AZ34/100</f>
        <v>0.013263102</v>
      </c>
      <c r="BE34" s="11">
        <f>LOG10(BD34)</f>
        <v>-1.8773548904161723</v>
      </c>
      <c r="BF34" s="34">
        <f>R34*AZ34</f>
        <v>5.090081394032644</v>
      </c>
      <c r="BG34" s="11">
        <f>LOG10(BF34+0.01)</f>
        <v>0.707577107215027</v>
      </c>
      <c r="BH34" s="34">
        <f>T34*AZ34</f>
        <v>41.68527493791748</v>
      </c>
      <c r="BI34" s="11">
        <f>LOG10(BH34)</f>
        <v>1.619982670259745</v>
      </c>
      <c r="BJ34" s="19">
        <f>V34*AZ34/1000</f>
        <v>8.568315874169496</v>
      </c>
      <c r="BK34" s="11">
        <f>LOG10(BJ34)</f>
        <v>0.9328954685474355</v>
      </c>
      <c r="BL34" s="34">
        <f>X34*AZ34</f>
        <v>0</v>
      </c>
      <c r="BM34" s="11">
        <f>LOG10(BL34+0.01)</f>
        <v>-2</v>
      </c>
      <c r="BN34" s="34">
        <f>Z34*AZ34</f>
        <v>25.855341603102744</v>
      </c>
      <c r="BO34" s="11">
        <f>LOG10(BN34)</f>
        <v>1.4125502800838174</v>
      </c>
      <c r="BP34" s="19">
        <f>AB34*AZ34/1000</f>
        <v>46.14356456486539</v>
      </c>
      <c r="BQ34" s="11">
        <f>LOG10(BP34)</f>
        <v>1.6641111404897144</v>
      </c>
      <c r="BR34" s="19">
        <f>AD34*AZ34/1000</f>
        <v>2.0555006123903405</v>
      </c>
      <c r="BS34" s="11">
        <f>LOG10(BR34)</f>
        <v>0.3129176105046955</v>
      </c>
      <c r="BT34" s="19">
        <f>AF34*AZ34/1000</f>
        <v>0.03683583203696643</v>
      </c>
      <c r="BU34" s="11">
        <f>LOG10(BT34)</f>
        <v>-1.4337295159819705</v>
      </c>
      <c r="BV34" s="34">
        <f>AH34*AZ34</f>
        <v>1.6310002964889614</v>
      </c>
      <c r="BW34" s="11">
        <f>LOG10(BV34+0.01)</f>
        <v>0.21510865951958208</v>
      </c>
      <c r="BX34" s="34">
        <f>AJ34*AZ34/1000</f>
        <v>2.4218910079790312</v>
      </c>
      <c r="BY34" s="11">
        <f>LOG10(BX34)</f>
        <v>0.3841545947532105</v>
      </c>
      <c r="BZ34" s="19">
        <f>AL34*AZ34/1000</f>
        <v>4.3817177618226015</v>
      </c>
      <c r="CA34" s="11">
        <f>LOG10(BZ34)</f>
        <v>0.6416444000547602</v>
      </c>
      <c r="CB34" s="34">
        <f>AN34*AZ34/1000</f>
        <v>2.1111490706581115</v>
      </c>
      <c r="CC34" s="11">
        <f>LOG10(CB34)</f>
        <v>0.3245189004220453</v>
      </c>
      <c r="CD34" s="34">
        <f>AP34*AZ34</f>
        <v>20.342199034183697</v>
      </c>
      <c r="CE34" s="11">
        <f>LOG10(CD34)</f>
        <v>1.3083978992646685</v>
      </c>
      <c r="CF34" s="33">
        <v>1</v>
      </c>
      <c r="CG34" s="1">
        <v>0</v>
      </c>
      <c r="CH34" s="1">
        <f>LOG10(CG34+0.1)</f>
        <v>-1</v>
      </c>
      <c r="CK34" s="1">
        <v>1225.1108786610878</v>
      </c>
      <c r="CL34" s="1">
        <f>LOG10(CK34)</f>
        <v>3.0881753963017897</v>
      </c>
      <c r="CM34" s="1">
        <v>30.152301255230128</v>
      </c>
      <c r="CN34" s="1">
        <f>LOG10(CM34+0.1)</f>
        <v>1.4807584164904553</v>
      </c>
      <c r="CO34" s="1">
        <f>LOG10(CM34+0.5)</f>
        <v>1.4864630852143226</v>
      </c>
      <c r="CP34" s="1">
        <v>12170.753138075313</v>
      </c>
      <c r="CQ34" s="1">
        <f>LOG10(CP34)</f>
        <v>4.085317453627755</v>
      </c>
      <c r="CR34" s="1">
        <f>CP34/1000</f>
        <v>12.170753138075314</v>
      </c>
      <c r="CS34" s="1">
        <f>LOG10(CR34)</f>
        <v>1.0853174536277546</v>
      </c>
      <c r="CT34" s="1">
        <v>788.6610878661088</v>
      </c>
      <c r="CU34" s="1">
        <f>LOG10(CT34)</f>
        <v>2.896890413487464</v>
      </c>
      <c r="CV34" s="1">
        <v>0</v>
      </c>
      <c r="CW34" s="1">
        <f>LOG10(CV34+0.1)</f>
        <v>-1</v>
      </c>
      <c r="CZ34" s="1">
        <v>1811.9246861924685</v>
      </c>
      <c r="DA34" s="1">
        <f>LOG10(CZ34)</f>
        <v>3.258140141988264</v>
      </c>
      <c r="DB34" s="1">
        <v>2201.715481171548</v>
      </c>
      <c r="DC34" s="1">
        <f>LOG10(DB34)</f>
        <v>3.3427611961340293</v>
      </c>
      <c r="DF34" s="1">
        <v>0</v>
      </c>
      <c r="DG34" s="1">
        <f>LOG10(DF34+0.1)</f>
        <v>-1</v>
      </c>
      <c r="DH34" s="3">
        <f>AR34*CP34*0.0001*0.01</f>
        <v>0.03069463941422594</v>
      </c>
      <c r="DI34" s="3">
        <f>LOG10(DH34)</f>
        <v>-1.5129374641351827</v>
      </c>
      <c r="DJ34" s="3">
        <f>AR34*DB34*0.0001*0.01</f>
        <v>0.005552726443514645</v>
      </c>
      <c r="DK34" s="3">
        <f>LOG10(DJ34)</f>
        <v>-2.2554937216289077</v>
      </c>
      <c r="DL34" s="3">
        <f>AR34*CK34*0.0001*0.01</f>
        <v>0.0030897296359832633</v>
      </c>
      <c r="DM34" s="3">
        <f>LOG10(DL34)</f>
        <v>-2.5100795214611478</v>
      </c>
      <c r="DN34" s="3">
        <f>AR34*CT34*0.0001*0.01</f>
        <v>0.0019890032635983264</v>
      </c>
      <c r="DO34" s="3">
        <f>LOG10(DN34)</f>
        <v>-2.7013645042754733</v>
      </c>
      <c r="DP34" s="3">
        <f>AR34*CM34*0.0001*0.01</f>
        <v>7.60441037656904E-05</v>
      </c>
      <c r="DQ34" s="3">
        <f>LOG10(DP34+0.000001)</f>
        <v>-4.113260592506993</v>
      </c>
      <c r="DR34" s="3">
        <f>AR34*CV34*0.0001*0.01</f>
        <v>0</v>
      </c>
      <c r="DS34" s="3">
        <f>LOG10(DR34+0.000001)</f>
        <v>-6</v>
      </c>
      <c r="DT34" s="3">
        <f>AR34*DF34*0.0001*0.01</f>
        <v>0</v>
      </c>
      <c r="DU34" s="3">
        <f>LOG10(DT34+0.000001)</f>
        <v>-6</v>
      </c>
      <c r="DV34" s="1" t="s">
        <v>107</v>
      </c>
    </row>
    <row r="35" spans="1:125" ht="18.75" customHeight="1">
      <c r="A35" s="1" t="s">
        <v>100</v>
      </c>
      <c r="B35" s="12">
        <v>262</v>
      </c>
      <c r="C35" s="12" t="s">
        <v>10</v>
      </c>
      <c r="D35" s="12" t="s">
        <v>8</v>
      </c>
      <c r="E35" s="12" t="s">
        <v>19</v>
      </c>
      <c r="F35" s="12">
        <v>55</v>
      </c>
      <c r="G35" s="12">
        <v>350</v>
      </c>
      <c r="H35" s="13">
        <v>6</v>
      </c>
      <c r="I35" s="12">
        <v>4</v>
      </c>
      <c r="J35" s="12" t="s">
        <v>101</v>
      </c>
      <c r="K35" s="1">
        <v>1.29515</v>
      </c>
      <c r="L35" s="3">
        <f>K35*10</f>
        <v>12.9515</v>
      </c>
      <c r="M35" s="18">
        <f>LOG10(L35)</f>
        <v>1.1123200698842577</v>
      </c>
      <c r="N35" s="1">
        <f>ASIN(SQRT(K35/100))</f>
        <v>0.11405175690127921</v>
      </c>
      <c r="O35" s="1">
        <v>41.705</v>
      </c>
      <c r="P35" s="3">
        <f>ASIN(SQRT(O35/100))</f>
        <v>0.7020628692394918</v>
      </c>
      <c r="Q35" s="1">
        <f>O35/K35</f>
        <v>32.20090337026599</v>
      </c>
      <c r="R35" s="14">
        <v>4.5995704</v>
      </c>
      <c r="S35" s="14">
        <f>LOG10(R35+0.01)</f>
        <v>0.6636604521568474</v>
      </c>
      <c r="T35" s="14">
        <v>30.79650784</v>
      </c>
      <c r="U35" s="14">
        <f>LOG10(T35)</f>
        <v>1.4885014726107262</v>
      </c>
      <c r="V35" s="14">
        <v>7009.14700664</v>
      </c>
      <c r="W35" s="18">
        <f>LOG10(V35)</f>
        <v>3.845665168772677</v>
      </c>
      <c r="X35" s="14">
        <v>0.22591832</v>
      </c>
      <c r="Y35" s="14">
        <f>LOG10(X35+0.01)</f>
        <v>-0.6272383331034583</v>
      </c>
      <c r="Z35" s="14">
        <v>28.635923780000002</v>
      </c>
      <c r="AA35" s="18">
        <f>LOG10(Z35)</f>
        <v>1.4569111977893268</v>
      </c>
      <c r="AB35" s="14">
        <v>38665.885624320006</v>
      </c>
      <c r="AC35" s="18">
        <f>LOG10(AB35)</f>
        <v>4.587327961943277</v>
      </c>
      <c r="AD35" s="14">
        <v>1733.41083204</v>
      </c>
      <c r="AE35" s="18">
        <f>LOG10(AD35)</f>
        <v>3.238901506131441</v>
      </c>
      <c r="AF35" s="14">
        <v>43.362662040000004</v>
      </c>
      <c r="AG35" s="18">
        <f>LOG10(AF35)</f>
        <v>1.6371159357488505</v>
      </c>
      <c r="AH35" s="14">
        <v>1.18956532</v>
      </c>
      <c r="AI35" s="18">
        <f>LOG10(AH35+0.01)</f>
        <v>0.07902390161037598</v>
      </c>
      <c r="AJ35" s="14">
        <v>3152.8939503199995</v>
      </c>
      <c r="AK35" s="18">
        <f>LOG10(AJ35)</f>
        <v>3.498709363210512</v>
      </c>
      <c r="AL35" s="14">
        <v>3197.5443637800004</v>
      </c>
      <c r="AM35" s="18">
        <f>LOG10(AL35)</f>
        <v>3.504816578736678</v>
      </c>
      <c r="AN35" s="14">
        <v>1019.15873336</v>
      </c>
      <c r="AO35" s="18">
        <f>LOG10(AN35)</f>
        <v>3.0082418303789615</v>
      </c>
      <c r="AP35" s="14">
        <v>18.426170040000002</v>
      </c>
      <c r="AQ35" s="18">
        <f>LOG10(AP35)</f>
        <v>1.2654350745925307</v>
      </c>
      <c r="AR35" s="1">
        <v>1.721</v>
      </c>
      <c r="AS35" s="1">
        <v>1.721</v>
      </c>
      <c r="AT35" s="10">
        <v>0.399</v>
      </c>
      <c r="AU35" s="10">
        <f>LOG10(AT35+0.0001)</f>
        <v>-0.39891827221597675</v>
      </c>
      <c r="AV35" s="10">
        <f>AR35+AT35</f>
        <v>2.12</v>
      </c>
      <c r="AW35" s="10">
        <f>LOG10(AV35+0.0001)</f>
        <v>0.326356346034385</v>
      </c>
      <c r="AX35" s="10">
        <f>AR35/AT35</f>
        <v>4.31328320802005</v>
      </c>
      <c r="AY35" s="1">
        <f>ASIN(SQRT(AX35/100))</f>
        <v>0.20920720168031096</v>
      </c>
      <c r="AZ35" s="1">
        <v>1.377</v>
      </c>
      <c r="BA35" s="10">
        <f>LOG10(AZ35+0.0001)</f>
        <v>0.13896547828982692</v>
      </c>
      <c r="BB35" s="15">
        <f>AZ35/(AV35)</f>
        <v>0.6495283018867924</v>
      </c>
      <c r="BC35" s="1">
        <f>ASIN(SQRT(BB35/100))</f>
        <v>0.08068082076761585</v>
      </c>
      <c r="BD35" s="1">
        <f>K35*AZ35/100</f>
        <v>0.0178342155</v>
      </c>
      <c r="BE35" s="11">
        <f>LOG10(BD35)</f>
        <v>-1.7487459898588187</v>
      </c>
      <c r="BF35" s="34">
        <f>R35*AZ35</f>
        <v>6.3336084408</v>
      </c>
      <c r="BG35" s="11">
        <f>LOG10(BF35+0.01)</f>
        <v>0.8023363683120663</v>
      </c>
      <c r="BH35" s="34">
        <f>T35*AZ35</f>
        <v>42.40679129568</v>
      </c>
      <c r="BI35" s="11">
        <f>LOG10(BH35)</f>
        <v>1.6274354128676498</v>
      </c>
      <c r="BJ35" s="19">
        <f>V35*AZ35/1000</f>
        <v>9.651595428143281</v>
      </c>
      <c r="BK35" s="11">
        <f>LOG10(BJ35)</f>
        <v>0.9845991090296008</v>
      </c>
      <c r="BL35" s="34">
        <f>X35*AZ35</f>
        <v>0.31108952664</v>
      </c>
      <c r="BM35" s="11">
        <f>LOG10(BL35+0.01)</f>
        <v>-0.4933738601034958</v>
      </c>
      <c r="BN35" s="34">
        <f>Z35*AZ35</f>
        <v>39.43166704506</v>
      </c>
      <c r="BO35" s="11">
        <f>LOG10(BN35)</f>
        <v>1.5958451380462504</v>
      </c>
      <c r="BP35" s="19">
        <f>AB35*AZ35/1000</f>
        <v>53.24292450468865</v>
      </c>
      <c r="BQ35" s="11">
        <f>LOG10(BP35)</f>
        <v>1.7262619022002013</v>
      </c>
      <c r="BR35" s="19">
        <f>AD35*AZ35/1000</f>
        <v>2.38690671571908</v>
      </c>
      <c r="BS35" s="11">
        <f>LOG10(BR35)</f>
        <v>0.37783544638836486</v>
      </c>
      <c r="BT35" s="19">
        <f>AF35*AZ35/1000</f>
        <v>0.05971038562908001</v>
      </c>
      <c r="BU35" s="11">
        <f>LOG10(BT35)</f>
        <v>-1.2239501239942259</v>
      </c>
      <c r="BV35" s="34">
        <f>AH35*AZ35</f>
        <v>1.63803144564</v>
      </c>
      <c r="BW35" s="11">
        <f>LOG10(BV35+0.01)</f>
        <v>0.21696549409510277</v>
      </c>
      <c r="BX35" s="34">
        <f>AJ35*AZ35/1000</f>
        <v>4.341534969590639</v>
      </c>
      <c r="BY35" s="11">
        <f>LOG10(BX35)</f>
        <v>0.6376433034674358</v>
      </c>
      <c r="BZ35" s="19">
        <f>AL35*AZ35/1000</f>
        <v>4.403018588925061</v>
      </c>
      <c r="CA35" s="11">
        <f>LOG10(BZ35)</f>
        <v>0.6437505189936018</v>
      </c>
      <c r="CB35" s="34">
        <f>AN35*AZ35/1000</f>
        <v>1.40338157583672</v>
      </c>
      <c r="CC35" s="11">
        <f>LOG10(CB35)</f>
        <v>0.14717577063588527</v>
      </c>
      <c r="CD35" s="34">
        <f>AP35*AZ35</f>
        <v>25.372836145080004</v>
      </c>
      <c r="CE35" s="11">
        <f>LOG10(CD35)</f>
        <v>1.4043690148494543</v>
      </c>
      <c r="CF35" s="33">
        <v>1</v>
      </c>
      <c r="CG35" s="1">
        <v>0</v>
      </c>
      <c r="CH35" s="1">
        <f>LOG10(CG35+0.1)</f>
        <v>-1</v>
      </c>
      <c r="CK35" s="1">
        <v>1444.2924528301887</v>
      </c>
      <c r="CL35" s="1">
        <f>LOG10(CK35)</f>
        <v>3.159655141841925</v>
      </c>
      <c r="CM35" s="1">
        <v>38.50490566037736</v>
      </c>
      <c r="CN35" s="1">
        <f>LOG10(CM35+0.1)</f>
        <v>1.5866424954971727</v>
      </c>
      <c r="CO35" s="1">
        <f>LOG10(CM35+0.5)</f>
        <v>1.5911192318277665</v>
      </c>
      <c r="CP35" s="1">
        <v>14545.320754716979</v>
      </c>
      <c r="CQ35" s="1">
        <f>LOG10(CP35)</f>
        <v>4.162723302789518</v>
      </c>
      <c r="CR35" s="1">
        <f>CP35/1000</f>
        <v>14.545320754716979</v>
      </c>
      <c r="CS35" s="1">
        <f>LOG10(CR35)</f>
        <v>1.1627233027895179</v>
      </c>
      <c r="CT35" s="1">
        <v>1150.920754716981</v>
      </c>
      <c r="CU35" s="1">
        <f>LOG10(CT35)</f>
        <v>3.061045421827938</v>
      </c>
      <c r="CV35" s="1">
        <v>0</v>
      </c>
      <c r="CW35" s="1">
        <f>LOG10(CV35+0.1)</f>
        <v>-1</v>
      </c>
      <c r="CZ35" s="1">
        <v>1919.6792452830189</v>
      </c>
      <c r="DA35" s="1">
        <f>LOG10(CZ35)</f>
        <v>3.2832286695156307</v>
      </c>
      <c r="DB35" s="1">
        <v>2900.528301886792</v>
      </c>
      <c r="DC35" s="1">
        <f>LOG10(DB35)</f>
        <v>3.462477107449985</v>
      </c>
      <c r="DF35" s="1">
        <v>22.206603773584902</v>
      </c>
      <c r="DG35" s="1">
        <f>LOG10(DF35+0.1)</f>
        <v>1.3484334530866748</v>
      </c>
      <c r="DH35" s="3">
        <f>AR35*CP35*0.0001*0.01</f>
        <v>0.025032497018867922</v>
      </c>
      <c r="DI35" s="3">
        <f>LOG10(DH35)</f>
        <v>-1.601495826882922</v>
      </c>
      <c r="DJ35" s="3">
        <f>AR35*DB35*0.0001*0.01</f>
        <v>0.00499180920754717</v>
      </c>
      <c r="DK35" s="3">
        <f>LOG10(DJ35)</f>
        <v>-2.3017420222224545</v>
      </c>
      <c r="DL35" s="3">
        <f>AR35*CK35*0.0001*0.01</f>
        <v>0.002485627311320755</v>
      </c>
      <c r="DM35" s="3">
        <f>LOG10(DL35)</f>
        <v>-2.6045639878305145</v>
      </c>
      <c r="DN35" s="3">
        <f>AR35*CT35*0.0001*0.01</f>
        <v>0.0019807346188679244</v>
      </c>
      <c r="DO35" s="3">
        <f>LOG10(DN35)</f>
        <v>-2.7031737078445017</v>
      </c>
      <c r="DP35" s="3">
        <f>AR35*CM35*0.0001*0.01</f>
        <v>6.626694264150945E-05</v>
      </c>
      <c r="DQ35" s="3">
        <f>LOG10(DP35+0.000001)</f>
        <v>-4.172198311043169</v>
      </c>
      <c r="DR35" s="3">
        <f>AR35*CV35*0.0001*0.01</f>
        <v>0</v>
      </c>
      <c r="DS35" s="3">
        <f>LOG10(DR35+0.000001)</f>
        <v>-6</v>
      </c>
      <c r="DT35" s="3">
        <f>AR35*DF35*0.0001*0.01</f>
        <v>3.821756509433962E-05</v>
      </c>
      <c r="DU35" s="3">
        <f>LOG10(DT35+0.000001)</f>
        <v>-4.406519373924714</v>
      </c>
    </row>
    <row r="36" spans="1:125" ht="18.75" customHeight="1">
      <c r="A36" s="1" t="s">
        <v>100</v>
      </c>
      <c r="B36" s="12">
        <v>263</v>
      </c>
      <c r="C36" s="12" t="s">
        <v>10</v>
      </c>
      <c r="D36" s="12" t="s">
        <v>8</v>
      </c>
      <c r="E36" s="12" t="s">
        <v>19</v>
      </c>
      <c r="F36" s="12">
        <v>55</v>
      </c>
      <c r="G36" s="12">
        <v>350</v>
      </c>
      <c r="H36" s="13">
        <v>6</v>
      </c>
      <c r="I36" s="12">
        <v>5</v>
      </c>
      <c r="J36" s="12" t="s">
        <v>101</v>
      </c>
      <c r="K36" s="1">
        <v>1.2336</v>
      </c>
      <c r="L36" s="3">
        <f>K36*10</f>
        <v>12.336</v>
      </c>
      <c r="M36" s="18">
        <f>LOG10(L36)</f>
        <v>1.0911743607068818</v>
      </c>
      <c r="N36" s="1">
        <f>ASIN(SQRT(K36/100))</f>
        <v>0.11129717892256072</v>
      </c>
      <c r="O36" s="1">
        <v>40.974999999999994</v>
      </c>
      <c r="P36" s="3">
        <f>ASIN(SQRT(O36/100))</f>
        <v>0.6946507747925657</v>
      </c>
      <c r="Q36" s="1">
        <f>O36/K36</f>
        <v>33.215791180285336</v>
      </c>
      <c r="R36" s="14">
        <v>3.475169132217328</v>
      </c>
      <c r="S36" s="14">
        <f>LOG10(R36+0.01)</f>
        <v>0.5422238588777467</v>
      </c>
      <c r="T36" s="14">
        <v>41.45715169247751</v>
      </c>
      <c r="U36" s="14">
        <f>LOG10(T36)</f>
        <v>1.6175994606441686</v>
      </c>
      <c r="V36" s="14">
        <v>8824.511698872275</v>
      </c>
      <c r="W36" s="18">
        <f>LOG10(V36)</f>
        <v>3.9456906831983893</v>
      </c>
      <c r="X36" s="14">
        <v>0</v>
      </c>
      <c r="Y36" s="14">
        <f>LOG10(X36+0.01)</f>
        <v>-2</v>
      </c>
      <c r="Z36" s="14">
        <v>28.399223047847315</v>
      </c>
      <c r="AA36" s="18">
        <f>LOG10(Z36)</f>
        <v>1.4533064586861835</v>
      </c>
      <c r="AB36" s="14">
        <v>41771.15242334742</v>
      </c>
      <c r="AC36" s="18">
        <f>LOG10(AB36)</f>
        <v>4.620876457170712</v>
      </c>
      <c r="AD36" s="14">
        <v>1799.0291167108803</v>
      </c>
      <c r="AE36" s="18">
        <f>LOG10(AD36)</f>
        <v>3.255038192319724</v>
      </c>
      <c r="AF36" s="14">
        <v>42.75330437639053</v>
      </c>
      <c r="AG36" s="18">
        <f>LOG10(AF36)</f>
        <v>1.6309696867126868</v>
      </c>
      <c r="AH36" s="14">
        <v>1.0123892474347642</v>
      </c>
      <c r="AI36" s="18">
        <f>LOG10(AH36+0.01)</f>
        <v>0.009616273321851962</v>
      </c>
      <c r="AJ36" s="14">
        <v>1354.7150546494536</v>
      </c>
      <c r="AK36" s="18">
        <f>LOG10(AJ36)</f>
        <v>3.1318479570502515</v>
      </c>
      <c r="AL36" s="14">
        <v>3280.5246784962233</v>
      </c>
      <c r="AM36" s="18">
        <f>LOG10(AL36)</f>
        <v>3.515943309185048</v>
      </c>
      <c r="AN36" s="14">
        <v>1700.6299511940558</v>
      </c>
      <c r="AO36" s="18">
        <f>LOG10(AN36)</f>
        <v>3.2306098235255245</v>
      </c>
      <c r="AP36" s="14">
        <v>23.904950634782175</v>
      </c>
      <c r="AQ36" s="18">
        <f>LOG10(AP36)</f>
        <v>1.378487851187473</v>
      </c>
      <c r="AR36" s="1">
        <v>1.895</v>
      </c>
      <c r="AS36" s="1">
        <v>1.895</v>
      </c>
      <c r="AT36" s="10">
        <v>0.416</v>
      </c>
      <c r="AU36" s="10">
        <f>LOG10(AT36+0.0001)</f>
        <v>-0.38080228420705275</v>
      </c>
      <c r="AV36" s="10">
        <f>AR36+AT36</f>
        <v>2.311</v>
      </c>
      <c r="AW36" s="10">
        <f>LOG10(AV36+0.0001)</f>
        <v>0.36381873756417765</v>
      </c>
      <c r="AX36" s="10">
        <f>AR36/AT36</f>
        <v>4.555288461538462</v>
      </c>
      <c r="AY36" s="1">
        <f>ASIN(SQRT(AX36/100))</f>
        <v>0.21508576462259418</v>
      </c>
      <c r="AZ36" s="1">
        <v>1.481</v>
      </c>
      <c r="BA36" s="10">
        <f>LOG10(AZ36+0.0001)</f>
        <v>0.1705843819391936</v>
      </c>
      <c r="BB36" s="15">
        <f>AZ36/(AV36)</f>
        <v>0.6408481176979663</v>
      </c>
      <c r="BC36" s="1">
        <f>ASIN(SQRT(BB36/100))</f>
        <v>0.08013874033938362</v>
      </c>
      <c r="BD36" s="1">
        <f>K36*AZ36/100</f>
        <v>0.018269616000000002</v>
      </c>
      <c r="BE36" s="11">
        <f>LOG10(BD36)</f>
        <v>-1.7382705807719097</v>
      </c>
      <c r="BF36" s="34">
        <f>R36*AZ36</f>
        <v>5.146725484813863</v>
      </c>
      <c r="BG36" s="11">
        <f>LOG10(BF36+0.01)</f>
        <v>0.7123740126159847</v>
      </c>
      <c r="BH36" s="34">
        <f>T36*AZ36</f>
        <v>61.398041656559194</v>
      </c>
      <c r="BI36" s="11">
        <f>LOG10(BH36)</f>
        <v>1.788154519165377</v>
      </c>
      <c r="BJ36" s="19">
        <f>V36*AZ36/1000</f>
        <v>13.06910182602984</v>
      </c>
      <c r="BK36" s="11">
        <f>LOG10(BJ36)</f>
        <v>1.116245741719598</v>
      </c>
      <c r="BL36" s="34">
        <f>X36*AZ36</f>
        <v>0</v>
      </c>
      <c r="BM36" s="11">
        <f>LOG10(BL36+0.01)</f>
        <v>-2</v>
      </c>
      <c r="BN36" s="34">
        <f>Z36*AZ36</f>
        <v>42.05924933386188</v>
      </c>
      <c r="BO36" s="11">
        <f>LOG10(BN36)</f>
        <v>1.623861517207392</v>
      </c>
      <c r="BP36" s="19">
        <f>AB36*AZ36/1000</f>
        <v>61.863076738977526</v>
      </c>
      <c r="BQ36" s="11">
        <f>LOG10(BP36)</f>
        <v>1.79143151569192</v>
      </c>
      <c r="BR36" s="19">
        <f>AD36*AZ36/1000</f>
        <v>2.664362121848814</v>
      </c>
      <c r="BS36" s="11">
        <f>LOG10(BR36)</f>
        <v>0.4255932508409324</v>
      </c>
      <c r="BT36" s="19">
        <f>AF36*AZ36/1000</f>
        <v>0.06331764378143438</v>
      </c>
      <c r="BU36" s="11">
        <f>LOG10(BT36)</f>
        <v>-1.1984752547661046</v>
      </c>
      <c r="BV36" s="34">
        <f>AH36*AZ36</f>
        <v>1.499348475450886</v>
      </c>
      <c r="BW36" s="11">
        <f>LOG10(BV36+0.01)</f>
        <v>0.1787895204206524</v>
      </c>
      <c r="BX36" s="34">
        <f>AJ36*AZ36/1000</f>
        <v>2.006332995935841</v>
      </c>
      <c r="BY36" s="11">
        <f>LOG10(BX36)</f>
        <v>0.30240301557146</v>
      </c>
      <c r="BZ36" s="19">
        <f>AL36*AZ36/1000</f>
        <v>4.858457048852907</v>
      </c>
      <c r="CA36" s="11">
        <f>LOG10(BZ36)</f>
        <v>0.6864983677062562</v>
      </c>
      <c r="CB36" s="34">
        <f>AN36*AZ36/1000</f>
        <v>2.518632957718397</v>
      </c>
      <c r="CC36" s="11">
        <f>LOG10(CB36)</f>
        <v>0.40116488204673323</v>
      </c>
      <c r="CD36" s="34">
        <f>AP36*AZ36</f>
        <v>35.4032318901124</v>
      </c>
      <c r="CE36" s="11">
        <f>LOG10(CD36)</f>
        <v>1.5490429097086813</v>
      </c>
      <c r="CF36" s="33">
        <v>1</v>
      </c>
      <c r="CG36" s="1">
        <v>91.9271897810219</v>
      </c>
      <c r="CH36" s="1">
        <f>LOG10(CG36+0.1)</f>
        <v>1.9639161602507302</v>
      </c>
      <c r="CK36" s="1">
        <v>2573.905109489051</v>
      </c>
      <c r="CL36" s="1">
        <f>LOG10(CK36)</f>
        <v>3.410592532007016</v>
      </c>
      <c r="CM36" s="1">
        <v>57.73229927007299</v>
      </c>
      <c r="CN36" s="1">
        <f>LOG10(CM36+0.1)</f>
        <v>1.7621704591279883</v>
      </c>
      <c r="CO36" s="1">
        <f>LOG10(CM36+0.5)</f>
        <v>1.7651639383235678</v>
      </c>
      <c r="CP36" s="1">
        <v>17628.156934306568</v>
      </c>
      <c r="CQ36" s="1">
        <f>LOG10(CP36)</f>
        <v>4.246206908152834</v>
      </c>
      <c r="CR36" s="1">
        <f>CP36/1000</f>
        <v>17.628156934306567</v>
      </c>
      <c r="CS36" s="1">
        <f>LOG10(CR36)</f>
        <v>1.246206908152834</v>
      </c>
      <c r="CT36" s="1">
        <v>1395.0273722627737</v>
      </c>
      <c r="CU36" s="1">
        <f>LOG10(CT36)</f>
        <v>3.1445827291193322</v>
      </c>
      <c r="CV36" s="1">
        <v>39.93722627737226</v>
      </c>
      <c r="CW36" s="1">
        <f>LOG10(CV36+0.1)</f>
        <v>1.6024639825396108</v>
      </c>
      <c r="CZ36" s="1">
        <v>2505.2919708029194</v>
      </c>
      <c r="DA36" s="1">
        <f>LOG10(CZ36)</f>
        <v>3.398858346538387</v>
      </c>
      <c r="DB36" s="1">
        <v>3595.4927007299266</v>
      </c>
      <c r="DC36" s="1">
        <f>LOG10(DB36)</f>
        <v>3.5557584114217136</v>
      </c>
      <c r="DF36" s="1">
        <v>24.31021897810219</v>
      </c>
      <c r="DG36" s="1">
        <f>LOG10(DF36+0.1)</f>
        <v>1.3875716753842051</v>
      </c>
      <c r="DH36" s="3">
        <f>AR36*CP36*0.0001*0.01</f>
        <v>0.03340535739051095</v>
      </c>
      <c r="DI36" s="3">
        <f>LOG10(DH36)</f>
        <v>-1.476183877543075</v>
      </c>
      <c r="DJ36" s="3">
        <f>AR36*DB36*0.0001*0.01</f>
        <v>0.006813458667883211</v>
      </c>
      <c r="DK36" s="3">
        <f>LOG10(DJ36)</f>
        <v>-2.166632374274195</v>
      </c>
      <c r="DL36" s="3">
        <f>AR36*CK36*0.0001*0.01</f>
        <v>0.004877550182481752</v>
      </c>
      <c r="DM36" s="3">
        <f>LOG10(DL36)</f>
        <v>-2.311798253688893</v>
      </c>
      <c r="DN36" s="3">
        <f>AR36*CT36*0.0001*0.01</f>
        <v>0.0026435768704379564</v>
      </c>
      <c r="DO36" s="3">
        <f>LOG10(DN36)</f>
        <v>-2.5778080565765764</v>
      </c>
      <c r="DP36" s="3">
        <f>AR36*CM36*0.0001*0.01</f>
        <v>0.00010940270711678832</v>
      </c>
      <c r="DQ36" s="3">
        <f>LOG10(DP36+0.000001)</f>
        <v>-3.9570202774087333</v>
      </c>
      <c r="DR36" s="3">
        <f>AR36*CV36*0.0001*0.01</f>
        <v>7.568104379562045E-05</v>
      </c>
      <c r="DS36" s="3">
        <f>LOG10(DR36+0.000001)</f>
        <v>-4.1153119840621954</v>
      </c>
      <c r="DT36" s="3">
        <f>AR36*DF36*0.0001*0.01</f>
        <v>4.6067864963503645E-05</v>
      </c>
      <c r="DU36" s="3">
        <f>LOG10(DT36+0.000001)</f>
        <v>-4.327275501196243</v>
      </c>
    </row>
    <row r="37" spans="1:125" ht="18.75" customHeight="1">
      <c r="A37" s="1" t="s">
        <v>100</v>
      </c>
      <c r="B37" s="12">
        <v>264</v>
      </c>
      <c r="C37" s="12" t="s">
        <v>10</v>
      </c>
      <c r="D37" s="12" t="s">
        <v>8</v>
      </c>
      <c r="E37" s="12" t="s">
        <v>19</v>
      </c>
      <c r="F37" s="12">
        <v>55</v>
      </c>
      <c r="G37" s="12">
        <v>350</v>
      </c>
      <c r="H37" s="13">
        <v>6</v>
      </c>
      <c r="I37" s="12">
        <v>6</v>
      </c>
      <c r="J37" s="12" t="s">
        <v>101</v>
      </c>
      <c r="K37" s="1">
        <v>1.2714</v>
      </c>
      <c r="L37" s="3">
        <f>K37*10</f>
        <v>12.714</v>
      </c>
      <c r="M37" s="18">
        <f>LOG10(L37)</f>
        <v>1.1042822070944383</v>
      </c>
      <c r="N37" s="1">
        <f>ASIN(SQRT(K37/100))</f>
        <v>0.11299668273041778</v>
      </c>
      <c r="O37" s="1">
        <v>41.475</v>
      </c>
      <c r="P37" s="3">
        <f>ASIN(SQRT(O37/100))</f>
        <v>0.6997296249825793</v>
      </c>
      <c r="Q37" s="1">
        <f>O37/K37</f>
        <v>32.621519584709766</v>
      </c>
      <c r="R37" s="14">
        <v>2.0441798460415903</v>
      </c>
      <c r="S37" s="14">
        <f>LOG10(R37+0.01)</f>
        <v>0.31263846395659006</v>
      </c>
      <c r="T37" s="14">
        <v>49.0682470194565</v>
      </c>
      <c r="U37" s="14">
        <f>LOG10(T37)</f>
        <v>1.690800542933518</v>
      </c>
      <c r="V37" s="14">
        <v>11821.810841089808</v>
      </c>
      <c r="W37" s="18">
        <f>LOG10(V37)</f>
        <v>4.07268400599171</v>
      </c>
      <c r="X37" s="14">
        <v>0</v>
      </c>
      <c r="Y37" s="14">
        <f>LOG10(X37+0.01)</f>
        <v>-2</v>
      </c>
      <c r="Z37" s="14">
        <v>25.028665349186564</v>
      </c>
      <c r="AA37" s="18">
        <f>LOG10(Z37)</f>
        <v>1.3984376915204222</v>
      </c>
      <c r="AB37" s="14">
        <v>43526.518627590376</v>
      </c>
      <c r="AC37" s="18">
        <f>LOG10(AB37)</f>
        <v>4.638753932462016</v>
      </c>
      <c r="AD37" s="14">
        <v>2314.607187851205</v>
      </c>
      <c r="AE37" s="18">
        <f>LOG10(AD37)</f>
        <v>3.364477297460335</v>
      </c>
      <c r="AF37" s="14">
        <v>45.775249895373285</v>
      </c>
      <c r="AG37" s="18">
        <f>LOG10(AF37)</f>
        <v>1.660630723872378</v>
      </c>
      <c r="AH37" s="14">
        <v>1.5774279771249409</v>
      </c>
      <c r="AI37" s="18">
        <f>LOG10(AH37+0.01)</f>
        <v>0.20069403012352321</v>
      </c>
      <c r="AJ37" s="14">
        <v>849.4775530073848</v>
      </c>
      <c r="AK37" s="18">
        <f>LOG10(AJ37)</f>
        <v>2.9291519073559438</v>
      </c>
      <c r="AL37" s="14">
        <v>2966.570355269243</v>
      </c>
      <c r="AM37" s="18">
        <f>LOG10(AL37)</f>
        <v>3.472254652536234</v>
      </c>
      <c r="AN37" s="14">
        <v>1828.5889081459313</v>
      </c>
      <c r="AO37" s="18">
        <f>LOG10(AN37)</f>
        <v>3.262116081096525</v>
      </c>
      <c r="AP37" s="14">
        <v>18.44877271737431</v>
      </c>
      <c r="AQ37" s="18">
        <f>LOG10(AP37)</f>
        <v>1.265967480533001</v>
      </c>
      <c r="AR37" s="1">
        <v>2.627</v>
      </c>
      <c r="AS37" s="1">
        <v>2.627</v>
      </c>
      <c r="AT37" s="10">
        <v>0.226</v>
      </c>
      <c r="AU37" s="10">
        <f>LOG10(AT37+0.0001)</f>
        <v>-0.6456994376546403</v>
      </c>
      <c r="AV37" s="10">
        <f>AR37+AT37</f>
        <v>2.8529999999999998</v>
      </c>
      <c r="AW37" s="10">
        <f>LOG10(AV37+0.0001)</f>
        <v>0.45531699376962076</v>
      </c>
      <c r="AX37" s="10">
        <f>AR37/AT37</f>
        <v>11.623893805309732</v>
      </c>
      <c r="AY37" s="1">
        <f>ASIN(SQRT(AX37/100))</f>
        <v>0.3479148389201806</v>
      </c>
      <c r="AZ37" s="1">
        <v>0.761</v>
      </c>
      <c r="BA37" s="10">
        <f>LOG10(AZ37+0.0001)</f>
        <v>-0.11855827805860684</v>
      </c>
      <c r="BB37" s="15">
        <f>AZ37/(AV37)</f>
        <v>0.2667367683140554</v>
      </c>
      <c r="BC37" s="1">
        <f>ASIN(SQRT(BB37/100))</f>
        <v>0.051669552732487335</v>
      </c>
      <c r="BD37" s="1">
        <f>K37*AZ37/100</f>
        <v>0.009675354</v>
      </c>
      <c r="BE37" s="11">
        <f>LOG10(BD37)</f>
        <v>-2.0143331361349888</v>
      </c>
      <c r="BF37" s="34">
        <f>R37*AZ37</f>
        <v>1.5556208628376502</v>
      </c>
      <c r="BG37" s="11">
        <f>LOG10(BF37+0.01)</f>
        <v>0.19468659992313012</v>
      </c>
      <c r="BH37" s="34">
        <f>T37*AZ37</f>
        <v>37.340935981806396</v>
      </c>
      <c r="BI37" s="11">
        <f>LOG10(BH37)</f>
        <v>1.5721851997040908</v>
      </c>
      <c r="BJ37" s="19">
        <f>V37*AZ37/1000</f>
        <v>8.996398050069343</v>
      </c>
      <c r="BK37" s="11">
        <f>LOG10(BJ37)</f>
        <v>0.954068662762283</v>
      </c>
      <c r="BL37" s="34">
        <f>X37*AZ37</f>
        <v>0</v>
      </c>
      <c r="BM37" s="11">
        <f>LOG10(BL37+0.01)</f>
        <v>-2</v>
      </c>
      <c r="BN37" s="34">
        <f>Z37*AZ37</f>
        <v>19.046814330730975</v>
      </c>
      <c r="BO37" s="11">
        <f>LOG10(BN37)</f>
        <v>1.279822348290995</v>
      </c>
      <c r="BP37" s="19">
        <f>AB37*AZ37/1000</f>
        <v>33.123680675596276</v>
      </c>
      <c r="BQ37" s="11">
        <f>LOG10(BP37)</f>
        <v>1.5201385892325896</v>
      </c>
      <c r="BR37" s="19">
        <f>AD37*AZ37/1000</f>
        <v>1.761416069954767</v>
      </c>
      <c r="BS37" s="11">
        <f>LOG10(BR37)</f>
        <v>0.2458619542309078</v>
      </c>
      <c r="BT37" s="19">
        <f>AF37*AZ37/1000</f>
        <v>0.034834965170379074</v>
      </c>
      <c r="BU37" s="11">
        <f>LOG10(BT37)</f>
        <v>-1.457984619357049</v>
      </c>
      <c r="BV37" s="34">
        <f>AH37*AZ37</f>
        <v>1.20042269059208</v>
      </c>
      <c r="BW37" s="11">
        <f>LOG10(BV37+0.01)</f>
        <v>0.0829370563787833</v>
      </c>
      <c r="BX37" s="34">
        <f>AJ37*AZ37/1000</f>
        <v>0.6464524178386198</v>
      </c>
      <c r="BY37" s="11">
        <f>LOG10(BX37)</f>
        <v>-0.18946343587348322</v>
      </c>
      <c r="BZ37" s="19">
        <f>AL37*AZ37/1000</f>
        <v>2.2575600403598943</v>
      </c>
      <c r="CA37" s="11">
        <f>LOG10(BZ37)</f>
        <v>0.3536393093068069</v>
      </c>
      <c r="CB37" s="34">
        <f>AN37*AZ37/1000</f>
        <v>1.3915561590990537</v>
      </c>
      <c r="CC37" s="11">
        <f>LOG10(CB37)</f>
        <v>0.1435007378670975</v>
      </c>
      <c r="CD37" s="34">
        <f>AP37*AZ37</f>
        <v>14.039516037921851</v>
      </c>
      <c r="CE37" s="11">
        <f>LOG10(CD37)</f>
        <v>1.1473521373035738</v>
      </c>
      <c r="CF37" s="33">
        <v>1</v>
      </c>
      <c r="CG37" s="1">
        <v>0</v>
      </c>
      <c r="CH37" s="1">
        <f>LOG10(CG37+0.1)</f>
        <v>-1</v>
      </c>
      <c r="CK37" s="1">
        <v>1525.1593625498008</v>
      </c>
      <c r="CL37" s="1">
        <f>LOG10(CK37)</f>
        <v>3.1833152250992076</v>
      </c>
      <c r="CM37" s="1">
        <v>35.145219123505974</v>
      </c>
      <c r="CN37" s="1">
        <f>LOG10(CM37+0.1)</f>
        <v>1.5471002149701065</v>
      </c>
      <c r="CO37" s="1">
        <f>LOG10(CM37+0.5)</f>
        <v>1.552001288815792</v>
      </c>
      <c r="CP37" s="1">
        <v>17914.442231075696</v>
      </c>
      <c r="CQ37" s="1">
        <f>LOG10(CP37)</f>
        <v>4.2532032908868915</v>
      </c>
      <c r="CR37" s="1">
        <f>CP37/1000</f>
        <v>17.914442231075697</v>
      </c>
      <c r="CS37" s="1">
        <f>LOG10(CR37)</f>
        <v>1.2532032908868913</v>
      </c>
      <c r="CT37" s="1">
        <v>1133.0597609561753</v>
      </c>
      <c r="CU37" s="1">
        <f>LOG10(CT37)</f>
        <v>3.054252816455671</v>
      </c>
      <c r="CV37" s="1">
        <v>0</v>
      </c>
      <c r="CW37" s="1">
        <f>LOG10(CV37+0.1)</f>
        <v>-1</v>
      </c>
      <c r="CZ37" s="1">
        <v>2089.7211155378486</v>
      </c>
      <c r="DA37" s="1">
        <f>LOG10(CZ37)</f>
        <v>3.3200883310562395</v>
      </c>
      <c r="DB37" s="1">
        <v>3058.5657370517924</v>
      </c>
      <c r="DC37" s="1">
        <f>LOG10(DB37)</f>
        <v>3.4855178191258096</v>
      </c>
      <c r="DF37" s="1">
        <v>0</v>
      </c>
      <c r="DG37" s="1">
        <f>LOG10(DF37+0.1)</f>
        <v>-1</v>
      </c>
      <c r="DH37" s="3">
        <f>AR37*CP37*0.0001*0.01</f>
        <v>0.047061239741035855</v>
      </c>
      <c r="DI37" s="3">
        <f>LOG10(DH37)</f>
        <v>-1.3273366363270385</v>
      </c>
      <c r="DJ37" s="3">
        <f>AR37*DB37*0.0001*0.01</f>
        <v>0.008034852191235058</v>
      </c>
      <c r="DK37" s="3">
        <f>LOG10(DJ37)</f>
        <v>-2.09502210808812</v>
      </c>
      <c r="DL37" s="3">
        <f>AR37*CK37*0.0001*0.01</f>
        <v>0.0040065936454183266</v>
      </c>
      <c r="DM37" s="3">
        <f>LOG10(DL37)</f>
        <v>-2.3972247021147224</v>
      </c>
      <c r="DN37" s="3">
        <f>AR37*CT37*0.0001*0.01</f>
        <v>0.0029765479920318724</v>
      </c>
      <c r="DO37" s="3">
        <f>LOG10(DN37)</f>
        <v>-2.5262871107582585</v>
      </c>
      <c r="DP37" s="3">
        <f>AR37*CM37*0.0001*0.01</f>
        <v>9.23264906374502E-05</v>
      </c>
      <c r="DQ37" s="3">
        <f>LOG10(DP37+0.000001)</f>
        <v>-4.029995064670352</v>
      </c>
      <c r="DR37" s="3">
        <f>AR37*CV37*0.0001*0.01</f>
        <v>0</v>
      </c>
      <c r="DS37" s="3">
        <f>LOG10(DR37+0.000001)</f>
        <v>-6</v>
      </c>
      <c r="DT37" s="3">
        <f>AR37*DF37*0.0001*0.01</f>
        <v>0</v>
      </c>
      <c r="DU37" s="3">
        <f>LOG10(DT37+0.000001)</f>
        <v>-6</v>
      </c>
    </row>
    <row r="38" spans="1:125" ht="18.75" customHeight="1">
      <c r="A38" s="1" t="s">
        <v>100</v>
      </c>
      <c r="B38" s="12">
        <v>265</v>
      </c>
      <c r="C38" s="12" t="s">
        <v>10</v>
      </c>
      <c r="D38" s="12" t="s">
        <v>8</v>
      </c>
      <c r="E38" s="12" t="s">
        <v>20</v>
      </c>
      <c r="F38" s="12">
        <v>82</v>
      </c>
      <c r="G38" s="12">
        <v>350</v>
      </c>
      <c r="H38" s="13">
        <v>7</v>
      </c>
      <c r="I38" s="12">
        <v>1</v>
      </c>
      <c r="J38" s="12" t="s">
        <v>101</v>
      </c>
      <c r="K38" s="1">
        <v>1.5335</v>
      </c>
      <c r="L38" s="3">
        <f>K38*10</f>
        <v>15.335</v>
      </c>
      <c r="M38" s="18">
        <f>LOG10(L38)</f>
        <v>1.1856837803185043</v>
      </c>
      <c r="N38" s="1">
        <f>ASIN(SQRT(K38/100))</f>
        <v>0.12415327181630512</v>
      </c>
      <c r="O38" s="1">
        <v>42.790000000000006</v>
      </c>
      <c r="P38" s="3">
        <f>ASIN(SQRT(O38/100))</f>
        <v>0.7130459257318804</v>
      </c>
      <c r="Q38" s="1">
        <f>O38/K38</f>
        <v>27.903488751222696</v>
      </c>
      <c r="R38" s="14">
        <v>4.88011348</v>
      </c>
      <c r="S38" s="14">
        <f>LOG10(R38+0.01)</f>
        <v>0.6893189374806679</v>
      </c>
      <c r="T38" s="14">
        <v>31.340584279999998</v>
      </c>
      <c r="U38" s="14">
        <f>LOG10(T38)</f>
        <v>1.4961070887252501</v>
      </c>
      <c r="V38" s="14">
        <v>8798.38081064</v>
      </c>
      <c r="W38" s="18">
        <f>LOG10(V38)</f>
        <v>3.9444027551380576</v>
      </c>
      <c r="X38" s="14">
        <v>0</v>
      </c>
      <c r="Y38" s="14">
        <f>LOG10(X38+0.01)</f>
        <v>-2</v>
      </c>
      <c r="Z38" s="14">
        <v>37.1365807</v>
      </c>
      <c r="AA38" s="18">
        <f>LOG10(Z38)</f>
        <v>1.5698019141726423</v>
      </c>
      <c r="AB38" s="14">
        <v>40744.84460832</v>
      </c>
      <c r="AC38" s="18">
        <f>LOG10(AB38)</f>
        <v>4.610072665841666</v>
      </c>
      <c r="AD38" s="14">
        <v>2748.85503164</v>
      </c>
      <c r="AE38" s="18">
        <f>LOG10(AD38)</f>
        <v>3.4391518367445504</v>
      </c>
      <c r="AF38" s="14">
        <v>48.877127959999996</v>
      </c>
      <c r="AG38" s="18">
        <f>LOG10(AF38)</f>
        <v>1.6891056786631118</v>
      </c>
      <c r="AH38" s="14">
        <v>0.7022598400000001</v>
      </c>
      <c r="AI38" s="18">
        <f>LOG10(AH38+0.01)</f>
        <v>-0.14736154218931735</v>
      </c>
      <c r="AJ38" s="14">
        <v>2511.90034312</v>
      </c>
      <c r="AK38" s="18">
        <f>LOG10(AJ38)</f>
        <v>3.4000024052516205</v>
      </c>
      <c r="AL38" s="14">
        <v>2606.96116178</v>
      </c>
      <c r="AM38" s="18">
        <f>LOG10(AL38)</f>
        <v>3.4161345611452085</v>
      </c>
      <c r="AN38" s="14">
        <v>574.56205216</v>
      </c>
      <c r="AO38" s="18">
        <f>LOG10(AN38)</f>
        <v>2.7593369389518885</v>
      </c>
      <c r="AP38" s="14">
        <v>28.84829292</v>
      </c>
      <c r="AQ38" s="18">
        <f>LOG10(AP38)</f>
        <v>1.4601201191430864</v>
      </c>
      <c r="AR38" s="1">
        <v>1.907</v>
      </c>
      <c r="AS38" s="1">
        <v>1.907</v>
      </c>
      <c r="AT38" s="10">
        <v>0.178</v>
      </c>
      <c r="AU38" s="10">
        <f>LOG10(AT38+0.0001)</f>
        <v>-0.7493360805367565</v>
      </c>
      <c r="AV38" s="10">
        <f>AR38+AT38</f>
        <v>2.085</v>
      </c>
      <c r="AW38" s="10">
        <f>LOG10(AV38+0.0001)</f>
        <v>0.3191268882818387</v>
      </c>
      <c r="AX38" s="10">
        <f>AR38/AT38</f>
        <v>10.713483146067416</v>
      </c>
      <c r="AY38" s="1">
        <f>ASIN(SQRT(AX38/100))</f>
        <v>0.3334601978746646</v>
      </c>
      <c r="AZ38" s="1">
        <v>0.675</v>
      </c>
      <c r="BA38" s="10">
        <f>LOG10(AZ38+0.0001)</f>
        <v>-0.1706318920111797</v>
      </c>
      <c r="BB38" s="15">
        <f>AZ38/(AV38)</f>
        <v>0.32374100719424465</v>
      </c>
      <c r="BC38" s="1">
        <f>ASIN(SQRT(BB38/100))</f>
        <v>0.05692898843862983</v>
      </c>
      <c r="BD38" s="1">
        <f>K38*AZ38/100</f>
        <v>0.010351125000000001</v>
      </c>
      <c r="BE38" s="11">
        <f>LOG10(BD38)</f>
        <v>-1.9850124468504708</v>
      </c>
      <c r="BF38" s="34">
        <f>R38*AZ38</f>
        <v>3.2940765990000003</v>
      </c>
      <c r="BG38" s="11">
        <f>LOG10(BF38+0.01)</f>
        <v>0.5190501070918689</v>
      </c>
      <c r="BH38" s="34">
        <f>T38*AZ38</f>
        <v>21.154894389</v>
      </c>
      <c r="BI38" s="11">
        <f>LOG10(BH38)</f>
        <v>1.3254108615562752</v>
      </c>
      <c r="BJ38" s="19">
        <f>V38*AZ38/1000</f>
        <v>5.938907047182</v>
      </c>
      <c r="BK38" s="11">
        <f>LOG10(BJ38)</f>
        <v>0.7737065279690826</v>
      </c>
      <c r="BL38" s="34">
        <f>X38*AZ38</f>
        <v>0</v>
      </c>
      <c r="BM38" s="11">
        <f>LOG10(BL38+0.01)</f>
        <v>-2</v>
      </c>
      <c r="BN38" s="34">
        <f>Z38*AZ38</f>
        <v>25.067191972500005</v>
      </c>
      <c r="BO38" s="11">
        <f>LOG10(BN38)</f>
        <v>1.3991056870036673</v>
      </c>
      <c r="BP38" s="19">
        <f>AB38*AZ38/1000</f>
        <v>27.502770110616005</v>
      </c>
      <c r="BQ38" s="11">
        <f>LOG10(BP38)</f>
        <v>1.439376438672691</v>
      </c>
      <c r="BR38" s="19">
        <f>AD38*AZ38/1000</f>
        <v>1.8554771463570003</v>
      </c>
      <c r="BS38" s="11">
        <f>LOG10(BR38)</f>
        <v>0.2684556095755755</v>
      </c>
      <c r="BT38" s="19">
        <f>AF38*AZ38/1000</f>
        <v>0.032992061372999995</v>
      </c>
      <c r="BU38" s="11">
        <f>LOG10(BT38)</f>
        <v>-1.4815905485058631</v>
      </c>
      <c r="BV38" s="34">
        <f>AH38*AZ38</f>
        <v>0.4740253920000001</v>
      </c>
      <c r="BW38" s="11">
        <f>LOG10(BV38+0.01)</f>
        <v>-0.3151318546443787</v>
      </c>
      <c r="BX38" s="34">
        <f>AJ38*AZ38/1000</f>
        <v>1.695532731606</v>
      </c>
      <c r="BY38" s="11">
        <f>LOG10(BX38)</f>
        <v>0.2293061780826452</v>
      </c>
      <c r="BZ38" s="19">
        <f>AL38*AZ38/1000</f>
        <v>1.7596987842015004</v>
      </c>
      <c r="CA38" s="11">
        <f>LOG10(BZ38)</f>
        <v>0.24543833397623335</v>
      </c>
      <c r="CB38" s="34">
        <f>AN38*AZ38/1000</f>
        <v>0.38782938520800003</v>
      </c>
      <c r="CC38" s="11">
        <f>LOG10(CB38)</f>
        <v>-0.4113592882170865</v>
      </c>
      <c r="CD38" s="34">
        <f>AP38*AZ38</f>
        <v>19.472597721</v>
      </c>
      <c r="CE38" s="11">
        <f>LOG10(CD38)</f>
        <v>1.2894238919741112</v>
      </c>
      <c r="CF38" s="33">
        <v>1</v>
      </c>
      <c r="CG38" s="1">
        <v>0</v>
      </c>
      <c r="CH38" s="1">
        <f>LOG10(CG38+0.1)</f>
        <v>-1</v>
      </c>
      <c r="CK38" s="1">
        <v>1625.172340425532</v>
      </c>
      <c r="CL38" s="1">
        <f>LOG10(CK38)</f>
        <v>3.2108994222546787</v>
      </c>
      <c r="CM38" s="1">
        <v>30.609361702127657</v>
      </c>
      <c r="CN38" s="1">
        <f>LOG10(CM38+0.1)</f>
        <v>1.487270789672484</v>
      </c>
      <c r="CO38" s="1">
        <f>LOG10(CM38+0.5)</f>
        <v>1.4928911004019332</v>
      </c>
      <c r="CP38" s="1">
        <v>14547.872340425532</v>
      </c>
      <c r="CQ38" s="1">
        <f>LOG10(CP38)</f>
        <v>4.16279948140577</v>
      </c>
      <c r="CR38" s="1">
        <f>CP38/1000</f>
        <v>14.547872340425533</v>
      </c>
      <c r="CS38" s="1">
        <f>LOG10(CR38)</f>
        <v>1.1627994814057698</v>
      </c>
      <c r="CT38" s="1">
        <v>1099.023404255319</v>
      </c>
      <c r="CU38" s="1">
        <f>LOG10(CT38)</f>
        <v>3.041006941041061</v>
      </c>
      <c r="CV38" s="1">
        <v>0</v>
      </c>
      <c r="CW38" s="1">
        <f>LOG10(CV38+0.1)</f>
        <v>-1</v>
      </c>
      <c r="CZ38" s="1">
        <v>1903.5659574468084</v>
      </c>
      <c r="DA38" s="1">
        <f>LOG10(CZ38)</f>
        <v>3.2795679294608235</v>
      </c>
      <c r="DB38" s="1">
        <v>2782.1489361702133</v>
      </c>
      <c r="DC38" s="1">
        <f>LOG10(DB38)</f>
        <v>3.4443803752698092</v>
      </c>
      <c r="DF38" s="1">
        <v>0</v>
      </c>
      <c r="DG38" s="1">
        <f>LOG10(DF38+0.1)</f>
        <v>-1</v>
      </c>
      <c r="DH38" s="3">
        <f>AR38*CP38*0.0001*0.01</f>
        <v>0.027742792553191495</v>
      </c>
      <c r="DI38" s="3">
        <f>LOG10(DH38)</f>
        <v>-1.5568498255482246</v>
      </c>
      <c r="DJ38" s="3">
        <f>AR38*DB38*0.0001*0.01</f>
        <v>0.005305558021276598</v>
      </c>
      <c r="DK38" s="3">
        <f>LOG10(DJ38)</f>
        <v>-2.275268931684185</v>
      </c>
      <c r="DL38" s="3">
        <f>AR38*CK38*0.0001*0.01</f>
        <v>0.0030992036531914896</v>
      </c>
      <c r="DM38" s="3">
        <f>LOG10(DL38)</f>
        <v>-2.508749884699316</v>
      </c>
      <c r="DN38" s="3">
        <f>AR38*CT38*0.0001*0.01</f>
        <v>0.0020958376319148934</v>
      </c>
      <c r="DO38" s="3">
        <f>LOG10(DN38)</f>
        <v>-2.6786423659129333</v>
      </c>
      <c r="DP38" s="3">
        <f>AR38*CM38*0.0001*0.01</f>
        <v>5.8372052765957446E-05</v>
      </c>
      <c r="DQ38" s="3">
        <f>LOG10(DP38+0.000001)</f>
        <v>-4.22641793524918</v>
      </c>
      <c r="DR38" s="3">
        <f>AR38*CV38*0.0001*0.01</f>
        <v>0</v>
      </c>
      <c r="DS38" s="3">
        <f>LOG10(DR38+0.000001)</f>
        <v>-6</v>
      </c>
      <c r="DT38" s="3">
        <f>AR38*DF38*0.0001*0.01</f>
        <v>0</v>
      </c>
      <c r="DU38" s="3">
        <f>LOG10(DT38+0.000001)</f>
        <v>-6</v>
      </c>
    </row>
    <row r="39" spans="1:125" ht="18.75" customHeight="1">
      <c r="A39" s="1" t="s">
        <v>100</v>
      </c>
      <c r="B39" s="12">
        <v>266</v>
      </c>
      <c r="C39" s="12" t="s">
        <v>10</v>
      </c>
      <c r="D39" s="12" t="s">
        <v>8</v>
      </c>
      <c r="E39" s="12" t="s">
        <v>20</v>
      </c>
      <c r="F39" s="12">
        <v>82</v>
      </c>
      <c r="G39" s="12">
        <v>350</v>
      </c>
      <c r="H39" s="13">
        <v>7</v>
      </c>
      <c r="I39" s="12">
        <v>2</v>
      </c>
      <c r="J39" s="12" t="s">
        <v>101</v>
      </c>
      <c r="K39" s="1">
        <v>1.3246</v>
      </c>
      <c r="L39" s="3">
        <f>K39*10</f>
        <v>13.246</v>
      </c>
      <c r="M39" s="18">
        <f>LOG10(L39)</f>
        <v>1.1220847507108693</v>
      </c>
      <c r="N39" s="1">
        <f>ASIN(SQRT(K39/100))</f>
        <v>0.1153468778506634</v>
      </c>
      <c r="O39" s="1">
        <v>42.525</v>
      </c>
      <c r="P39" s="3">
        <f>ASIN(SQRT(O39/100))</f>
        <v>0.7103668781887932</v>
      </c>
      <c r="Q39" s="1">
        <f>O39/K39</f>
        <v>32.10403140570738</v>
      </c>
      <c r="R39" s="14">
        <v>4.05557870833318</v>
      </c>
      <c r="S39" s="14">
        <f>LOG10(R39+0.01)</f>
        <v>0.6091223732873587</v>
      </c>
      <c r="T39" s="14">
        <v>17.145881499999348</v>
      </c>
      <c r="U39" s="14">
        <f>LOG10(T39)</f>
        <v>1.2341598178699975</v>
      </c>
      <c r="V39" s="14">
        <v>7736.66746108304</v>
      </c>
      <c r="W39" s="18">
        <f>LOG10(V39)</f>
        <v>3.888553930330477</v>
      </c>
      <c r="X39" s="14">
        <v>0</v>
      </c>
      <c r="Y39" s="14">
        <f>LOG10(X39+0.01)</f>
        <v>-2</v>
      </c>
      <c r="Z39" s="14">
        <v>16.515884062499374</v>
      </c>
      <c r="AA39" s="18">
        <f>LOG10(Z39)</f>
        <v>1.2179018255714287</v>
      </c>
      <c r="AB39" s="14">
        <v>20848.100241999207</v>
      </c>
      <c r="AC39" s="18">
        <f>LOG10(AB39)</f>
        <v>4.319066486551666</v>
      </c>
      <c r="AD39" s="14">
        <v>1809.3166300415983</v>
      </c>
      <c r="AE39" s="18">
        <f>LOG10(AD39)</f>
        <v>3.2575145749565513</v>
      </c>
      <c r="AF39" s="14">
        <v>35.73792149999865</v>
      </c>
      <c r="AG39" s="18">
        <f>LOG10(AF39)</f>
        <v>1.5531292905498588</v>
      </c>
      <c r="AH39" s="14">
        <v>0.37347374999998584</v>
      </c>
      <c r="AI39" s="18">
        <f>LOG10(AH39+0.01)</f>
        <v>-0.416264359538568</v>
      </c>
      <c r="AJ39" s="14">
        <v>694.8938507499736</v>
      </c>
      <c r="AK39" s="18">
        <f>LOG10(AJ39)</f>
        <v>2.8419184685406242</v>
      </c>
      <c r="AL39" s="14">
        <v>2060.753455187422</v>
      </c>
      <c r="AM39" s="18">
        <f>LOG10(AL39)</f>
        <v>3.314026036681492</v>
      </c>
      <c r="AN39" s="14">
        <v>494.3495430833146</v>
      </c>
      <c r="AO39" s="18">
        <f>LOG10(AN39)</f>
        <v>2.694034137083266</v>
      </c>
      <c r="AP39" s="14">
        <v>16.208868749999386</v>
      </c>
      <c r="AQ39" s="18">
        <f>LOG10(AP39)</f>
        <v>1.209752705608738</v>
      </c>
      <c r="AR39" s="1">
        <v>1.949</v>
      </c>
      <c r="AS39" s="1">
        <v>1.949</v>
      </c>
      <c r="AT39" s="10">
        <v>0.253</v>
      </c>
      <c r="AU39" s="10">
        <f>LOG10(AT39+0.0001)</f>
        <v>-0.5967078548417458</v>
      </c>
      <c r="AV39" s="10">
        <f>AR39+AT39</f>
        <v>2.202</v>
      </c>
      <c r="AW39" s="10">
        <f>LOG10(AV39+0.0001)</f>
        <v>0.342837036916425</v>
      </c>
      <c r="AX39" s="10">
        <f>AR39/AT39</f>
        <v>7.703557312252965</v>
      </c>
      <c r="AY39" s="1">
        <f>ASIN(SQRT(AX39/100))</f>
        <v>0.2812459173727338</v>
      </c>
      <c r="AZ39" s="1">
        <v>1.121</v>
      </c>
      <c r="BA39" s="10">
        <f>LOG10(AZ39+0.0001)</f>
        <v>0.049644352569300006</v>
      </c>
      <c r="BB39" s="15">
        <f>AZ39/(AV39)</f>
        <v>0.5090826521344233</v>
      </c>
      <c r="BC39" s="1">
        <f>ASIN(SQRT(BB39/100))</f>
        <v>0.07141070572388103</v>
      </c>
      <c r="BD39" s="1">
        <f>K39*AZ39/100</f>
        <v>0.014848766</v>
      </c>
      <c r="BE39" s="11">
        <f>LOG10(BD39)</f>
        <v>-1.8283096366941576</v>
      </c>
      <c r="BF39" s="34">
        <f>R39*AZ39</f>
        <v>4.546303732041495</v>
      </c>
      <c r="BG39" s="11">
        <f>LOG10(BF39+0.01)</f>
        <v>0.6586126672843324</v>
      </c>
      <c r="BH39" s="34">
        <f>T39*AZ39</f>
        <v>19.22053316149927</v>
      </c>
      <c r="BI39" s="11">
        <f>LOG10(BH39)</f>
        <v>1.2837654304649708</v>
      </c>
      <c r="BJ39" s="19">
        <f>V39*AZ39/1000</f>
        <v>8.672804223874087</v>
      </c>
      <c r="BK39" s="11">
        <f>LOG10(BJ39)</f>
        <v>0.9381595429254502</v>
      </c>
      <c r="BL39" s="34">
        <f>X39*AZ39</f>
        <v>0</v>
      </c>
      <c r="BM39" s="11">
        <f>LOG10(BL39+0.01)</f>
        <v>-2</v>
      </c>
      <c r="BN39" s="34">
        <f>Z39*AZ39</f>
        <v>18.5143060340618</v>
      </c>
      <c r="BO39" s="11">
        <f>LOG10(BN39)</f>
        <v>1.2675074381664018</v>
      </c>
      <c r="BP39" s="19">
        <f>AB39*AZ39/1000</f>
        <v>23.37072037128111</v>
      </c>
      <c r="BQ39" s="11">
        <f>LOG10(BP39)</f>
        <v>1.3686720991466392</v>
      </c>
      <c r="BR39" s="19">
        <f>AD39*AZ39/1000</f>
        <v>2.0282439422766316</v>
      </c>
      <c r="BS39" s="11">
        <f>LOG10(BR39)</f>
        <v>0.3071201875515246</v>
      </c>
      <c r="BT39" s="19">
        <f>AF39*AZ39/1000</f>
        <v>0.04006221000149848</v>
      </c>
      <c r="BU39" s="11">
        <f>LOG10(BT39)</f>
        <v>-1.397265096855168</v>
      </c>
      <c r="BV39" s="34">
        <f>AH39*AZ39</f>
        <v>0.4186640737499841</v>
      </c>
      <c r="BW39" s="11">
        <f>LOG10(BV39+0.01)</f>
        <v>-0.367882913097586</v>
      </c>
      <c r="BX39" s="34">
        <f>AJ39*AZ39/1000</f>
        <v>0.7789760066907204</v>
      </c>
      <c r="BY39" s="11">
        <f>LOG10(BX39)</f>
        <v>-0.10847591886440247</v>
      </c>
      <c r="BZ39" s="19">
        <f>AL39*AZ39/1000</f>
        <v>2.3101046232651004</v>
      </c>
      <c r="CA39" s="11">
        <f>LOG10(BZ39)</f>
        <v>0.3636316492764655</v>
      </c>
      <c r="CB39" s="34">
        <f>AN39*AZ39/1000</f>
        <v>0.5541658377963956</v>
      </c>
      <c r="CC39" s="11">
        <f>LOG10(CB39)</f>
        <v>-0.2563602503217608</v>
      </c>
      <c r="CD39" s="34">
        <f>AP39*AZ39</f>
        <v>18.17014186874931</v>
      </c>
      <c r="CE39" s="11">
        <f>LOG10(CD39)</f>
        <v>1.2593583182037111</v>
      </c>
      <c r="CF39" s="33">
        <v>1</v>
      </c>
      <c r="CG39" s="1">
        <v>0</v>
      </c>
      <c r="CH39" s="1">
        <f>LOG10(CG39+0.1)</f>
        <v>-1</v>
      </c>
      <c r="CK39" s="1">
        <v>2978.4423076923076</v>
      </c>
      <c r="CL39" s="1">
        <f>LOG10(CK39)</f>
        <v>3.47398919224969</v>
      </c>
      <c r="CM39" s="1">
        <v>52.355961538461536</v>
      </c>
      <c r="CN39" s="1">
        <f>LOG10(CM39+0.1)</f>
        <v>1.7197948522270108</v>
      </c>
      <c r="CO39" s="1">
        <f>LOG10(CM39+0.5)</f>
        <v>1.7230939777786178</v>
      </c>
      <c r="CP39" s="1">
        <v>14913.788461538461</v>
      </c>
      <c r="CQ39" s="1">
        <f>LOG10(CP39)</f>
        <v>4.17358797872794</v>
      </c>
      <c r="CR39" s="1">
        <f>CP39/1000</f>
        <v>14.913788461538461</v>
      </c>
      <c r="CS39" s="1">
        <f>LOG10(CR39)</f>
        <v>1.1735879787279397</v>
      </c>
      <c r="CT39" s="1">
        <v>1509.4326923076922</v>
      </c>
      <c r="CU39" s="1">
        <f>LOG10(CT39)</f>
        <v>3.1788137519990087</v>
      </c>
      <c r="CV39" s="1">
        <v>32.082499999999996</v>
      </c>
      <c r="CW39" s="1">
        <f>LOG10(CV39+0.1)</f>
        <v>1.5076197779243719</v>
      </c>
      <c r="CZ39" s="1">
        <v>1863.7403846153845</v>
      </c>
      <c r="DA39" s="1">
        <f>LOG10(CZ39)</f>
        <v>3.2703854158605132</v>
      </c>
      <c r="DB39" s="1">
        <v>3697.2692307692305</v>
      </c>
      <c r="DC39" s="1">
        <f>LOG10(DB39)</f>
        <v>3.5678810765347366</v>
      </c>
      <c r="DF39" s="1">
        <v>29.746730769230766</v>
      </c>
      <c r="DG39" s="1">
        <f>LOG10(DF39+0.1)</f>
        <v>1.474896768073798</v>
      </c>
      <c r="DH39" s="3">
        <f>AR39*CP39*0.0001*0.01</f>
        <v>0.029066973711538463</v>
      </c>
      <c r="DI39" s="3">
        <f>LOG10(DH39)</f>
        <v>-1.5366001821544388</v>
      </c>
      <c r="DJ39" s="3">
        <f>AR39*DB39*0.0001*0.01</f>
        <v>0.007205977730769231</v>
      </c>
      <c r="DK39" s="3">
        <f>LOG10(DJ39)</f>
        <v>-2.1423070843476415</v>
      </c>
      <c r="DL39" s="3">
        <f>AR39*CK39*0.0001*0.01</f>
        <v>0.005804984057692308</v>
      </c>
      <c r="DM39" s="3">
        <f>LOG10(DL39)</f>
        <v>-2.2361989686326886</v>
      </c>
      <c r="DN39" s="3">
        <f>AR39*CT39*0.0001*0.01</f>
        <v>0.002941884317307692</v>
      </c>
      <c r="DO39" s="3">
        <f>LOG10(DN39)</f>
        <v>-2.53137440888337</v>
      </c>
      <c r="DP39" s="3">
        <f>AR39*CM39*0.0001*0.01</f>
        <v>0.00010204176903846155</v>
      </c>
      <c r="DQ39" s="3">
        <f>LOG10(DP39+0.000001)</f>
        <v>-3.986986693879381</v>
      </c>
      <c r="DR39" s="3">
        <f>AR39*CV39*0.0001*0.01</f>
        <v>6.25287925E-05</v>
      </c>
      <c r="DS39" s="3">
        <f>LOG10(DR39+0.000001)</f>
        <v>-4.197029399277844</v>
      </c>
      <c r="DT39" s="3">
        <f>AR39*DF39*0.0001*0.01</f>
        <v>5.7976378269230767E-05</v>
      </c>
      <c r="DU39" s="3">
        <f>LOG10(DT39+0.000001)</f>
        <v>-4.22932190092601</v>
      </c>
    </row>
    <row r="40" spans="1:125" ht="18.75" customHeight="1">
      <c r="A40" s="1" t="s">
        <v>100</v>
      </c>
      <c r="B40" s="12">
        <v>267</v>
      </c>
      <c r="C40" s="12" t="s">
        <v>10</v>
      </c>
      <c r="D40" s="12" t="s">
        <v>8</v>
      </c>
      <c r="E40" s="12" t="s">
        <v>20</v>
      </c>
      <c r="F40" s="12">
        <v>82</v>
      </c>
      <c r="G40" s="12">
        <v>350</v>
      </c>
      <c r="H40" s="13">
        <v>7</v>
      </c>
      <c r="I40" s="12">
        <v>3</v>
      </c>
      <c r="J40" s="12" t="s">
        <v>101</v>
      </c>
      <c r="K40" s="1">
        <v>1.47145</v>
      </c>
      <c r="L40" s="3">
        <f>K40*10</f>
        <v>14.7145</v>
      </c>
      <c r="M40" s="18">
        <f>LOG10(L40)</f>
        <v>1.1677455093217832</v>
      </c>
      <c r="N40" s="1">
        <f>ASIN(SQRT(K40/100))</f>
        <v>0.12160281235385409</v>
      </c>
      <c r="O40" s="1">
        <v>41.045</v>
      </c>
      <c r="P40" s="3">
        <f>ASIN(SQRT(O40/100))</f>
        <v>0.6953623716179999</v>
      </c>
      <c r="Q40" s="1">
        <f>O40/K40</f>
        <v>27.89425396717524</v>
      </c>
      <c r="R40" s="14">
        <v>22.387845250001273</v>
      </c>
      <c r="S40" s="14">
        <f>LOG10(R40+0.01)</f>
        <v>1.350206239716025</v>
      </c>
      <c r="T40" s="14">
        <v>23.306533200001322</v>
      </c>
      <c r="U40" s="14">
        <f>LOG10(T40)</f>
        <v>1.367477677892858</v>
      </c>
      <c r="V40" s="14">
        <v>14723.361648300839</v>
      </c>
      <c r="W40" s="18">
        <f>LOG10(V40)</f>
        <v>4.168006979745135</v>
      </c>
      <c r="X40" s="14">
        <v>0</v>
      </c>
      <c r="Y40" s="14">
        <f>LOG10(X40+0.01)</f>
        <v>-2</v>
      </c>
      <c r="Z40" s="14">
        <v>17.89025722500102</v>
      </c>
      <c r="AA40" s="18">
        <f>LOG10(Z40)</f>
        <v>1.2526165848711994</v>
      </c>
      <c r="AB40" s="14">
        <v>35894.002525402044</v>
      </c>
      <c r="AC40" s="18">
        <f>LOG10(AB40)</f>
        <v>4.555021889031903</v>
      </c>
      <c r="AD40" s="14">
        <v>3064.922444550174</v>
      </c>
      <c r="AE40" s="18">
        <f>LOG10(AD40)</f>
        <v>3.486419489513473</v>
      </c>
      <c r="AF40" s="14">
        <v>71.00648125000403</v>
      </c>
      <c r="AG40" s="18">
        <f>LOG10(AF40)</f>
        <v>1.8512979915732573</v>
      </c>
      <c r="AH40" s="14">
        <v>0.6171388000000351</v>
      </c>
      <c r="AI40" s="18">
        <f>LOG10(AH40+0.01)</f>
        <v>-0.20263632934003417</v>
      </c>
      <c r="AJ40" s="14">
        <v>728.3428699000414</v>
      </c>
      <c r="AK40" s="18">
        <f>LOG10(AJ40)</f>
        <v>2.862335873064375</v>
      </c>
      <c r="AL40" s="14">
        <v>3015.415038725171</v>
      </c>
      <c r="AM40" s="18">
        <f>LOG10(AL40)</f>
        <v>3.479347096450598</v>
      </c>
      <c r="AN40" s="14">
        <v>554.9709707000316</v>
      </c>
      <c r="AO40" s="18">
        <f>LOG10(AN40)</f>
        <v>2.7442702667361663</v>
      </c>
      <c r="AP40" s="14">
        <v>28.032849250001597</v>
      </c>
      <c r="AQ40" s="18">
        <f>LOG10(AP40)</f>
        <v>1.4476672415585723</v>
      </c>
      <c r="AR40" s="1">
        <v>1.317</v>
      </c>
      <c r="AS40" s="1">
        <v>1.317</v>
      </c>
      <c r="AT40" s="10">
        <v>0.239</v>
      </c>
      <c r="AU40" s="10">
        <f>LOG10(AT40+0.0001)</f>
        <v>-0.6214204238842252</v>
      </c>
      <c r="AV40" s="10">
        <f>AR40+AT40</f>
        <v>1.556</v>
      </c>
      <c r="AW40" s="10">
        <f>LOG10(AV40+0.0001)</f>
        <v>0.19203750271324746</v>
      </c>
      <c r="AX40" s="10">
        <f>AR40/AT40</f>
        <v>5.510460251046025</v>
      </c>
      <c r="AY40" s="1">
        <f>ASIN(SQRT(AX40/100))</f>
        <v>0.2369548873372825</v>
      </c>
      <c r="AZ40" s="1">
        <v>0.752</v>
      </c>
      <c r="BA40" s="10">
        <f>LOG10(AZ40+0.0001)</f>
        <v>-0.12372441132212106</v>
      </c>
      <c r="BB40" s="15">
        <f>AZ40/(AV40)</f>
        <v>0.4832904884318766</v>
      </c>
      <c r="BC40" s="1">
        <f>ASIN(SQRT(BB40/100))</f>
        <v>0.06957521592733873</v>
      </c>
      <c r="BD40" s="1">
        <f>K40*AZ40/100</f>
        <v>0.011065304</v>
      </c>
      <c r="BE40" s="11">
        <f>LOG10(BD40)</f>
        <v>-1.9560366500865745</v>
      </c>
      <c r="BF40" s="34">
        <f>R40*AZ40</f>
        <v>16.835659628000958</v>
      </c>
      <c r="BG40" s="11">
        <f>LOG10(BF40+0.01)</f>
        <v>1.2264880213837537</v>
      </c>
      <c r="BH40" s="34">
        <f>T40*AZ40</f>
        <v>17.526512966400993</v>
      </c>
      <c r="BI40" s="11">
        <f>LOG10(BH40)</f>
        <v>1.2436955184845002</v>
      </c>
      <c r="BJ40" s="19">
        <f>V40*AZ40/1000</f>
        <v>11.071967959522231</v>
      </c>
      <c r="BK40" s="11">
        <f>LOG10(BJ40)</f>
        <v>1.044224820336777</v>
      </c>
      <c r="BL40" s="34">
        <f>X40*AZ40</f>
        <v>0</v>
      </c>
      <c r="BM40" s="11">
        <f>LOG10(BL40+0.01)</f>
        <v>-2</v>
      </c>
      <c r="BN40" s="34">
        <f>Z40*AZ40</f>
        <v>13.453473433200767</v>
      </c>
      <c r="BO40" s="11">
        <f>LOG10(BN40)</f>
        <v>1.1288344254628417</v>
      </c>
      <c r="BP40" s="19">
        <f>AB40*AZ40/1000</f>
        <v>26.992289899102335</v>
      </c>
      <c r="BQ40" s="11">
        <f>LOG10(BP40)</f>
        <v>1.4312397296235457</v>
      </c>
      <c r="BR40" s="19">
        <f>AD40*AZ40/1000</f>
        <v>2.3048216783017312</v>
      </c>
      <c r="BS40" s="11">
        <f>LOG10(BR40)</f>
        <v>0.3626373301051155</v>
      </c>
      <c r="BT40" s="19">
        <f>AF40*AZ40/1000</f>
        <v>0.05339687390000303</v>
      </c>
      <c r="BU40" s="11">
        <f>LOG10(BT40)</f>
        <v>-1.2724841678351007</v>
      </c>
      <c r="BV40" s="34">
        <f>AH40*AZ40</f>
        <v>0.46408837760002636</v>
      </c>
      <c r="BW40" s="11">
        <f>LOG10(BV40+0.01)</f>
        <v>-0.32414069139280344</v>
      </c>
      <c r="BX40" s="34">
        <f>AJ40*AZ40/1000</f>
        <v>0.5477138381648311</v>
      </c>
      <c r="BY40" s="11">
        <f>LOG10(BX40)</f>
        <v>-0.26144628634398287</v>
      </c>
      <c r="BZ40" s="19">
        <f>AL40*AZ40/1000</f>
        <v>2.2675921091213285</v>
      </c>
      <c r="CA40" s="11">
        <f>LOG10(BZ40)</f>
        <v>0.3555649370422403</v>
      </c>
      <c r="CB40" s="34">
        <f>AN40*AZ40/1000</f>
        <v>0.4173381699664237</v>
      </c>
      <c r="CC40" s="11">
        <f>LOG10(CB40)</f>
        <v>-0.3795118926721916</v>
      </c>
      <c r="CD40" s="34">
        <f>AP40*AZ40</f>
        <v>21.080702636001202</v>
      </c>
      <c r="CE40" s="11">
        <f>LOG10(CD40)</f>
        <v>1.3238850821502146</v>
      </c>
      <c r="CF40" s="33">
        <v>1</v>
      </c>
      <c r="CG40" s="1">
        <v>0</v>
      </c>
      <c r="CH40" s="1">
        <f>LOG10(CG40+0.1)</f>
        <v>-1</v>
      </c>
      <c r="CK40" s="1">
        <v>3126.071428571429</v>
      </c>
      <c r="CL40" s="1">
        <f>LOG10(CK40)</f>
        <v>3.4949988971252712</v>
      </c>
      <c r="CM40" s="1">
        <v>52.67247899159665</v>
      </c>
      <c r="CN40" s="1">
        <f>LOG10(CM40+0.1)</f>
        <v>1.7224074956757733</v>
      </c>
      <c r="CO40" s="1">
        <f>LOG10(CM40+0.5)</f>
        <v>1.7256869083351296</v>
      </c>
      <c r="CP40" s="1">
        <v>16871.21848739496</v>
      </c>
      <c r="CQ40" s="1">
        <f>LOG10(CP40)</f>
        <v>4.227146449704828</v>
      </c>
      <c r="CR40" s="1">
        <f>CP40/1000</f>
        <v>16.87121848739496</v>
      </c>
      <c r="CS40" s="1">
        <f>LOG10(CR40)</f>
        <v>1.2271464497048283</v>
      </c>
      <c r="CT40" s="1">
        <v>1635.451680672269</v>
      </c>
      <c r="CU40" s="1">
        <f>LOG10(CT40)</f>
        <v>3.2136377174445543</v>
      </c>
      <c r="CV40" s="1">
        <v>38.340336134453786</v>
      </c>
      <c r="CW40" s="1">
        <f>LOG10(CV40+0.1)</f>
        <v>1.584787176621383</v>
      </c>
      <c r="CZ40" s="1">
        <v>2011.0168067226891</v>
      </c>
      <c r="DA40" s="1">
        <f>LOG10(CZ40)</f>
        <v>3.303415700152397</v>
      </c>
      <c r="DB40" s="1">
        <v>3982.079831932773</v>
      </c>
      <c r="DC40" s="1">
        <f>LOG10(DB40)</f>
        <v>3.6001099624267865</v>
      </c>
      <c r="DF40" s="1">
        <v>31.239075630252103</v>
      </c>
      <c r="DG40" s="1">
        <f>LOG10(DF40+0.1)</f>
        <v>1.4960861824771403</v>
      </c>
      <c r="DH40" s="3">
        <f>AR40*CP40*0.0001*0.01</f>
        <v>0.022219394747899163</v>
      </c>
      <c r="DI40" s="3">
        <f>LOG10(DH40)</f>
        <v>-1.6532677753333878</v>
      </c>
      <c r="DJ40" s="3">
        <f>AR40*DB40*0.0001*0.01</f>
        <v>0.005244399138655462</v>
      </c>
      <c r="DK40" s="3">
        <f>LOG10(DJ40)</f>
        <v>-2.2803042626114296</v>
      </c>
      <c r="DL40" s="3">
        <f>AR40*CK40*0.0001*0.01</f>
        <v>0.004117036071428572</v>
      </c>
      <c r="DM40" s="3">
        <f>LOG10(DL40)</f>
        <v>-2.385415327912945</v>
      </c>
      <c r="DN40" s="3">
        <f>AR40*CT40*0.0001*0.01</f>
        <v>0.002153889863445378</v>
      </c>
      <c r="DO40" s="3">
        <f>LOG10(DN40)</f>
        <v>-2.666776507593662</v>
      </c>
      <c r="DP40" s="3">
        <f>AR40*CM40*0.0001*0.01</f>
        <v>6.936965483193278E-05</v>
      </c>
      <c r="DQ40" s="3">
        <f>LOG10(DP40+0.000001)</f>
        <v>-4.152614579212118</v>
      </c>
      <c r="DR40" s="3">
        <f>AR40*CV40*0.0001*0.01</f>
        <v>5.0494222689075636E-05</v>
      </c>
      <c r="DS40" s="3">
        <f>LOG10(DR40+0.000001)</f>
        <v>-4.2882414931918005</v>
      </c>
      <c r="DT40" s="3">
        <f>AR40*DF40*0.0001*0.01</f>
        <v>4.114186260504201E-05</v>
      </c>
      <c r="DU40" s="3">
        <f>LOG10(DT40+0.000001)</f>
        <v>-4.375286273160406</v>
      </c>
    </row>
    <row r="41" spans="1:126" ht="18.75" customHeight="1">
      <c r="A41" s="1" t="s">
        <v>100</v>
      </c>
      <c r="B41" s="12">
        <v>268</v>
      </c>
      <c r="C41" s="12" t="s">
        <v>10</v>
      </c>
      <c r="D41" s="12" t="s">
        <v>8</v>
      </c>
      <c r="E41" s="12" t="s">
        <v>20</v>
      </c>
      <c r="F41" s="12">
        <v>82</v>
      </c>
      <c r="G41" s="12">
        <v>350</v>
      </c>
      <c r="H41" s="13">
        <v>7</v>
      </c>
      <c r="I41" s="12">
        <v>4</v>
      </c>
      <c r="J41" s="12" t="s">
        <v>101</v>
      </c>
      <c r="P41" s="3"/>
      <c r="R41" s="14"/>
      <c r="S41" s="14"/>
      <c r="T41" s="14"/>
      <c r="U41" s="14"/>
      <c r="V41" s="14"/>
      <c r="W41" s="18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">
        <v>0</v>
      </c>
      <c r="AS41" s="1">
        <v>0</v>
      </c>
      <c r="AT41" s="10">
        <v>0</v>
      </c>
      <c r="AU41" s="10">
        <f>LOG10(AT41+0.0001)</f>
        <v>-4</v>
      </c>
      <c r="AV41" s="10">
        <f>AR41+AT41</f>
        <v>0</v>
      </c>
      <c r="AW41" s="10">
        <f>LOG10(AV41+0.0001)</f>
        <v>-4</v>
      </c>
      <c r="AX41" s="10"/>
      <c r="AZ41" s="1">
        <v>0</v>
      </c>
      <c r="BA41" s="10">
        <f>LOG10(AZ41+0.0001)</f>
        <v>-4</v>
      </c>
      <c r="BB41" s="15"/>
      <c r="BE41" s="11"/>
      <c r="BG41" s="11"/>
      <c r="BI41" s="11"/>
      <c r="BK41" s="11"/>
      <c r="BM41" s="11"/>
      <c r="BO41" s="11"/>
      <c r="BQ41" s="11"/>
      <c r="BS41" s="11"/>
      <c r="BU41" s="11"/>
      <c r="BW41" s="11"/>
      <c r="BY41" s="11"/>
      <c r="CA41" s="11"/>
      <c r="CB41" s="34"/>
      <c r="CC41" s="11"/>
      <c r="CD41" s="34"/>
      <c r="CE41" s="11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1" t="s">
        <v>104</v>
      </c>
    </row>
    <row r="42" spans="1:125" ht="18.75" customHeight="1">
      <c r="A42" s="1" t="s">
        <v>100</v>
      </c>
      <c r="B42" s="12">
        <v>269</v>
      </c>
      <c r="C42" s="12" t="s">
        <v>10</v>
      </c>
      <c r="D42" s="12" t="s">
        <v>8</v>
      </c>
      <c r="E42" s="12" t="s">
        <v>20</v>
      </c>
      <c r="F42" s="12">
        <v>82</v>
      </c>
      <c r="G42" s="12">
        <v>350</v>
      </c>
      <c r="H42" s="13">
        <v>7</v>
      </c>
      <c r="I42" s="12">
        <v>5</v>
      </c>
      <c r="J42" s="12" t="s">
        <v>101</v>
      </c>
      <c r="K42" s="1">
        <v>1.24045</v>
      </c>
      <c r="L42" s="3">
        <f>K42*10</f>
        <v>12.4045</v>
      </c>
      <c r="M42" s="18">
        <f>LOG10(L42)</f>
        <v>1.0935792634395642</v>
      </c>
      <c r="N42" s="1">
        <f>ASIN(SQRT(K42/100))</f>
        <v>0.11160704545232358</v>
      </c>
      <c r="O42" s="1">
        <v>42.114999999999995</v>
      </c>
      <c r="P42" s="3">
        <f>ASIN(SQRT(O42/100))</f>
        <v>0.7062176268558863</v>
      </c>
      <c r="Q42" s="1">
        <f>O42/K42</f>
        <v>33.95138860897254</v>
      </c>
      <c r="R42" s="14">
        <v>6.965819752909133</v>
      </c>
      <c r="S42" s="14">
        <f>LOG10(R42+0.01)</f>
        <v>0.8435952504038299</v>
      </c>
      <c r="T42" s="14">
        <v>27.433289567863802</v>
      </c>
      <c r="U42" s="14">
        <f>LOG10(T42)</f>
        <v>1.4382778876450832</v>
      </c>
      <c r="V42" s="14">
        <v>13421.018269437012</v>
      </c>
      <c r="W42" s="18">
        <f>LOG10(V42)</f>
        <v>4.127785467548393</v>
      </c>
      <c r="X42" s="14">
        <v>0.41461251790909337</v>
      </c>
      <c r="Y42" s="14">
        <f>LOG10(X42+0.01)</f>
        <v>-0.3720072066403264</v>
      </c>
      <c r="Z42" s="14">
        <v>34.2070621965002</v>
      </c>
      <c r="AA42" s="18">
        <f>LOG10(Z42)</f>
        <v>1.5341157772942373</v>
      </c>
      <c r="AB42" s="14">
        <v>32847.40300334993</v>
      </c>
      <c r="AC42" s="18">
        <f>LOG10(AB42)</f>
        <v>4.516501038860816</v>
      </c>
      <c r="AD42" s="14">
        <v>3725.5873750582728</v>
      </c>
      <c r="AE42" s="18">
        <f>LOG10(AD42)</f>
        <v>3.5711947532283532</v>
      </c>
      <c r="AF42" s="14">
        <v>49.42213564275029</v>
      </c>
      <c r="AG42" s="18">
        <f>LOG10(AF42)</f>
        <v>1.693921508322674</v>
      </c>
      <c r="AH42" s="14">
        <v>0.7733583220909138</v>
      </c>
      <c r="AI42" s="18">
        <f>LOG10(AH42+0.01)</f>
        <v>-0.10603953843971699</v>
      </c>
      <c r="AJ42" s="14">
        <v>1428.2215996127813</v>
      </c>
      <c r="AK42" s="18">
        <f>LOG10(AJ42)</f>
        <v>3.154795596811645</v>
      </c>
      <c r="AL42" s="14">
        <v>2991.2081022863367</v>
      </c>
      <c r="AM42" s="18">
        <f>LOG10(AL42)</f>
        <v>3.4758466285213574</v>
      </c>
      <c r="AN42" s="14">
        <v>604.3142744200263</v>
      </c>
      <c r="AO42" s="18">
        <f>LOG10(AN42)</f>
        <v>2.781262852776725</v>
      </c>
      <c r="AP42" s="14">
        <v>30.660914984318367</v>
      </c>
      <c r="AQ42" s="18">
        <f>LOG10(AP42)</f>
        <v>1.4865851109459896</v>
      </c>
      <c r="AR42" s="1">
        <v>2.156</v>
      </c>
      <c r="AS42" s="1">
        <v>2.156</v>
      </c>
      <c r="AT42" s="10">
        <v>0.211</v>
      </c>
      <c r="AU42" s="10">
        <f>LOG10(AT42+0.0001)</f>
        <v>-0.6755117666923437</v>
      </c>
      <c r="AV42" s="10">
        <f>AR42+AT42</f>
        <v>2.367</v>
      </c>
      <c r="AW42" s="10">
        <f>LOG10(AV42+0.0001)</f>
        <v>0.3742166054283738</v>
      </c>
      <c r="AX42" s="10">
        <f>AR42/AT42</f>
        <v>10.218009478672986</v>
      </c>
      <c r="AY42" s="1">
        <f>ASIN(SQRT(AX42/100))</f>
        <v>0.32536664251559405</v>
      </c>
      <c r="AZ42" s="1">
        <v>0.935</v>
      </c>
      <c r="BA42" s="10">
        <f>LOG10(AZ42+0.0001)</f>
        <v>-0.02914194300349769</v>
      </c>
      <c r="BB42" s="15">
        <f>AZ42/(AV42)</f>
        <v>0.39501478664976764</v>
      </c>
      <c r="BC42" s="1">
        <f>ASIN(SQRT(BB42/100))</f>
        <v>0.06289165345876065</v>
      </c>
      <c r="BD42" s="1">
        <f>K42*AZ42/100</f>
        <v>0.011598207500000002</v>
      </c>
      <c r="BE42" s="11">
        <f>LOG10(BD42)</f>
        <v>-1.935609125687918</v>
      </c>
      <c r="BF42" s="34">
        <f>R42*AZ42</f>
        <v>6.51304146897004</v>
      </c>
      <c r="BG42" s="11">
        <f>LOG10(BF42+0.01)</f>
        <v>0.8144501394741375</v>
      </c>
      <c r="BH42" s="34">
        <f>T42*AZ42</f>
        <v>25.650125745952657</v>
      </c>
      <c r="BI42" s="11">
        <f>LOG10(BH42)</f>
        <v>1.4090894985176012</v>
      </c>
      <c r="BJ42" s="19">
        <f>V42*AZ42/1000</f>
        <v>12.548652081923606</v>
      </c>
      <c r="BK42" s="11">
        <f>LOG10(BJ42)</f>
        <v>1.098597078420911</v>
      </c>
      <c r="BL42" s="34">
        <f>X42*AZ42</f>
        <v>0.3876627042450023</v>
      </c>
      <c r="BM42" s="11">
        <f>LOG10(BL42+0.01)</f>
        <v>-0.40048513845863487</v>
      </c>
      <c r="BN42" s="34">
        <f>Z42*AZ42</f>
        <v>31.983603153727692</v>
      </c>
      <c r="BO42" s="11">
        <f>LOG10(BN42)</f>
        <v>1.504927388166755</v>
      </c>
      <c r="BP42" s="19">
        <f>AB42*AZ42/1000</f>
        <v>30.712321808132188</v>
      </c>
      <c r="BQ42" s="11">
        <f>LOG10(BP42)</f>
        <v>1.4873126497333335</v>
      </c>
      <c r="BR42" s="19">
        <f>AD42*AZ42/1000</f>
        <v>3.4834241956794854</v>
      </c>
      <c r="BS42" s="11">
        <f>LOG10(BR42)</f>
        <v>0.5420063641008709</v>
      </c>
      <c r="BT42" s="19">
        <f>AF42*AZ42/1000</f>
        <v>0.04620969682597153</v>
      </c>
      <c r="BU42" s="11">
        <f>LOG10(BT42)</f>
        <v>-1.3352668808048083</v>
      </c>
      <c r="BV42" s="34">
        <f>AH42*AZ42</f>
        <v>0.7230900311550045</v>
      </c>
      <c r="BW42" s="11">
        <f>LOG10(BV42+0.01)</f>
        <v>-0.13484268616000147</v>
      </c>
      <c r="BX42" s="34">
        <f>AJ42*AZ42/1000</f>
        <v>1.3353871956379506</v>
      </c>
      <c r="BY42" s="11">
        <f>LOG10(BX42)</f>
        <v>0.12560720768416261</v>
      </c>
      <c r="BZ42" s="19">
        <f>AL42*AZ42/1000</f>
        <v>2.796779575637725</v>
      </c>
      <c r="CA42" s="11">
        <f>LOG10(BZ42)</f>
        <v>0.4466582393938753</v>
      </c>
      <c r="CB42" s="34">
        <f>AN42*AZ42/1000</f>
        <v>0.5650338465827247</v>
      </c>
      <c r="CC42" s="11">
        <f>LOG10(CB42)</f>
        <v>-0.24792553635075695</v>
      </c>
      <c r="CD42" s="34">
        <f>AP42*AZ42</f>
        <v>28.667955510337674</v>
      </c>
      <c r="CE42" s="11">
        <f>LOG10(CD42)</f>
        <v>1.4573967218185073</v>
      </c>
      <c r="CF42" s="33">
        <v>1</v>
      </c>
      <c r="CG42" s="1">
        <v>100.98943089430894</v>
      </c>
      <c r="CH42" s="1">
        <f>LOG10(CG42+0.1)</f>
        <v>2.004705751592739</v>
      </c>
      <c r="CK42" s="1">
        <v>2163.4552845528456</v>
      </c>
      <c r="CL42" s="1">
        <f>LOG10(CK42)</f>
        <v>3.3351479233976313</v>
      </c>
      <c r="CM42" s="1">
        <v>55.49573170731707</v>
      </c>
      <c r="CN42" s="1">
        <f>LOG10(CM42+0.1)</f>
        <v>1.7450414504468934</v>
      </c>
      <c r="CO42" s="1">
        <f>LOG10(CM42+0.5)</f>
        <v>1.7481549240310783</v>
      </c>
      <c r="CP42" s="1">
        <v>15079.430894308944</v>
      </c>
      <c r="CQ42" s="1">
        <f>LOG10(CP42)</f>
        <v>4.17838495133978</v>
      </c>
      <c r="CR42" s="1">
        <f>CP42/1000</f>
        <v>15.079430894308944</v>
      </c>
      <c r="CS42" s="1">
        <f>LOG10(CR42)</f>
        <v>1.1783849513397797</v>
      </c>
      <c r="CT42" s="1">
        <v>1243.4939024390244</v>
      </c>
      <c r="CU42" s="1">
        <f>LOG10(CT42)</f>
        <v>3.0946436600172316</v>
      </c>
      <c r="CV42" s="1">
        <v>26.443292682926828</v>
      </c>
      <c r="CW42" s="1">
        <f>LOG10(CV42+0.1)</f>
        <v>1.4239547958956762</v>
      </c>
      <c r="CZ42" s="1">
        <v>1887.8861788617885</v>
      </c>
      <c r="DA42" s="1">
        <f>LOG10(CZ42)</f>
        <v>3.2759758070264833</v>
      </c>
      <c r="DB42" s="1">
        <v>3495.1829268292686</v>
      </c>
      <c r="DC42" s="1">
        <f>LOG10(DB42)</f>
        <v>3.543469910277288</v>
      </c>
      <c r="DF42" s="1">
        <v>23.335162601626017</v>
      </c>
      <c r="DG42" s="1">
        <f>LOG10(DF42+0.1)</f>
        <v>1.369867971158723</v>
      </c>
      <c r="DH42" s="3">
        <f>AR42*CP42*0.0001*0.01</f>
        <v>0.032511253008130084</v>
      </c>
      <c r="DI42" s="3">
        <f>LOG10(DH42)</f>
        <v>-1.4879662921455192</v>
      </c>
      <c r="DJ42" s="3">
        <f>AR42*DB42*0.0001*0.01</f>
        <v>0.007535614390243904</v>
      </c>
      <c r="DK42" s="3">
        <f>LOG10(DJ42)</f>
        <v>-2.1228813332080105</v>
      </c>
      <c r="DL42" s="3">
        <f>AR42*CK42*0.0001*0.01</f>
        <v>0.004664409593495935</v>
      </c>
      <c r="DM42" s="3">
        <f>LOG10(DL42)</f>
        <v>-2.331203320087668</v>
      </c>
      <c r="DN42" s="3">
        <f>AR42*CT42*0.0001*0.01</f>
        <v>0.002680972853658537</v>
      </c>
      <c r="DO42" s="3">
        <f>LOG10(DN42)</f>
        <v>-2.571707583468067</v>
      </c>
      <c r="DP42" s="3">
        <f>AR42*CM42*0.0001*0.01</f>
        <v>0.00011964879756097561</v>
      </c>
      <c r="DQ42" s="3">
        <f>LOG10(DP42+0.000001)</f>
        <v>-3.9184770021036033</v>
      </c>
      <c r="DR42" s="3">
        <f>AR42*CV42*0.0001*0.01</f>
        <v>5.701173902439025E-05</v>
      </c>
      <c r="DS42" s="3">
        <f>LOG10(DR42+0.000001)</f>
        <v>-4.236484115442998</v>
      </c>
      <c r="DT42" s="3">
        <f>AR42*DF42*0.0001*0.01</f>
        <v>5.03106105691057E-05</v>
      </c>
      <c r="DU42" s="3">
        <f>LOG10(DT42+0.000001)</f>
        <v>-4.289792817439417</v>
      </c>
    </row>
    <row r="43" spans="1:125" ht="18.75" customHeight="1">
      <c r="A43" s="1" t="s">
        <v>100</v>
      </c>
      <c r="B43" s="12">
        <v>270</v>
      </c>
      <c r="C43" s="12" t="s">
        <v>10</v>
      </c>
      <c r="D43" s="12" t="s">
        <v>8</v>
      </c>
      <c r="E43" s="12" t="s">
        <v>20</v>
      </c>
      <c r="F43" s="12">
        <v>82</v>
      </c>
      <c r="G43" s="12">
        <v>350</v>
      </c>
      <c r="H43" s="13">
        <v>7</v>
      </c>
      <c r="I43" s="12">
        <v>6</v>
      </c>
      <c r="J43" s="12" t="s">
        <v>101</v>
      </c>
      <c r="K43" s="1">
        <v>1.6512</v>
      </c>
      <c r="L43" s="3">
        <f>K43*10</f>
        <v>16.512</v>
      </c>
      <c r="M43" s="18">
        <f>LOG10(L43)</f>
        <v>1.2177996799471174</v>
      </c>
      <c r="N43" s="1">
        <f>ASIN(SQRT(K43/100))</f>
        <v>0.1288553102833522</v>
      </c>
      <c r="O43" s="1">
        <v>42.01</v>
      </c>
      <c r="P43" s="3">
        <f>ASIN(SQRT(O43/100))</f>
        <v>0.7051541403710833</v>
      </c>
      <c r="Q43" s="1">
        <f>O43/K43</f>
        <v>25.442102713178294</v>
      </c>
      <c r="R43" s="14">
        <v>4.070331682083422</v>
      </c>
      <c r="S43" s="14">
        <f>LOG10(R43+0.01)</f>
        <v>0.610695467463346</v>
      </c>
      <c r="T43" s="14">
        <v>30.548442049125665</v>
      </c>
      <c r="U43" s="14">
        <f>LOG10(T43)</f>
        <v>1.4849890664044052</v>
      </c>
      <c r="V43" s="14">
        <v>15418.667801516483</v>
      </c>
      <c r="W43" s="18">
        <f>LOG10(V43)</f>
        <v>4.188046851572006</v>
      </c>
      <c r="X43" s="14">
        <v>0.24780806050000542</v>
      </c>
      <c r="Y43" s="14">
        <f>LOG10(X43+0.01)</f>
        <v>-0.5887035083326985</v>
      </c>
      <c r="Z43" s="14">
        <v>26.851357449583915</v>
      </c>
      <c r="AA43" s="18">
        <f>LOG10(Z43)</f>
        <v>1.428966246011806</v>
      </c>
      <c r="AB43" s="14">
        <v>40647.08700160531</v>
      </c>
      <c r="AC43" s="18">
        <f>LOG10(AB43)</f>
        <v>4.609029427065153</v>
      </c>
      <c r="AD43" s="14">
        <v>3318.871131346677</v>
      </c>
      <c r="AE43" s="18">
        <f>LOG10(AD43)</f>
        <v>3.520990389488572</v>
      </c>
      <c r="AF43" s="14">
        <v>50.558963684396936</v>
      </c>
      <c r="AG43" s="18">
        <f>LOG10(AF43)</f>
        <v>1.703798163558339</v>
      </c>
      <c r="AH43" s="14">
        <v>1.016930623041689</v>
      </c>
      <c r="AI43" s="18">
        <f>LOG10(AH43+0.01)</f>
        <v>0.011541104699616186</v>
      </c>
      <c r="AJ43" s="14">
        <v>1007.2861156274804</v>
      </c>
      <c r="AK43" s="18">
        <f>LOG10(AJ43)</f>
        <v>3.003152847702547</v>
      </c>
      <c r="AL43" s="14">
        <v>3418.3489744988665</v>
      </c>
      <c r="AM43" s="18">
        <f>LOG10(AL43)</f>
        <v>3.53381639716844</v>
      </c>
      <c r="AN43" s="14">
        <v>978.0448794575007</v>
      </c>
      <c r="AO43" s="18">
        <f>LOG10(AN43)</f>
        <v>2.99035878367671</v>
      </c>
      <c r="AP43" s="14">
        <v>24.192439980042195</v>
      </c>
      <c r="AQ43" s="18">
        <f>LOG10(AP43)</f>
        <v>1.3836796722655114</v>
      </c>
      <c r="AR43" s="1">
        <v>2.114</v>
      </c>
      <c r="AS43" s="1">
        <v>2.114</v>
      </c>
      <c r="AT43" s="10">
        <v>0.183</v>
      </c>
      <c r="AU43" s="10">
        <f>LOG10(AT43+0.0001)</f>
        <v>-0.7373116556983036</v>
      </c>
      <c r="AV43" s="10">
        <f>AR43+AT43</f>
        <v>2.2969999999999997</v>
      </c>
      <c r="AW43" s="10">
        <f>LOG10(AV43+0.0001)</f>
        <v>0.3611799018136008</v>
      </c>
      <c r="AX43" s="10">
        <f>AR43/AT43</f>
        <v>11.55191256830601</v>
      </c>
      <c r="AY43" s="1">
        <f>ASIN(SQRT(AX43/100))</f>
        <v>0.346790411254227</v>
      </c>
      <c r="AZ43" s="1">
        <v>0.575</v>
      </c>
      <c r="BA43" s="10">
        <f>LOG10(AZ43+0.0001)</f>
        <v>-0.24025663240227502</v>
      </c>
      <c r="BB43" s="15">
        <f>AZ43/(AV43)</f>
        <v>0.2503265128428385</v>
      </c>
      <c r="BC43" s="1">
        <f>ASIN(SQRT(BB43/100))</f>
        <v>0.05005353834013674</v>
      </c>
      <c r="BD43" s="1">
        <f>K43*AZ43/100</f>
        <v>0.0094944</v>
      </c>
      <c r="BE43" s="11">
        <f>LOG10(BD43)</f>
        <v>-2.0225324753632523</v>
      </c>
      <c r="BF43" s="34">
        <f>R43*AZ43</f>
        <v>2.3404407171979673</v>
      </c>
      <c r="BG43" s="11">
        <f>LOG10(BF43+0.01)</f>
        <v>0.37114930188952255</v>
      </c>
      <c r="BH43" s="34">
        <f>T43*AZ43</f>
        <v>17.565354178247254</v>
      </c>
      <c r="BI43" s="11">
        <f>LOG10(BH43)</f>
        <v>1.2446569110940355</v>
      </c>
      <c r="BJ43" s="19">
        <f>V43*AZ43/1000</f>
        <v>8.865733985871977</v>
      </c>
      <c r="BK43" s="11">
        <f>LOG10(BJ43)</f>
        <v>0.947714696261636</v>
      </c>
      <c r="BL43" s="34">
        <f>X43*AZ43</f>
        <v>0.1424896347875031</v>
      </c>
      <c r="BM43" s="11">
        <f>LOG10(BL43+0.01)</f>
        <v>-0.8167596757111645</v>
      </c>
      <c r="BN43" s="34">
        <f>Z43*AZ43</f>
        <v>15.43953053351075</v>
      </c>
      <c r="BO43" s="11">
        <f>LOG10(BN43)</f>
        <v>1.1886340907014363</v>
      </c>
      <c r="BP43" s="19">
        <f>AB43*AZ43/1000</f>
        <v>23.372075025923053</v>
      </c>
      <c r="BQ43" s="11">
        <f>LOG10(BP43)</f>
        <v>1.3686972717547832</v>
      </c>
      <c r="BR43" s="19">
        <f>AD43*AZ43/1000</f>
        <v>1.908350900524339</v>
      </c>
      <c r="BS43" s="11">
        <f>LOG10(BR43)</f>
        <v>0.28065823417820235</v>
      </c>
      <c r="BT43" s="19">
        <f>AF43*AZ43/1000</f>
        <v>0.029071404118528234</v>
      </c>
      <c r="BU43" s="11">
        <f>LOG10(BT43)</f>
        <v>-1.5365339917520304</v>
      </c>
      <c r="BV43" s="34">
        <f>AH43*AZ43</f>
        <v>0.5847351082489711</v>
      </c>
      <c r="BW43" s="11">
        <f>LOG10(BV43+0.01)</f>
        <v>-0.22567642358454515</v>
      </c>
      <c r="BX43" s="34">
        <f>AJ43*AZ43/1000</f>
        <v>0.5791895164858012</v>
      </c>
      <c r="BY43" s="11">
        <f>LOG10(BX43)</f>
        <v>-0.23717930760782252</v>
      </c>
      <c r="BZ43" s="19">
        <f>AL43*AZ43/1000</f>
        <v>1.965550660336848</v>
      </c>
      <c r="CA43" s="11">
        <f>LOG10(BZ43)</f>
        <v>0.2934842418580705</v>
      </c>
      <c r="CB43" s="34">
        <f>AN43*AZ43/1000</f>
        <v>0.5623758056880629</v>
      </c>
      <c r="CC43" s="11">
        <f>LOG10(CB43)</f>
        <v>-0.2499733716336598</v>
      </c>
      <c r="CD43" s="34">
        <f>AP43*AZ43</f>
        <v>13.91065298852426</v>
      </c>
      <c r="CE43" s="11">
        <f>LOG10(CD43)</f>
        <v>1.143347516955142</v>
      </c>
      <c r="CF43" s="33">
        <v>1</v>
      </c>
      <c r="CG43" s="1">
        <v>0</v>
      </c>
      <c r="CH43" s="1">
        <f>LOG10(CG43+0.1)</f>
        <v>-1</v>
      </c>
      <c r="CK43" s="1">
        <v>2344.3008474576272</v>
      </c>
      <c r="CL43" s="1">
        <f>LOG10(CK43)</f>
        <v>3.3700133445502867</v>
      </c>
      <c r="CM43" s="1">
        <v>36.606355932203385</v>
      </c>
      <c r="CN43" s="1">
        <f>LOG10(CM43+0.1)</f>
        <v>1.5647412715350317</v>
      </c>
      <c r="CO43" s="1">
        <f>LOG10(CM43+0.5)</f>
        <v>1.5694483061072426</v>
      </c>
      <c r="CP43" s="1">
        <v>15573.262711864405</v>
      </c>
      <c r="CQ43" s="1">
        <f>LOG10(CP43)</f>
        <v>4.19237960995507</v>
      </c>
      <c r="CR43" s="1">
        <f>CP43/1000</f>
        <v>15.573262711864405</v>
      </c>
      <c r="CS43" s="1">
        <f>LOG10(CR43)</f>
        <v>1.19237960995507</v>
      </c>
      <c r="CT43" s="1">
        <v>1142.3495762711864</v>
      </c>
      <c r="CU43" s="1">
        <f>LOG10(CT43)</f>
        <v>3.0577990249376286</v>
      </c>
      <c r="CV43" s="1">
        <v>0</v>
      </c>
      <c r="CW43" s="1">
        <f>LOG10(CV43+0.1)</f>
        <v>-1</v>
      </c>
      <c r="CZ43" s="1">
        <v>2089.326271186441</v>
      </c>
      <c r="DA43" s="1">
        <f>LOG10(CZ43)</f>
        <v>3.3200062651174407</v>
      </c>
      <c r="DB43" s="1">
        <v>3008.4533898305085</v>
      </c>
      <c r="DC43" s="1">
        <f>LOG10(DB43)</f>
        <v>3.4783432873263553</v>
      </c>
      <c r="DF43" s="1">
        <v>22.30550847457627</v>
      </c>
      <c r="DG43" s="1">
        <f>LOG10(DF43+0.1)</f>
        <v>1.3503548043167655</v>
      </c>
      <c r="DH43" s="3">
        <f>AR43*CP43*0.0001*0.01</f>
        <v>0.032921877372881346</v>
      </c>
      <c r="DI43" s="3">
        <f>LOG10(DH43)</f>
        <v>-1.4825154070735225</v>
      </c>
      <c r="DJ43" s="3">
        <f>AR43*DB43*0.0001*0.01</f>
        <v>0.006359870466101695</v>
      </c>
      <c r="DK43" s="3">
        <f>LOG10(DJ43)</f>
        <v>-2.196551729702237</v>
      </c>
      <c r="DL43" s="3">
        <f>AR43*CK43*0.0001*0.01</f>
        <v>0.004955851991525424</v>
      </c>
      <c r="DM43" s="3">
        <f>LOG10(DL43)</f>
        <v>-2.304881672478306</v>
      </c>
      <c r="DN43" s="3">
        <f>AR43*CT43*0.0001*0.01</f>
        <v>0.002414927004237288</v>
      </c>
      <c r="DO43" s="3">
        <f>LOG10(DN43)</f>
        <v>-2.617095992090964</v>
      </c>
      <c r="DP43" s="3">
        <f>AR43*CM43*0.0001*0.01</f>
        <v>7.738583644067796E-05</v>
      </c>
      <c r="DQ43" s="3">
        <f>LOG10(DP43+0.000001)</f>
        <v>-4.105762403021572</v>
      </c>
      <c r="DR43" s="3">
        <f>AR43*CV43*0.0001*0.01</f>
        <v>0</v>
      </c>
      <c r="DS43" s="3">
        <f>LOG10(DR43+0.000001)</f>
        <v>-6</v>
      </c>
      <c r="DT43" s="3">
        <f>AR43*DF43*0.0001*0.01</f>
        <v>4.715384491525423E-05</v>
      </c>
      <c r="DU43" s="3">
        <f>LOG10(DT43+0.000001)</f>
        <v>-4.3173690302671375</v>
      </c>
    </row>
    <row r="44" spans="1:126" ht="18.75" customHeight="1">
      <c r="A44" s="1" t="s">
        <v>100</v>
      </c>
      <c r="B44" s="12">
        <v>271</v>
      </c>
      <c r="C44" s="12" t="s">
        <v>21</v>
      </c>
      <c r="D44" s="12" t="s">
        <v>8</v>
      </c>
      <c r="E44" s="12" t="s">
        <v>22</v>
      </c>
      <c r="F44" s="12" t="s">
        <v>12</v>
      </c>
      <c r="G44" s="12">
        <v>500</v>
      </c>
      <c r="H44" s="13">
        <v>8</v>
      </c>
      <c r="I44" s="12">
        <v>1</v>
      </c>
      <c r="J44" s="12" t="s">
        <v>101</v>
      </c>
      <c r="P44" s="3"/>
      <c r="R44" s="14">
        <v>16.78609133104</v>
      </c>
      <c r="S44" s="14">
        <f>LOG10(R44+0.01)</f>
        <v>1.225208227507868</v>
      </c>
      <c r="T44" s="14">
        <v>29.421146521240004</v>
      </c>
      <c r="U44" s="14">
        <f>LOG10(T44)</f>
        <v>1.4686595928696162</v>
      </c>
      <c r="V44" s="14">
        <v>20454.680547642503</v>
      </c>
      <c r="W44" s="18">
        <f>LOG10(V44)</f>
        <v>4.310792701263899</v>
      </c>
      <c r="X44" s="14">
        <v>1.31229474892</v>
      </c>
      <c r="Y44" s="14">
        <f>LOG10(X44+0.01)</f>
        <v>0.12132827327482129</v>
      </c>
      <c r="Z44" s="14">
        <v>31.85359018572001</v>
      </c>
      <c r="AA44" s="18">
        <f>LOG10(Z44)</f>
        <v>1.5031583883189708</v>
      </c>
      <c r="AB44" s="14">
        <v>37814.30153406072</v>
      </c>
      <c r="AC44" s="18">
        <f>LOG10(AB44)</f>
        <v>4.577656082976086</v>
      </c>
      <c r="AD44" s="14">
        <v>5535.276650607421</v>
      </c>
      <c r="AE44" s="18">
        <f>LOG10(AD44)</f>
        <v>3.7431393315977046</v>
      </c>
      <c r="AF44" s="14">
        <v>246.41766661422005</v>
      </c>
      <c r="AG44" s="18">
        <f>LOG10(AF44)</f>
        <v>2.3916718408220445</v>
      </c>
      <c r="AH44" s="14">
        <v>0.8285247799200001</v>
      </c>
      <c r="AI44" s="18">
        <f>LOG10(AH44+0.01)</f>
        <v>-0.07648409868281922</v>
      </c>
      <c r="AJ44" s="14">
        <v>81.71283589180001</v>
      </c>
      <c r="AK44" s="18">
        <f>LOG10(AJ44)</f>
        <v>1.912290283204575</v>
      </c>
      <c r="AL44" s="14">
        <v>4538.78456284812</v>
      </c>
      <c r="AM44" s="18">
        <f>LOG10(AL44)</f>
        <v>3.656939569086372</v>
      </c>
      <c r="AN44" s="14">
        <v>421.28564709114005</v>
      </c>
      <c r="AO44" s="18">
        <f>LOG10(AN44)</f>
        <v>2.6245766632680785</v>
      </c>
      <c r="AP44" s="14">
        <v>50.29130231904001</v>
      </c>
      <c r="AQ44" s="18">
        <f>LOG10(AP44)</f>
        <v>1.7014928820446609</v>
      </c>
      <c r="AR44" s="1">
        <v>0.984</v>
      </c>
      <c r="AS44" s="1">
        <v>0.984</v>
      </c>
      <c r="AT44" s="10">
        <v>0.099</v>
      </c>
      <c r="AU44" s="10">
        <f>LOG10(AT44+0.0001)</f>
        <v>-1.0039263455147247</v>
      </c>
      <c r="AV44" s="10">
        <f>AR44+AT44</f>
        <v>1.083</v>
      </c>
      <c r="AW44" s="10">
        <f>LOG10(AV44+0.0001)</f>
        <v>0.03466855583424069</v>
      </c>
      <c r="AX44" s="10">
        <f>AR44/AT44</f>
        <v>9.93939393939394</v>
      </c>
      <c r="AY44" s="1">
        <f>ASIN(SQRT(AX44/100))</f>
        <v>0.32073908861310263</v>
      </c>
      <c r="AZ44" s="1">
        <v>0.451</v>
      </c>
      <c r="BA44" s="10">
        <f>LOG10(AZ44+0.0001)</f>
        <v>-0.3457271729022895</v>
      </c>
      <c r="BB44" s="15">
        <f>AZ44/(AV44)</f>
        <v>0.4164358264081256</v>
      </c>
      <c r="BC44" s="1">
        <f>ASIN(SQRT(BB44/100))</f>
        <v>0.06457671224100571</v>
      </c>
      <c r="BE44" s="11"/>
      <c r="BF44" s="34">
        <f>R44*AZ44</f>
        <v>7.570527190299041</v>
      </c>
      <c r="BG44" s="11">
        <f>LOG10(BF44+0.01)</f>
        <v>0.8796994098373565</v>
      </c>
      <c r="BH44" s="34">
        <f>T44*AZ44</f>
        <v>13.268937081079242</v>
      </c>
      <c r="BI44" s="11">
        <f>LOG10(BH44)</f>
        <v>1.1228361347475768</v>
      </c>
      <c r="BJ44" s="19">
        <f>V44*AZ44/1000</f>
        <v>9.22506092698677</v>
      </c>
      <c r="BK44" s="11">
        <f>LOG10(BJ44)</f>
        <v>0.9649692431418594</v>
      </c>
      <c r="BL44" s="34">
        <f>X44*AZ44</f>
        <v>0.5918449317629201</v>
      </c>
      <c r="BM44" s="11">
        <f>LOG10(BL44+0.01)</f>
        <v>-0.22051539238811332</v>
      </c>
      <c r="BN44" s="34">
        <f>Z44*AZ44</f>
        <v>14.365969173759725</v>
      </c>
      <c r="BO44" s="11">
        <f>LOG10(BN44)</f>
        <v>1.1573349301969311</v>
      </c>
      <c r="BP44" s="19">
        <f>AB44*AZ44/1000</f>
        <v>17.054249991861386</v>
      </c>
      <c r="BQ44" s="11">
        <f>LOG10(BP44)</f>
        <v>1.2318326248540465</v>
      </c>
      <c r="BR44" s="19">
        <f>AD44*AZ44/1000</f>
        <v>2.496409769423947</v>
      </c>
      <c r="BS44" s="11">
        <f>LOG10(BR44)</f>
        <v>0.3973158734756653</v>
      </c>
      <c r="BT44" s="19">
        <f>AF44*AZ44/1000</f>
        <v>0.11113436764301325</v>
      </c>
      <c r="BU44" s="11">
        <f>LOG10(BT44)</f>
        <v>-0.9541516172999951</v>
      </c>
      <c r="BV44" s="34">
        <f>AH44*AZ44</f>
        <v>0.37366467574392004</v>
      </c>
      <c r="BW44" s="11">
        <f>LOG10(BV44+0.01)</f>
        <v>-0.4160481847362812</v>
      </c>
      <c r="BX44" s="34">
        <f>AJ44*AZ44/1000</f>
        <v>0.03685248898720181</v>
      </c>
      <c r="BY44" s="11">
        <f>LOG10(BX44)</f>
        <v>-1.4335331749174645</v>
      </c>
      <c r="BZ44" s="19">
        <f>AL44*AZ44/1000</f>
        <v>2.0469918378445024</v>
      </c>
      <c r="CA44" s="11">
        <f>LOG10(BZ44)</f>
        <v>0.3111161109643326</v>
      </c>
      <c r="CB44" s="34">
        <f>AN44*AZ44/1000</f>
        <v>0.18999982683810415</v>
      </c>
      <c r="CC44" s="11">
        <f>LOG10(CB44)</f>
        <v>-0.7212467948539611</v>
      </c>
      <c r="CD44" s="34">
        <f>AP44*AZ44</f>
        <v>22.681377345887043</v>
      </c>
      <c r="CE44" s="11">
        <f>LOG10(CD44)</f>
        <v>1.3556694239226212</v>
      </c>
      <c r="CF44" s="33">
        <v>1</v>
      </c>
      <c r="CG44" s="1">
        <v>0</v>
      </c>
      <c r="CH44" s="1">
        <f>LOG10(CG44+0.1)</f>
        <v>-1</v>
      </c>
      <c r="CK44" s="1">
        <v>1036.591286307054</v>
      </c>
      <c r="CL44" s="1">
        <f>LOG10(CK44)</f>
        <v>3.0156075537947826</v>
      </c>
      <c r="CM44" s="1">
        <v>25.86265560165975</v>
      </c>
      <c r="CN44" s="1">
        <f>LOG10(CM44+0.1)</f>
        <v>1.4143491124026528</v>
      </c>
      <c r="CO44" s="1">
        <f>LOG10(CM44+0.5)</f>
        <v>1.420989156113793</v>
      </c>
      <c r="CP44" s="1">
        <v>6243.630705394191</v>
      </c>
      <c r="CQ44" s="1">
        <f>LOG10(CP44)</f>
        <v>3.7954372077548073</v>
      </c>
      <c r="CR44" s="1">
        <f>CP44/1000</f>
        <v>6.243630705394191</v>
      </c>
      <c r="CS44" s="1">
        <f>LOG10(CR44)</f>
        <v>0.7954372077548074</v>
      </c>
      <c r="CT44" s="1">
        <v>526.1141078838175</v>
      </c>
      <c r="CU44" s="1">
        <f>LOG10(CT44)</f>
        <v>2.7210799476704612</v>
      </c>
      <c r="CV44" s="1">
        <v>0</v>
      </c>
      <c r="CW44" s="1">
        <f>LOG10(CV44+0.1)</f>
        <v>-1</v>
      </c>
      <c r="CZ44" s="1">
        <v>246.02697095435687</v>
      </c>
      <c r="DA44" s="1">
        <f>LOG10(CZ44)</f>
        <v>2.390982719682982</v>
      </c>
      <c r="DB44" s="1">
        <v>1338.6804979253113</v>
      </c>
      <c r="DC44" s="1">
        <f>LOG10(DB44)</f>
        <v>3.126676936574877</v>
      </c>
      <c r="DF44" s="1">
        <v>0</v>
      </c>
      <c r="DG44" s="1">
        <f>LOG10(DF44+0.1)</f>
        <v>-1</v>
      </c>
      <c r="DH44" s="3">
        <f>AR44*CP44*0.0001*0.01</f>
        <v>0.006143732614107884</v>
      </c>
      <c r="DI44" s="3">
        <f>LOG10(DH44)</f>
        <v>-2.211567693813851</v>
      </c>
      <c r="DJ44" s="3">
        <f>AR44*DB44*0.0001*0.01</f>
        <v>0.0013172616099585064</v>
      </c>
      <c r="DK44" s="3">
        <f>LOG10(DJ44)</f>
        <v>-2.8803279649937816</v>
      </c>
      <c r="DL44" s="3">
        <f>AR44*CK44*0.0001*0.01</f>
        <v>0.001020005825726141</v>
      </c>
      <c r="DM44" s="3">
        <f>LOG10(DL44)</f>
        <v>-2.9913973477738756</v>
      </c>
      <c r="DN44" s="3">
        <f>AR44*CT44*0.0001*0.01</f>
        <v>0.0005176962821576763</v>
      </c>
      <c r="DO44" s="3">
        <f>LOG10(DN44)</f>
        <v>-3.2859249538981974</v>
      </c>
      <c r="DP44" s="3">
        <f>AR44*CM44*0.0001*0.01</f>
        <v>2.54488531120332E-05</v>
      </c>
      <c r="DQ44" s="3">
        <f>LOG10(DP44+0.000001)</f>
        <v>-4.5775931553079765</v>
      </c>
      <c r="DR44" s="3">
        <f>AR44*CV44*0.0001*0.01</f>
        <v>0</v>
      </c>
      <c r="DS44" s="3">
        <f>LOG10(DR44+0.000001)</f>
        <v>-6</v>
      </c>
      <c r="DT44" s="3">
        <f>AR44*DF44*0.0001*0.01</f>
        <v>0</v>
      </c>
      <c r="DU44" s="3">
        <f>LOG10(DT44+0.000001)</f>
        <v>-6</v>
      </c>
      <c r="DV44" s="1" t="s">
        <v>103</v>
      </c>
    </row>
    <row r="45" spans="1:125" ht="18.75" customHeight="1">
      <c r="A45" s="1" t="s">
        <v>100</v>
      </c>
      <c r="B45" s="12">
        <v>272</v>
      </c>
      <c r="C45" s="12" t="s">
        <v>21</v>
      </c>
      <c r="D45" s="12" t="s">
        <v>8</v>
      </c>
      <c r="E45" s="12" t="s">
        <v>22</v>
      </c>
      <c r="F45" s="12" t="s">
        <v>12</v>
      </c>
      <c r="G45" s="12">
        <v>500</v>
      </c>
      <c r="H45" s="13">
        <v>8</v>
      </c>
      <c r="I45" s="12">
        <v>2</v>
      </c>
      <c r="J45" s="12" t="s">
        <v>101</v>
      </c>
      <c r="K45" s="1">
        <v>3.4124</v>
      </c>
      <c r="L45" s="3">
        <f>K45*10</f>
        <v>34.123999999999995</v>
      </c>
      <c r="M45" s="18">
        <f>LOG10(L45)</f>
        <v>1.5330599332841144</v>
      </c>
      <c r="N45" s="1">
        <f>ASIN(SQRT(K45/100))</f>
        <v>0.18579389671616495</v>
      </c>
      <c r="O45" s="1">
        <v>41.64</v>
      </c>
      <c r="P45" s="3">
        <f>ASIN(SQRT(O45/100))</f>
        <v>0.7014036620483702</v>
      </c>
      <c r="Q45" s="1">
        <f>O45/K45</f>
        <v>12.202555386238425</v>
      </c>
      <c r="R45" s="14">
        <v>7.440612304347697</v>
      </c>
      <c r="S45" s="14">
        <f>LOG10(R45+0.01)</f>
        <v>0.8721919652949035</v>
      </c>
      <c r="T45" s="14">
        <v>30.88196717391251</v>
      </c>
      <c r="U45" s="14">
        <f>LOG10(T45)</f>
        <v>1.489704956999326</v>
      </c>
      <c r="V45" s="14">
        <v>20700.103347282253</v>
      </c>
      <c r="W45" s="18">
        <f>LOG10(V45)</f>
        <v>4.315972513719833</v>
      </c>
      <c r="X45" s="14">
        <v>1.2552045652173696</v>
      </c>
      <c r="Y45" s="14">
        <f>LOG10(X45+0.01)</f>
        <v>0.10216075030433597</v>
      </c>
      <c r="Z45" s="14">
        <v>31.76432352173858</v>
      </c>
      <c r="AA45" s="18">
        <f>LOG10(Z45)</f>
        <v>1.5019396106895573</v>
      </c>
      <c r="AB45" s="14">
        <v>39880.5663698254</v>
      </c>
      <c r="AC45" s="18">
        <f>LOG10(AB45)</f>
        <v>4.6007613173814255</v>
      </c>
      <c r="AD45" s="14">
        <v>4250.987549934709</v>
      </c>
      <c r="AE45" s="18">
        <f>LOG10(AD45)</f>
        <v>3.6284898330305024</v>
      </c>
      <c r="AF45" s="14">
        <v>124.78407984782392</v>
      </c>
      <c r="AG45" s="18">
        <f>LOG10(AF45)</f>
        <v>2.096159180897093</v>
      </c>
      <c r="AH45" s="14">
        <v>0.8808529565217239</v>
      </c>
      <c r="AI45" s="18">
        <f>LOG10(AH45+0.01)</f>
        <v>-0.05019397434839981</v>
      </c>
      <c r="AJ45" s="14">
        <v>103.61288886956342</v>
      </c>
      <c r="AK45" s="18">
        <f>LOG10(AJ45)</f>
        <v>2.0154137825980354</v>
      </c>
      <c r="AL45" s="14">
        <v>3874.156332652107</v>
      </c>
      <c r="AM45" s="18">
        <f>LOG10(AL45)</f>
        <v>3.588177141689822</v>
      </c>
      <c r="AN45" s="14">
        <v>541.9614347608601</v>
      </c>
      <c r="AO45" s="18">
        <f>LOG10(AN45)</f>
        <v>2.733968383832771</v>
      </c>
      <c r="AP45" s="14">
        <v>50.90876756521651</v>
      </c>
      <c r="AQ45" s="18">
        <f>LOG10(AP45)</f>
        <v>1.7067925834623145</v>
      </c>
      <c r="AR45" s="1">
        <v>1.359</v>
      </c>
      <c r="AS45" s="1">
        <v>1.359</v>
      </c>
      <c r="AT45" s="10">
        <v>0.108</v>
      </c>
      <c r="AU45" s="10">
        <f>LOG10(AT45+0.0001)</f>
        <v>-0.9661743060466896</v>
      </c>
      <c r="AV45" s="10">
        <f>AR45+AT45</f>
        <v>1.467</v>
      </c>
      <c r="AW45" s="10">
        <f>LOG10(AV45+0.0001)</f>
        <v>0.16645971709348353</v>
      </c>
      <c r="AX45" s="10">
        <f>AR45/AT45</f>
        <v>12.583333333333334</v>
      </c>
      <c r="AY45" s="1">
        <f>ASIN(SQRT(AX45/100))</f>
        <v>0.3626252121013526</v>
      </c>
      <c r="AZ45" s="1">
        <v>0.482</v>
      </c>
      <c r="BA45" s="10">
        <f>LOG10(AZ45+0.0001)</f>
        <v>-0.316862868516993</v>
      </c>
      <c r="BB45" s="15">
        <f>AZ45/(AV45)</f>
        <v>0.32856169052488066</v>
      </c>
      <c r="BC45" s="1">
        <f>ASIN(SQRT(BB45/100))</f>
        <v>0.05735173624550996</v>
      </c>
      <c r="BD45" s="1">
        <f>K45*AZ45/100</f>
        <v>0.016447767999999998</v>
      </c>
      <c r="BE45" s="11">
        <f>LOG10(BD45)</f>
        <v>-1.783893028477036</v>
      </c>
      <c r="BF45" s="34">
        <f>R45*AZ45</f>
        <v>3.5863751306955898</v>
      </c>
      <c r="BG45" s="11">
        <f>LOG10(BF45+0.01)</f>
        <v>0.5558649858125839</v>
      </c>
      <c r="BH45" s="34">
        <f>T45*AZ45</f>
        <v>14.88510817782583</v>
      </c>
      <c r="BI45" s="11">
        <f>LOG10(BH45)</f>
        <v>1.1727519952381755</v>
      </c>
      <c r="BJ45" s="19">
        <f>V45*AZ45/1000</f>
        <v>9.977449813390045</v>
      </c>
      <c r="BK45" s="11">
        <f>LOG10(BJ45)</f>
        <v>0.9990195519586832</v>
      </c>
      <c r="BL45" s="34">
        <f>X45*AZ45</f>
        <v>0.6050086004347721</v>
      </c>
      <c r="BM45" s="11">
        <f>LOG10(BL45+0.01)</f>
        <v>-0.21111881089897847</v>
      </c>
      <c r="BN45" s="34">
        <f>Z45*AZ45</f>
        <v>15.310403937477995</v>
      </c>
      <c r="BO45" s="11">
        <f>LOG10(BN45)</f>
        <v>1.1849866489284069</v>
      </c>
      <c r="BP45" s="19">
        <f>AB45*AZ45/1000</f>
        <v>19.222432990255843</v>
      </c>
      <c r="BQ45" s="11">
        <f>LOG10(BP45)</f>
        <v>1.283808355620275</v>
      </c>
      <c r="BR45" s="19">
        <f>AD45*AZ45/1000</f>
        <v>2.0489759990685297</v>
      </c>
      <c r="BS45" s="11">
        <f>LOG10(BR45)</f>
        <v>0.3115368712693521</v>
      </c>
      <c r="BT45" s="19">
        <f>AF45*AZ45/1000</f>
        <v>0.060145926486651125</v>
      </c>
      <c r="BU45" s="11">
        <f>LOG10(BT45)</f>
        <v>-1.2207937808640572</v>
      </c>
      <c r="BV45" s="34">
        <f>AH45*AZ45</f>
        <v>0.4245711250434709</v>
      </c>
      <c r="BW45" s="11">
        <f>LOG10(BV45+0.01)</f>
        <v>-0.36193913363190644</v>
      </c>
      <c r="BX45" s="34">
        <f>AJ45*AZ45/1000</f>
        <v>0.04994141243512956</v>
      </c>
      <c r="BY45" s="11">
        <f>LOG10(BX45)</f>
        <v>-1.301539179163115</v>
      </c>
      <c r="BZ45" s="19">
        <f>AL45*AZ45/1000</f>
        <v>1.8673433523383156</v>
      </c>
      <c r="CA45" s="11">
        <f>LOG10(BZ45)</f>
        <v>0.27122417992867154</v>
      </c>
      <c r="CB45" s="34">
        <f>AN45*AZ45/1000</f>
        <v>0.2612254115547346</v>
      </c>
      <c r="CC45" s="11">
        <f>LOG10(CB45)</f>
        <v>-0.5829845779283795</v>
      </c>
      <c r="CD45" s="34">
        <f>AP45*AZ45</f>
        <v>24.538025966434354</v>
      </c>
      <c r="CE45" s="11">
        <f>LOG10(CD45)</f>
        <v>1.3898396217011642</v>
      </c>
      <c r="CF45" s="33">
        <v>1</v>
      </c>
      <c r="CG45" s="1">
        <v>0</v>
      </c>
      <c r="CH45" s="1">
        <f>LOG10(CG45+0.1)</f>
        <v>-1</v>
      </c>
      <c r="CK45" s="1">
        <v>2177.148936170213</v>
      </c>
      <c r="CL45" s="1">
        <f>LOG10(CK45)</f>
        <v>3.3378881396264934</v>
      </c>
      <c r="CM45" s="1">
        <v>33.261702127659575</v>
      </c>
      <c r="CN45" s="1">
        <f>LOG10(CM45+0.1)</f>
        <v>1.5232482004127021</v>
      </c>
      <c r="CO45" s="1">
        <f>LOG10(CM45+0.5)</f>
        <v>1.5284243338663954</v>
      </c>
      <c r="CP45" s="1">
        <v>14656.085106382981</v>
      </c>
      <c r="CQ45" s="1">
        <f>LOG10(CP45)</f>
        <v>4.16601797823461</v>
      </c>
      <c r="CR45" s="1">
        <f>CP45/1000</f>
        <v>14.656085106382982</v>
      </c>
      <c r="CS45" s="1">
        <f>LOG10(CR45)</f>
        <v>1.1660179782346096</v>
      </c>
      <c r="CT45" s="1">
        <v>1092.0361702127661</v>
      </c>
      <c r="CU45" s="1">
        <f>LOG10(CT45)</f>
        <v>3.038237023225553</v>
      </c>
      <c r="CV45" s="1">
        <v>0</v>
      </c>
      <c r="CW45" s="1">
        <f>LOG10(CV45+0.1)</f>
        <v>-1</v>
      </c>
      <c r="CZ45" s="1">
        <v>452.6553191489362</v>
      </c>
      <c r="DA45" s="1">
        <f>LOG10(CZ45)</f>
        <v>2.6557676281273874</v>
      </c>
      <c r="DB45" s="1">
        <v>2604.744680851064</v>
      </c>
      <c r="DC45" s="1">
        <f>LOG10(DB45)</f>
        <v>3.4157651598306358</v>
      </c>
      <c r="DF45" s="1">
        <v>32.48021276595745</v>
      </c>
      <c r="DG45" s="1">
        <f>LOG10(DF45+0.1)</f>
        <v>1.512953916153569</v>
      </c>
      <c r="DH45" s="3">
        <f>AR45*CP45*0.0001*0.01</f>
        <v>0.019917619659574476</v>
      </c>
      <c r="DI45" s="3">
        <f>LOG10(DH45)</f>
        <v>-1.7007625650328961</v>
      </c>
      <c r="DJ45" s="3">
        <f>AR45*DB45*0.0001*0.01</f>
        <v>0.003539848021276596</v>
      </c>
      <c r="DK45" s="3">
        <f>LOG10(DJ45)</f>
        <v>-2.4510153834368698</v>
      </c>
      <c r="DL45" s="3">
        <f>AR45*CK45*0.0001*0.01</f>
        <v>0.00295874540425532</v>
      </c>
      <c r="DM45" s="3">
        <f>LOG10(DL45)</f>
        <v>-2.528892403641012</v>
      </c>
      <c r="DN45" s="3">
        <f>AR45*CT45*0.0001*0.01</f>
        <v>0.0014840771553191493</v>
      </c>
      <c r="DO45" s="3">
        <f>LOG10(DN45)</f>
        <v>-2.8285435200419524</v>
      </c>
      <c r="DP45" s="3">
        <f>AR45*CM45*0.0001*0.01</f>
        <v>4.520265319148937E-05</v>
      </c>
      <c r="DQ45" s="3">
        <f>LOG10(DP45+0.000001)</f>
        <v>-4.33533308432833</v>
      </c>
      <c r="DR45" s="3">
        <f>AR45*CV45*0.0001*0.01</f>
        <v>0</v>
      </c>
      <c r="DS45" s="3">
        <f>LOG10(DR45+0.000001)</f>
        <v>-6</v>
      </c>
      <c r="DT45" s="3">
        <f>AR45*DF45*0.0001*0.01</f>
        <v>4.4140609148936175E-05</v>
      </c>
      <c r="DU45" s="3">
        <f>LOG10(DT45+0.000001)</f>
        <v>-4.345432584641583</v>
      </c>
    </row>
    <row r="46" spans="1:125" ht="18.75" customHeight="1">
      <c r="A46" s="1" t="s">
        <v>100</v>
      </c>
      <c r="B46" s="12">
        <v>273</v>
      </c>
      <c r="C46" s="12" t="s">
        <v>21</v>
      </c>
      <c r="D46" s="12" t="s">
        <v>8</v>
      </c>
      <c r="E46" s="12" t="s">
        <v>22</v>
      </c>
      <c r="F46" s="12" t="s">
        <v>12</v>
      </c>
      <c r="G46" s="12">
        <v>500</v>
      </c>
      <c r="H46" s="13">
        <v>8</v>
      </c>
      <c r="I46" s="12">
        <v>3</v>
      </c>
      <c r="J46" s="12" t="s">
        <v>101</v>
      </c>
      <c r="K46" s="1">
        <v>3.8009</v>
      </c>
      <c r="L46" s="3">
        <f>K46*10</f>
        <v>38.009</v>
      </c>
      <c r="M46" s="18">
        <f>LOG10(L46)</f>
        <v>1.5798864436574342</v>
      </c>
      <c r="N46" s="1">
        <f>ASIN(SQRT(K46/100))</f>
        <v>0.1962156173217499</v>
      </c>
      <c r="O46" s="1">
        <v>39.96</v>
      </c>
      <c r="P46" s="3">
        <f>ASIN(SQRT(O46/100))</f>
        <v>0.684310920640079</v>
      </c>
      <c r="Q46" s="1">
        <f>O46/K46</f>
        <v>10.513299481701702</v>
      </c>
      <c r="R46" s="14">
        <v>10.521539318181192</v>
      </c>
      <c r="S46" s="14">
        <f>LOG10(R46+0.01)</f>
        <v>1.0224918534773624</v>
      </c>
      <c r="T46" s="14">
        <v>39.58617699999765</v>
      </c>
      <c r="U46" s="14">
        <f>LOG10(T46)</f>
        <v>1.5975435621721557</v>
      </c>
      <c r="V46" s="14">
        <v>23071.28967215772</v>
      </c>
      <c r="W46" s="18">
        <f>LOG10(V46)</f>
        <v>4.3630718720176995</v>
      </c>
      <c r="X46" s="14">
        <v>2.9932001363634586</v>
      </c>
      <c r="Y46" s="14">
        <f>LOG10(X46+0.01)</f>
        <v>0.4775842749968689</v>
      </c>
      <c r="Z46" s="14">
        <v>35.177729681816096</v>
      </c>
      <c r="AA46" s="18">
        <f>LOG10(Z46)</f>
        <v>1.5462678073080314</v>
      </c>
      <c r="AB46" s="14">
        <v>51602.90037299693</v>
      </c>
      <c r="AC46" s="18">
        <f>LOG10(AB46)</f>
        <v>4.712674112103735</v>
      </c>
      <c r="AD46" s="14">
        <v>3125.696999022542</v>
      </c>
      <c r="AE46" s="18">
        <f>LOG10(AD46)</f>
        <v>3.494946875784743</v>
      </c>
      <c r="AF46" s="14">
        <v>139.9814192499917</v>
      </c>
      <c r="AG46" s="18">
        <f>LOG10(AF46)</f>
        <v>2.1460703924444</v>
      </c>
      <c r="AH46" s="14">
        <v>1.3085889090908314</v>
      </c>
      <c r="AI46" s="18">
        <f>LOG10(AH46+0.01)</f>
        <v>0.12010941848723161</v>
      </c>
      <c r="AJ46" s="14">
        <v>90.73350772726734</v>
      </c>
      <c r="AK46" s="18">
        <f>LOG10(AJ46)</f>
        <v>1.9577677008822283</v>
      </c>
      <c r="AL46" s="14">
        <v>4042.8790064088507</v>
      </c>
      <c r="AM46" s="18">
        <f>LOG10(AL46)</f>
        <v>3.606690744144638</v>
      </c>
      <c r="AN46" s="14">
        <v>626.4368449772355</v>
      </c>
      <c r="AO46" s="18">
        <f>LOG10(AN46)</f>
        <v>2.7968772935896538</v>
      </c>
      <c r="AP46" s="14">
        <v>54.391080590905865</v>
      </c>
      <c r="AQ46" s="18">
        <f>LOG10(AP46)</f>
        <v>1.7355276870557637</v>
      </c>
      <c r="AR46" s="1">
        <v>0.875</v>
      </c>
      <c r="AS46" s="1">
        <v>0.875</v>
      </c>
      <c r="AT46" s="10">
        <v>0.063</v>
      </c>
      <c r="AU46" s="10">
        <f>LOG10(AT46+0.0001)</f>
        <v>-1.1999706407558657</v>
      </c>
      <c r="AV46" s="10">
        <f>AR46+AT46</f>
        <v>0.938</v>
      </c>
      <c r="AW46" s="10">
        <f>LOG10(AV46+0.0001)</f>
        <v>-0.027750864037404357</v>
      </c>
      <c r="AX46" s="10">
        <f>AR46/AT46</f>
        <v>13.88888888888889</v>
      </c>
      <c r="AY46" s="1">
        <f>ASIN(SQRT(AX46/100))</f>
        <v>0.3818932481989158</v>
      </c>
      <c r="AZ46" s="1">
        <v>0.378</v>
      </c>
      <c r="BA46" s="10">
        <f>LOG10(AZ46+0.0001)</f>
        <v>-0.4223933226374644</v>
      </c>
      <c r="BB46" s="15">
        <f>AZ46/(AV46)</f>
        <v>0.4029850746268657</v>
      </c>
      <c r="BC46" s="1">
        <f>ASIN(SQRT(BB46/100))</f>
        <v>0.06352381949514026</v>
      </c>
      <c r="BD46" s="1">
        <f>K46*AZ46/100</f>
        <v>0.014367402</v>
      </c>
      <c r="BE46" s="11">
        <f>LOG10(BD46)</f>
        <v>-1.8426217565053404</v>
      </c>
      <c r="BF46" s="34">
        <f>R46*AZ46</f>
        <v>3.977141862272491</v>
      </c>
      <c r="BG46" s="11">
        <f>LOG10(BF46+0.01)</f>
        <v>0.600661688109367</v>
      </c>
      <c r="BH46" s="34">
        <f>T46*AZ46</f>
        <v>14.963574905999112</v>
      </c>
      <c r="BI46" s="11">
        <f>LOG10(BH46)</f>
        <v>1.1750353620093812</v>
      </c>
      <c r="BJ46" s="19">
        <f>V46*AZ46/1000</f>
        <v>8.720947496075619</v>
      </c>
      <c r="BK46" s="11">
        <f>LOG10(BJ46)</f>
        <v>0.940563671854925</v>
      </c>
      <c r="BL46" s="34">
        <f>X46*AZ46</f>
        <v>1.1314296515453874</v>
      </c>
      <c r="BM46" s="11">
        <f>LOG10(BL46+0.01)</f>
        <v>0.05744915026592448</v>
      </c>
      <c r="BN46" s="34">
        <f>Z46*AZ46</f>
        <v>13.297181819726484</v>
      </c>
      <c r="BO46" s="11">
        <f>LOG10(BN46)</f>
        <v>1.1237596071452567</v>
      </c>
      <c r="BP46" s="19">
        <f>AB46*AZ46/1000</f>
        <v>19.50589634099284</v>
      </c>
      <c r="BQ46" s="11">
        <f>LOG10(BP46)</f>
        <v>1.2901659119409603</v>
      </c>
      <c r="BR46" s="19">
        <f>AD46*AZ46/1000</f>
        <v>1.1815134656305208</v>
      </c>
      <c r="BS46" s="11">
        <f>LOG10(BR46)</f>
        <v>0.07243867562196844</v>
      </c>
      <c r="BT46" s="19">
        <f>AF46*AZ46/1000</f>
        <v>0.052912976476496856</v>
      </c>
      <c r="BU46" s="11">
        <f>LOG10(BT46)</f>
        <v>-1.276437807718375</v>
      </c>
      <c r="BV46" s="34">
        <f>AH46*AZ46</f>
        <v>0.4946466076363343</v>
      </c>
      <c r="BW46" s="11">
        <f>LOG10(BV46+0.01)</f>
        <v>-0.29701264183959625</v>
      </c>
      <c r="BX46" s="34">
        <f>AJ46*AZ46/1000</f>
        <v>0.03429726592090705</v>
      </c>
      <c r="BY46" s="11">
        <f>LOG10(BX46)</f>
        <v>-1.4647404992805464</v>
      </c>
      <c r="BZ46" s="19">
        <f>AL46*AZ46/1000</f>
        <v>1.5282082644225456</v>
      </c>
      <c r="CA46" s="11">
        <f>LOG10(BZ46)</f>
        <v>0.18418254398186326</v>
      </c>
      <c r="CB46" s="34">
        <f>AN46*AZ46/1000</f>
        <v>0.23679312740139502</v>
      </c>
      <c r="CC46" s="11">
        <f>LOG10(CB46)</f>
        <v>-0.625630906573121</v>
      </c>
      <c r="CD46" s="34">
        <f>AP46*AZ46</f>
        <v>20.559828463362418</v>
      </c>
      <c r="CE46" s="11">
        <f>LOG10(CD46)</f>
        <v>1.313019486892989</v>
      </c>
      <c r="CF46" s="33">
        <v>1</v>
      </c>
      <c r="CG46" s="1">
        <v>0</v>
      </c>
      <c r="CH46" s="1">
        <f>LOG10(CG46+0.1)</f>
        <v>-1</v>
      </c>
      <c r="CK46" s="1">
        <v>2159.655172413793</v>
      </c>
      <c r="CL46" s="1">
        <f>LOG10(CK46)</f>
        <v>3.3343844138023515</v>
      </c>
      <c r="CM46" s="1">
        <v>36.43297413793103</v>
      </c>
      <c r="CN46" s="1">
        <f>LOG10(CM46+0.1)</f>
        <v>1.5626850294282857</v>
      </c>
      <c r="CO46" s="1">
        <f>LOG10(CM46+0.5)</f>
        <v>1.567414281918063</v>
      </c>
      <c r="CP46" s="1">
        <v>16390.603448275862</v>
      </c>
      <c r="CQ46" s="1">
        <f>LOG10(CP46)</f>
        <v>4.21459494316366</v>
      </c>
      <c r="CR46" s="1">
        <f>CP46/1000</f>
        <v>16.39060344827586</v>
      </c>
      <c r="CS46" s="1">
        <f>LOG10(CR46)</f>
        <v>1.2145949431636598</v>
      </c>
      <c r="CT46" s="1">
        <v>1417.5754310344828</v>
      </c>
      <c r="CU46" s="1">
        <f>LOG10(CT46)</f>
        <v>3.1515461775546743</v>
      </c>
      <c r="CV46" s="1">
        <v>0</v>
      </c>
      <c r="CW46" s="1">
        <f>LOG10(CV46+0.1)</f>
        <v>-1</v>
      </c>
      <c r="CZ46" s="1">
        <v>598.3189655172414</v>
      </c>
      <c r="DA46" s="1">
        <f>LOG10(CZ46)</f>
        <v>2.77693276932866</v>
      </c>
      <c r="DB46" s="1">
        <v>3029.073275862069</v>
      </c>
      <c r="DC46" s="1">
        <f>LOG10(DB46)</f>
        <v>3.4813097794132895</v>
      </c>
      <c r="DF46" s="1">
        <v>28.946767241379305</v>
      </c>
      <c r="DG46" s="1">
        <f>LOG10(DF46+0.1)</f>
        <v>1.463097804631522</v>
      </c>
      <c r="DH46" s="3">
        <f>AR46*CP46*0.0001*0.01</f>
        <v>0.014341778017241383</v>
      </c>
      <c r="DI46" s="3">
        <f>LOG10(DH46)</f>
        <v>-1.8433970038140268</v>
      </c>
      <c r="DJ46" s="3">
        <f>AR46*DB46*0.0001*0.01</f>
        <v>0.002650439116379311</v>
      </c>
      <c r="DK46" s="3">
        <f>LOG10(DJ46)</f>
        <v>-2.5766821675643974</v>
      </c>
      <c r="DL46" s="3">
        <f>AR46*CK46*0.0001*0.01</f>
        <v>0.001889698275862069</v>
      </c>
      <c r="DM46" s="3">
        <f>LOG10(DL46)</f>
        <v>-2.723607533175335</v>
      </c>
      <c r="DN46" s="3">
        <f>AR46*CT46*0.0001*0.01</f>
        <v>0.0012403785021551726</v>
      </c>
      <c r="DO46" s="3">
        <f>LOG10(DN46)</f>
        <v>-2.906445769423012</v>
      </c>
      <c r="DP46" s="3">
        <f>AR46*CM46*0.0001*0.01</f>
        <v>3.187885237068966E-05</v>
      </c>
      <c r="DQ46" s="3">
        <f>LOG10(DP46+0.000001)</f>
        <v>-4.483083349823444</v>
      </c>
      <c r="DR46" s="3">
        <f>AR46*CV46*0.0001*0.01</f>
        <v>0</v>
      </c>
      <c r="DS46" s="3">
        <f>LOG10(DR46+0.000001)</f>
        <v>-6</v>
      </c>
      <c r="DT46" s="3">
        <f>AR46*DF46*0.0001*0.01</f>
        <v>2.5328421336206896E-05</v>
      </c>
      <c r="DU46" s="3">
        <f>LOG10(DT46+0.000001)</f>
        <v>-4.579575180602565</v>
      </c>
    </row>
    <row r="47" spans="1:125" ht="18.75" customHeight="1">
      <c r="A47" s="1" t="s">
        <v>100</v>
      </c>
      <c r="B47" s="12">
        <v>274</v>
      </c>
      <c r="C47" s="12" t="s">
        <v>21</v>
      </c>
      <c r="D47" s="12" t="s">
        <v>8</v>
      </c>
      <c r="E47" s="12" t="s">
        <v>22</v>
      </c>
      <c r="F47" s="12" t="s">
        <v>12</v>
      </c>
      <c r="G47" s="12">
        <v>500</v>
      </c>
      <c r="H47" s="13">
        <v>8</v>
      </c>
      <c r="I47" s="12">
        <v>4</v>
      </c>
      <c r="J47" s="12" t="s">
        <v>101</v>
      </c>
      <c r="K47" s="1">
        <v>2.92375</v>
      </c>
      <c r="L47" s="3">
        <f>K47*10</f>
        <v>29.2375</v>
      </c>
      <c r="M47" s="18">
        <f>LOG10(L47)</f>
        <v>1.4659402348172095</v>
      </c>
      <c r="N47" s="1">
        <f>ASIN(SQRT(K47/100))</f>
        <v>0.17183414187591944</v>
      </c>
      <c r="O47" s="1">
        <v>40.125</v>
      </c>
      <c r="P47" s="3">
        <f>ASIN(SQRT(O47/100))</f>
        <v>0.6859946482322877</v>
      </c>
      <c r="Q47" s="1">
        <f>O47/K47</f>
        <v>13.723813595553654</v>
      </c>
      <c r="R47" s="14">
        <v>15.708505075043218</v>
      </c>
      <c r="S47" s="14">
        <f>LOG10(R47+0.01)</f>
        <v>1.1964112396339346</v>
      </c>
      <c r="T47" s="14">
        <v>26.014326198651748</v>
      </c>
      <c r="U47" s="14">
        <f>LOG10(T47)</f>
        <v>1.4152125816448127</v>
      </c>
      <c r="V47" s="14">
        <v>18334.562032335023</v>
      </c>
      <c r="W47" s="18">
        <f>LOG10(V47)</f>
        <v>4.263270540191799</v>
      </c>
      <c r="X47" s="14">
        <v>2.1933145768695295</v>
      </c>
      <c r="Y47" s="14">
        <f>LOG10(X47+0.01)</f>
        <v>0.3430765077024065</v>
      </c>
      <c r="Z47" s="14">
        <v>32.19352581365165</v>
      </c>
      <c r="AA47" s="18">
        <f>LOG10(Z47)</f>
        <v>1.507768542934753</v>
      </c>
      <c r="AB47" s="14">
        <v>40883.96190911646</v>
      </c>
      <c r="AC47" s="18">
        <f>LOG10(AB47)</f>
        <v>4.611552974990998</v>
      </c>
      <c r="AD47" s="14">
        <v>3858.3946630147843</v>
      </c>
      <c r="AE47" s="18">
        <f>LOG10(AD47)</f>
        <v>3.586406648192068</v>
      </c>
      <c r="AF47" s="14">
        <v>87.03147616610725</v>
      </c>
      <c r="AG47" s="18">
        <f>LOG10(AF47)</f>
        <v>1.9396763497794547</v>
      </c>
      <c r="AH47" s="14">
        <v>1.1395973923043292</v>
      </c>
      <c r="AI47" s="18">
        <f>LOG10(AH47+0.01)</f>
        <v>0.06054576999297094</v>
      </c>
      <c r="AJ47" s="14">
        <v>205.34924715456185</v>
      </c>
      <c r="AK47" s="18">
        <f>LOG10(AJ47)</f>
        <v>2.31249311499479</v>
      </c>
      <c r="AL47" s="14">
        <v>3828.566311333372</v>
      </c>
      <c r="AM47" s="18">
        <f>LOG10(AL47)</f>
        <v>3.5830361735396012</v>
      </c>
      <c r="AN47" s="14">
        <v>478.1945858495791</v>
      </c>
      <c r="AO47" s="18">
        <f>LOG10(AN47)</f>
        <v>2.679604654697023</v>
      </c>
      <c r="AP47" s="14">
        <v>45.027592682477525</v>
      </c>
      <c r="AQ47" s="18">
        <f>LOG10(AP47)</f>
        <v>1.6534787288269532</v>
      </c>
      <c r="AR47" s="1">
        <v>0.964</v>
      </c>
      <c r="AS47" s="1">
        <v>0.964</v>
      </c>
      <c r="AT47" s="10">
        <v>0.048</v>
      </c>
      <c r="AU47" s="10">
        <f>LOG10(AT47+0.0001)</f>
        <v>-1.3178549236261683</v>
      </c>
      <c r="AV47" s="10">
        <f>AR47+AT47</f>
        <v>1.012</v>
      </c>
      <c r="AW47" s="10">
        <f>LOG10(AV47+0.0001)</f>
        <v>0.005223424858135984</v>
      </c>
      <c r="AX47" s="10">
        <f>AR47/AT47</f>
        <v>20.083333333333332</v>
      </c>
      <c r="AY47" s="1">
        <f>ASIN(SQRT(AX47/100))</f>
        <v>0.4646884638853581</v>
      </c>
      <c r="AZ47" s="1">
        <v>0.449</v>
      </c>
      <c r="BA47" s="10">
        <f>LOG10(AZ47+0.0001)</f>
        <v>-0.3476569449372852</v>
      </c>
      <c r="BB47" s="15">
        <f>AZ47/(AV47)</f>
        <v>0.44367588932806323</v>
      </c>
      <c r="BC47" s="1">
        <f>ASIN(SQRT(BB47/100))</f>
        <v>0.06665835337061002</v>
      </c>
      <c r="BD47" s="1">
        <f>K47*AZ47/100</f>
        <v>0.0131276375</v>
      </c>
      <c r="BE47" s="11">
        <f>LOG10(BD47)</f>
        <v>-1.8818134241794673</v>
      </c>
      <c r="BF47" s="34">
        <f>R47*AZ47</f>
        <v>7.053118778694405</v>
      </c>
      <c r="BG47" s="11">
        <f>LOG10(BF47+0.01)</f>
        <v>0.8489965097337951</v>
      </c>
      <c r="BH47" s="34">
        <f>T47*AZ47</f>
        <v>11.680432463194634</v>
      </c>
      <c r="BI47" s="11">
        <f>LOG10(BH47)</f>
        <v>1.067458922648136</v>
      </c>
      <c r="BJ47" s="19">
        <f>V47*AZ47/1000</f>
        <v>8.232218352518426</v>
      </c>
      <c r="BK47" s="11">
        <f>LOG10(BJ47)</f>
        <v>0.9155168811951222</v>
      </c>
      <c r="BL47" s="34">
        <f>X47*AZ47</f>
        <v>0.9847982450144187</v>
      </c>
      <c r="BM47" s="11">
        <f>LOG10(BL47+0.01)</f>
        <v>-0.0022649895673871813</v>
      </c>
      <c r="BN47" s="34">
        <f>Z47*AZ47</f>
        <v>14.45489309032959</v>
      </c>
      <c r="BO47" s="11">
        <f>LOG10(BN47)</f>
        <v>1.160014883938076</v>
      </c>
      <c r="BP47" s="19">
        <f>AB47*AZ47/1000</f>
        <v>18.35689889719329</v>
      </c>
      <c r="BQ47" s="11">
        <f>LOG10(BP47)</f>
        <v>1.263799315994321</v>
      </c>
      <c r="BR47" s="19">
        <f>AD47*AZ47/1000</f>
        <v>1.732419203693638</v>
      </c>
      <c r="BS47" s="11">
        <f>LOG10(BR47)</f>
        <v>0.2386529891953911</v>
      </c>
      <c r="BT47" s="19">
        <f>AF47*AZ47/1000</f>
        <v>0.03907713279858215</v>
      </c>
      <c r="BU47" s="11">
        <f>LOG10(BT47)</f>
        <v>-1.4080773092172223</v>
      </c>
      <c r="BV47" s="34">
        <f>AH47*AZ47</f>
        <v>0.5116792291446438</v>
      </c>
      <c r="BW47" s="11">
        <f>LOG10(BV47+0.01)</f>
        <v>-0.28259645453206994</v>
      </c>
      <c r="BX47" s="34">
        <f>AJ47*AZ47/1000</f>
        <v>0.09220181197239828</v>
      </c>
      <c r="BY47" s="11">
        <f>LOG10(BX47)</f>
        <v>-1.0352605440018867</v>
      </c>
      <c r="BZ47" s="19">
        <f>AL47*AZ47/1000</f>
        <v>1.7190262737886841</v>
      </c>
      <c r="CA47" s="11">
        <f>LOG10(BZ47)</f>
        <v>0.2352825145429242</v>
      </c>
      <c r="CB47" s="34">
        <f>AN47*AZ47/1000</f>
        <v>0.214709369046461</v>
      </c>
      <c r="CC47" s="11">
        <f>LOG10(CB47)</f>
        <v>-0.6681490042996538</v>
      </c>
      <c r="CD47" s="34">
        <f>AP47*AZ47</f>
        <v>20.21738911443241</v>
      </c>
      <c r="CE47" s="11">
        <f>LOG10(CD47)</f>
        <v>1.3057250698302765</v>
      </c>
      <c r="CF47" s="33">
        <v>1</v>
      </c>
      <c r="CG47" s="1">
        <v>111.14390756302521</v>
      </c>
      <c r="CH47" s="1">
        <f>LOG10(CG47+0.1)</f>
        <v>2.0462762355252226</v>
      </c>
      <c r="CK47" s="1">
        <v>2679.6638655462184</v>
      </c>
      <c r="CL47" s="1">
        <f>LOG10(CK47)</f>
        <v>3.4280803199638816</v>
      </c>
      <c r="CM47" s="1">
        <v>66.41197478991596</v>
      </c>
      <c r="CN47" s="1">
        <f>LOG10(CM47+0.1)</f>
        <v>1.8228998425512053</v>
      </c>
      <c r="CO47" s="1">
        <f>LOG10(CM47+0.5)</f>
        <v>1.825503847510688</v>
      </c>
      <c r="CP47" s="1">
        <v>17397.689075630256</v>
      </c>
      <c r="CQ47" s="1">
        <f>LOG10(CP47)</f>
        <v>4.240491565043856</v>
      </c>
      <c r="CR47" s="1">
        <f>CP47/1000</f>
        <v>17.397689075630257</v>
      </c>
      <c r="CS47" s="1">
        <f>LOG10(CR47)</f>
        <v>1.2404915650438553</v>
      </c>
      <c r="CT47" s="1">
        <v>1346.1134453781513</v>
      </c>
      <c r="CU47" s="1">
        <f>LOG10(CT47)</f>
        <v>3.1290816621357886</v>
      </c>
      <c r="CV47" s="1">
        <v>30.689705882352943</v>
      </c>
      <c r="CW47" s="1">
        <f>LOG10(CV47+0.1)</f>
        <v>1.4884055403393388</v>
      </c>
      <c r="CZ47" s="1">
        <v>750.827731092437</v>
      </c>
      <c r="DA47" s="1">
        <f>LOG10(CZ47)</f>
        <v>2.8755403044900825</v>
      </c>
      <c r="DB47" s="1">
        <v>3522.310924369748</v>
      </c>
      <c r="DC47" s="1">
        <f>LOG10(DB47)</f>
        <v>3.5468276897283717</v>
      </c>
      <c r="DF47" s="1">
        <v>29.60945378151261</v>
      </c>
      <c r="DG47" s="1">
        <f>LOG10(DF47+0.1)</f>
        <v>1.4728946672242074</v>
      </c>
      <c r="DH47" s="3">
        <f>AR47*CP47*0.0001*0.01</f>
        <v>0.016771372268907566</v>
      </c>
      <c r="DI47" s="3">
        <f>LOG10(DH47)</f>
        <v>-1.7754314010533139</v>
      </c>
      <c r="DJ47" s="3">
        <f>AR47*DB47*0.0001*0.01</f>
        <v>0.0033955077310924378</v>
      </c>
      <c r="DK47" s="3">
        <f>LOG10(DJ47)</f>
        <v>-2.4690952763687974</v>
      </c>
      <c r="DL47" s="3">
        <f>AR47*CK47*0.0001*0.01</f>
        <v>0.0025831959663865545</v>
      </c>
      <c r="DM47" s="3">
        <f>LOG10(DL47)</f>
        <v>-2.5878426461332875</v>
      </c>
      <c r="DN47" s="3">
        <f>AR47*CT47*0.0001*0.01</f>
        <v>0.001297653361344538</v>
      </c>
      <c r="DO47" s="3">
        <f>LOG10(DN47)</f>
        <v>-2.8868413039613805</v>
      </c>
      <c r="DP47" s="3">
        <f>AR47*CM47*0.0001*0.01</f>
        <v>6.402114369747898E-05</v>
      </c>
      <c r="DQ47" s="3">
        <f>LOG10(DP47+0.000001)</f>
        <v>-4.186945395696003</v>
      </c>
      <c r="DR47" s="3">
        <f>AR47*CV47*0.0001*0.01</f>
        <v>2.958487647058824E-05</v>
      </c>
      <c r="DS47" s="3">
        <f>LOG10(DR47+0.000001)</f>
        <v>-4.514493269236809</v>
      </c>
      <c r="DT47" s="3">
        <f>AR47*DF47*0.0001*0.01</f>
        <v>2.8543513445378158E-05</v>
      </c>
      <c r="DU47" s="3">
        <f>LOG10(DT47+0.000001)</f>
        <v>-4.529537857730738</v>
      </c>
    </row>
    <row r="48" spans="1:125" ht="18.75" customHeight="1">
      <c r="A48" s="1" t="s">
        <v>100</v>
      </c>
      <c r="B48" s="12">
        <v>275</v>
      </c>
      <c r="C48" s="12" t="s">
        <v>21</v>
      </c>
      <c r="D48" s="12" t="s">
        <v>8</v>
      </c>
      <c r="E48" s="12" t="s">
        <v>22</v>
      </c>
      <c r="F48" s="12" t="s">
        <v>12</v>
      </c>
      <c r="G48" s="12">
        <v>500</v>
      </c>
      <c r="H48" s="13">
        <v>8</v>
      </c>
      <c r="I48" s="12">
        <v>5</v>
      </c>
      <c r="J48" s="12" t="s">
        <v>101</v>
      </c>
      <c r="K48" s="1">
        <v>3.2379</v>
      </c>
      <c r="L48" s="3">
        <f>K48*10</f>
        <v>32.379</v>
      </c>
      <c r="M48" s="18">
        <f>LOG10(L48)</f>
        <v>1.510263431780287</v>
      </c>
      <c r="N48" s="1">
        <f>ASIN(SQRT(K48/100))</f>
        <v>0.1809271400211953</v>
      </c>
      <c r="O48" s="1">
        <v>39.84</v>
      </c>
      <c r="P48" s="3">
        <f>ASIN(SQRT(O48/100))</f>
        <v>0.6830856622387101</v>
      </c>
      <c r="Q48" s="1">
        <f>O48/K48</f>
        <v>12.304271286945244</v>
      </c>
      <c r="R48" s="14">
        <v>10.428492954545508</v>
      </c>
      <c r="S48" s="14">
        <f>LOG10(R48+0.01)</f>
        <v>1.0186378024239977</v>
      </c>
      <c r="T48" s="14">
        <v>36.46974713636382</v>
      </c>
      <c r="U48" s="14">
        <f>LOG10(T48)</f>
        <v>1.5619327521357562</v>
      </c>
      <c r="V48" s="14">
        <v>26043.564517613773</v>
      </c>
      <c r="W48" s="18">
        <f>LOG10(V48)</f>
        <v>4.41570042476507</v>
      </c>
      <c r="X48" s="14">
        <v>2.350634045454558</v>
      </c>
      <c r="Y48" s="14">
        <f>LOG10(X48+0.01)</f>
        <v>0.373028666300157</v>
      </c>
      <c r="Z48" s="14">
        <v>30.549075318181977</v>
      </c>
      <c r="AA48" s="18">
        <f>LOG10(Z48)</f>
        <v>1.484998069233606</v>
      </c>
      <c r="AB48" s="14">
        <v>43931.73986845477</v>
      </c>
      <c r="AC48" s="18">
        <f>LOG10(AB48)</f>
        <v>4.642778403363347</v>
      </c>
      <c r="AD48" s="14">
        <v>5731.370869477302</v>
      </c>
      <c r="AE48" s="18">
        <f>LOG10(AD48)</f>
        <v>3.7582585119922434</v>
      </c>
      <c r="AF48" s="14">
        <v>108.17344734090963</v>
      </c>
      <c r="AG48" s="18">
        <f>LOG10(AF48)</f>
        <v>2.034120670303722</v>
      </c>
      <c r="AH48" s="14">
        <v>1.5806016818181898</v>
      </c>
      <c r="AI48" s="18">
        <f>LOG10(AH48+0.01)</f>
        <v>0.20156143731702203</v>
      </c>
      <c r="AJ48" s="14">
        <v>124.6771367727279</v>
      </c>
      <c r="AK48" s="18">
        <f>LOG10(AJ48)</f>
        <v>2.0957868200879353</v>
      </c>
      <c r="AL48" s="14">
        <v>4182.214242772749</v>
      </c>
      <c r="AM48" s="18">
        <f>LOG10(AL48)</f>
        <v>3.621406276705171</v>
      </c>
      <c r="AN48" s="14">
        <v>593.3284149772758</v>
      </c>
      <c r="AO48" s="18">
        <f>LOG10(AN48)</f>
        <v>2.7732951475492054</v>
      </c>
      <c r="AP48" s="14">
        <v>47.55445936363661</v>
      </c>
      <c r="AQ48" s="18">
        <f>LOG10(AP48)</f>
        <v>1.6771912486385754</v>
      </c>
      <c r="AR48" s="1">
        <v>1.054</v>
      </c>
      <c r="AS48" s="1">
        <v>1.054</v>
      </c>
      <c r="AT48" s="10">
        <v>0.091</v>
      </c>
      <c r="AU48" s="10">
        <f>LOG10(AT48+0.0001)</f>
        <v>-1.0404816230270018</v>
      </c>
      <c r="AV48" s="10">
        <f>AR48+AT48</f>
        <v>1.145</v>
      </c>
      <c r="AW48" s="10">
        <f>LOG10(AV48+0.0001)</f>
        <v>0.058843414668761196</v>
      </c>
      <c r="AX48" s="10">
        <f>AR48/AT48</f>
        <v>11.582417582417584</v>
      </c>
      <c r="AY48" s="1">
        <f>ASIN(SQRT(AX48/100))</f>
        <v>0.34726730440144493</v>
      </c>
      <c r="AZ48" s="1">
        <v>0.362</v>
      </c>
      <c r="BA48" s="10">
        <f>LOG10(AZ48+0.0001)</f>
        <v>-0.4411714751829884</v>
      </c>
      <c r="BB48" s="15">
        <f>AZ48/(AV48)</f>
        <v>0.31615720524017465</v>
      </c>
      <c r="BC48" s="1">
        <f>ASIN(SQRT(BB48/100))</f>
        <v>0.056257528632689804</v>
      </c>
      <c r="BD48" s="1">
        <f>K48*AZ48/100</f>
        <v>0.011721197999999999</v>
      </c>
      <c r="BE48" s="11">
        <f>LOG10(BD48)</f>
        <v>-1.9310279976865472</v>
      </c>
      <c r="BF48" s="34">
        <f>R48*AZ48</f>
        <v>3.7751144495454736</v>
      </c>
      <c r="BG48" s="11">
        <f>LOG10(BF48+0.01)</f>
        <v>0.5780790156867104</v>
      </c>
      <c r="BH48" s="34">
        <f>T48*AZ48</f>
        <v>13.202048463363703</v>
      </c>
      <c r="BI48" s="11">
        <f>LOG10(BH48)</f>
        <v>1.1206413226689218</v>
      </c>
      <c r="BJ48" s="19">
        <f>V48*AZ48/1000</f>
        <v>9.427770355376186</v>
      </c>
      <c r="BK48" s="11">
        <f>LOG10(BJ48)</f>
        <v>0.9744089952982365</v>
      </c>
      <c r="BL48" s="34">
        <f>X48*AZ48</f>
        <v>0.85092952445455</v>
      </c>
      <c r="BM48" s="11">
        <f>LOG10(BL48+0.01)</f>
        <v>-0.06503239836424485</v>
      </c>
      <c r="BN48" s="34">
        <f>Z48*AZ48</f>
        <v>11.058765265181876</v>
      </c>
      <c r="BO48" s="11">
        <f>LOG10(BN48)</f>
        <v>1.0437066397667716</v>
      </c>
      <c r="BP48" s="19">
        <f>AB48*AZ48/1000</f>
        <v>15.903289832380628</v>
      </c>
      <c r="BQ48" s="11">
        <f>LOG10(BP48)</f>
        <v>1.2014869738965124</v>
      </c>
      <c r="BR48" s="19">
        <f>AD48*AZ48/1000</f>
        <v>2.0747562547507834</v>
      </c>
      <c r="BS48" s="11">
        <f>LOG10(BR48)</f>
        <v>0.3169670825254089</v>
      </c>
      <c r="BT48" s="19">
        <f>AF48*AZ48/1000</f>
        <v>0.03915878793740929</v>
      </c>
      <c r="BU48" s="11">
        <f>LOG10(BT48)</f>
        <v>-1.4071707591631122</v>
      </c>
      <c r="BV48" s="34">
        <f>AH48*AZ48</f>
        <v>0.5721778088181847</v>
      </c>
      <c r="BW48" s="11">
        <f>LOG10(BV48+0.01)</f>
        <v>-0.23494435281594037</v>
      </c>
      <c r="BX48" s="34">
        <f>AJ48*AZ48/1000</f>
        <v>0.0451331235117275</v>
      </c>
      <c r="BY48" s="11">
        <f>LOG10(BX48)</f>
        <v>-1.3455046093788992</v>
      </c>
      <c r="BZ48" s="19">
        <f>AL48*AZ48/1000</f>
        <v>1.513961555883735</v>
      </c>
      <c r="CA48" s="11">
        <f>LOG10(BZ48)</f>
        <v>0.1801148472383367</v>
      </c>
      <c r="CB48" s="34">
        <f>AN48*AZ48/1000</f>
        <v>0.21478488622177383</v>
      </c>
      <c r="CC48" s="11">
        <f>LOG10(CB48)</f>
        <v>-0.6679962819176292</v>
      </c>
      <c r="CD48" s="34">
        <f>AP48*AZ48</f>
        <v>17.21471428963645</v>
      </c>
      <c r="CE48" s="11">
        <f>LOG10(CD48)</f>
        <v>1.235899819171741</v>
      </c>
      <c r="CF48" s="33">
        <v>1</v>
      </c>
      <c r="CG48" s="1">
        <v>0</v>
      </c>
      <c r="CH48" s="1">
        <f>LOG10(CG48+0.1)</f>
        <v>-1</v>
      </c>
      <c r="CK48" s="1">
        <v>2457.5523012552303</v>
      </c>
      <c r="CL48" s="1">
        <f>LOG10(CK48)</f>
        <v>3.3905027691917997</v>
      </c>
      <c r="CM48" s="1">
        <v>46.52907949790795</v>
      </c>
      <c r="CN48" s="1">
        <f>LOG10(CM48+0.1)</f>
        <v>1.6686568421556494</v>
      </c>
      <c r="CO48" s="1">
        <f>LOG10(CM48+0.5)</f>
        <v>1.6723664783656524</v>
      </c>
      <c r="CP48" s="1">
        <v>17166.987447698746</v>
      </c>
      <c r="CQ48" s="1">
        <f>LOG10(CP48)</f>
        <v>4.234694089591268</v>
      </c>
      <c r="CR48" s="1">
        <f>CP48/1000</f>
        <v>17.166987447698745</v>
      </c>
      <c r="CS48" s="1">
        <f>LOG10(CR48)</f>
        <v>1.2346940895912677</v>
      </c>
      <c r="CT48" s="1">
        <v>1217.7719665271968</v>
      </c>
      <c r="CU48" s="1">
        <f>LOG10(CT48)</f>
        <v>3.0855659722454543</v>
      </c>
      <c r="CV48" s="1">
        <v>0</v>
      </c>
      <c r="CW48" s="1">
        <f>LOG10(CV48+0.1)</f>
        <v>-1</v>
      </c>
      <c r="CZ48" s="1">
        <v>846.112970711297</v>
      </c>
      <c r="DA48" s="1">
        <f>LOG10(CZ48)</f>
        <v>2.927428352732921</v>
      </c>
      <c r="DB48" s="1">
        <v>3332.154811715481</v>
      </c>
      <c r="DC48" s="1">
        <f>LOG10(DB48)</f>
        <v>3.5227251704994265</v>
      </c>
      <c r="DF48" s="1">
        <v>29.79100418410042</v>
      </c>
      <c r="DG48" s="1">
        <f>LOG10(DF48+0.1)</f>
        <v>1.4755405053466741</v>
      </c>
      <c r="DH48" s="3">
        <f>AR48*CP48*0.0001*0.01</f>
        <v>0.01809400476987448</v>
      </c>
      <c r="DI48" s="3">
        <f>LOG10(DH48)</f>
        <v>-1.7424652995322043</v>
      </c>
      <c r="DJ48" s="3">
        <f>AR48*DB48*0.0001*0.01</f>
        <v>0.003512091171548118</v>
      </c>
      <c r="DK48" s="3">
        <f>LOG10(DJ48)</f>
        <v>-2.4544342186240455</v>
      </c>
      <c r="DL48" s="3">
        <f>AR48*CK48*0.0001*0.01</f>
        <v>0.002590260125523013</v>
      </c>
      <c r="DM48" s="3">
        <f>LOG10(DL48)</f>
        <v>-2.5866566199316723</v>
      </c>
      <c r="DN48" s="3">
        <f>AR48*CT48*0.0001*0.01</f>
        <v>0.0012835316527196655</v>
      </c>
      <c r="DO48" s="3">
        <f>LOG10(DN48)</f>
        <v>-2.8915934168780177</v>
      </c>
      <c r="DP48" s="3">
        <f>AR48*CM48*0.0001*0.01</f>
        <v>4.904164979079499E-05</v>
      </c>
      <c r="DQ48" s="3">
        <f>LOG10(DP48+0.000001)</f>
        <v>-4.3006683807686334</v>
      </c>
      <c r="DR48" s="3">
        <f>AR48*CV48*0.0001*0.01</f>
        <v>0</v>
      </c>
      <c r="DS48" s="3">
        <f>LOG10(DR48+0.000001)</f>
        <v>-6</v>
      </c>
      <c r="DT48" s="3">
        <f>AR48*DF48*0.0001*0.01</f>
        <v>3.1399718410041846E-05</v>
      </c>
      <c r="DU48" s="3">
        <f>LOG10(DT48+0.000001)</f>
        <v>-4.489458764284018</v>
      </c>
    </row>
    <row r="49" spans="1:125" ht="18.75" customHeight="1">
      <c r="A49" s="1" t="s">
        <v>100</v>
      </c>
      <c r="B49" s="12">
        <v>276</v>
      </c>
      <c r="C49" s="12" t="s">
        <v>21</v>
      </c>
      <c r="D49" s="12" t="s">
        <v>8</v>
      </c>
      <c r="E49" s="12" t="s">
        <v>22</v>
      </c>
      <c r="F49" s="12" t="s">
        <v>12</v>
      </c>
      <c r="G49" s="12">
        <v>500</v>
      </c>
      <c r="H49" s="13">
        <v>8</v>
      </c>
      <c r="I49" s="12">
        <v>6</v>
      </c>
      <c r="J49" s="12" t="s">
        <v>101</v>
      </c>
      <c r="K49" s="1">
        <v>3.2682</v>
      </c>
      <c r="L49" s="3">
        <f>K49*10</f>
        <v>32.682</v>
      </c>
      <c r="M49" s="18">
        <f>LOG10(L49)</f>
        <v>1.5143086256567757</v>
      </c>
      <c r="N49" s="1">
        <f>ASIN(SQRT(K49/100))</f>
        <v>0.1817811241013156</v>
      </c>
      <c r="O49" s="1">
        <v>40.5</v>
      </c>
      <c r="P49" s="3">
        <f>ASIN(SQRT(O49/100))</f>
        <v>0.6898170901319184</v>
      </c>
      <c r="Q49" s="1">
        <f>O49/K49</f>
        <v>12.392142463741509</v>
      </c>
      <c r="R49" s="14">
        <v>15.239045658375318</v>
      </c>
      <c r="S49" s="14">
        <f>LOG10(R49+0.01)</f>
        <v>1.1832426647798169</v>
      </c>
      <c r="T49" s="14">
        <v>30.647345310000638</v>
      </c>
      <c r="U49" s="14">
        <f>LOG10(T49)</f>
        <v>1.4863928616554254</v>
      </c>
      <c r="V49" s="14">
        <v>18735.23900648008</v>
      </c>
      <c r="W49" s="18">
        <f>LOG10(V49)</f>
        <v>4.272659237783879</v>
      </c>
      <c r="X49" s="14">
        <v>2.0277156712500424</v>
      </c>
      <c r="Y49" s="14">
        <f>LOG10(X49+0.01)</f>
        <v>0.3091435854497535</v>
      </c>
      <c r="Z49" s="14">
        <v>28.7665077802506</v>
      </c>
      <c r="AA49" s="18">
        <f>LOG10(Z49)</f>
        <v>1.4588871422579697</v>
      </c>
      <c r="AB49" s="14">
        <v>36997.13875648802</v>
      </c>
      <c r="AC49" s="18">
        <f>LOG10(AB49)</f>
        <v>4.568168138382734</v>
      </c>
      <c r="AD49" s="14">
        <v>4451.9475513989055</v>
      </c>
      <c r="AE49" s="18">
        <f>LOG10(AD49)</f>
        <v>3.6485500392493253</v>
      </c>
      <c r="AF49" s="14">
        <v>136.77721306031535</v>
      </c>
      <c r="AG49" s="18">
        <f>LOG10(AF49)</f>
        <v>2.136013750406974</v>
      </c>
      <c r="AH49" s="14">
        <v>1.0270274445000214</v>
      </c>
      <c r="AI49" s="18">
        <f>LOG10(AH49+0.01)</f>
        <v>0.015790249963969473</v>
      </c>
      <c r="AJ49" s="14">
        <v>58.79725201687622</v>
      </c>
      <c r="AK49" s="18">
        <f>LOG10(AJ49)</f>
        <v>1.7693570291068341</v>
      </c>
      <c r="AL49" s="14">
        <v>4202.171451379212</v>
      </c>
      <c r="AM49" s="18">
        <f>LOG10(AL49)</f>
        <v>3.623473767934015</v>
      </c>
      <c r="AN49" s="14">
        <v>406.35698489719596</v>
      </c>
      <c r="AO49" s="18">
        <f>LOG10(AN49)</f>
        <v>2.6089077292696965</v>
      </c>
      <c r="AP49" s="14">
        <v>50.10750167400104</v>
      </c>
      <c r="AQ49" s="18">
        <f>LOG10(AP49)</f>
        <v>1.6999027496543944</v>
      </c>
      <c r="AR49" s="1">
        <v>0.856</v>
      </c>
      <c r="AS49" s="1">
        <v>0.856</v>
      </c>
      <c r="AT49" s="10">
        <v>0.133</v>
      </c>
      <c r="AU49" s="10">
        <f>LOG10(AT49+0.0001)</f>
        <v>-0.8758219445253249</v>
      </c>
      <c r="AV49" s="10">
        <f>AR49+AT49</f>
        <v>0.989</v>
      </c>
      <c r="AW49" s="10">
        <f>LOG10(AV49+0.0001)</f>
        <v>-0.004759798137184567</v>
      </c>
      <c r="AX49" s="10">
        <f>AR49/AT49</f>
        <v>6.436090225563909</v>
      </c>
      <c r="AY49" s="1">
        <f>ASIN(SQRT(AX49/100))</f>
        <v>0.25649781502460456</v>
      </c>
      <c r="AZ49" s="1">
        <v>0.415</v>
      </c>
      <c r="BA49" s="10">
        <f>LOG10(AZ49+0.0001)</f>
        <v>-0.3818472666214806</v>
      </c>
      <c r="BB49" s="15">
        <f>AZ49/(AV49)</f>
        <v>0.4196157735085945</v>
      </c>
      <c r="BC49" s="1">
        <f>ASIN(SQRT(BB49/100))</f>
        <v>0.06482314518972808</v>
      </c>
      <c r="BD49" s="1">
        <f>K49*AZ49/100</f>
        <v>0.01356303</v>
      </c>
      <c r="BE49" s="11">
        <f>LOG10(BD49)</f>
        <v>-1.8676432776311316</v>
      </c>
      <c r="BF49" s="34">
        <f>R49*AZ49</f>
        <v>6.324203948225756</v>
      </c>
      <c r="BG49" s="11">
        <f>LOG10(BF49+0.01)</f>
        <v>0.8016920426423159</v>
      </c>
      <c r="BH49" s="34">
        <f>T49*AZ49</f>
        <v>12.718648303650264</v>
      </c>
      <c r="BI49" s="11">
        <f>LOG10(BH49)</f>
        <v>1.104440958367518</v>
      </c>
      <c r="BJ49" s="19">
        <f>V49*AZ49/1000</f>
        <v>7.775124187689232</v>
      </c>
      <c r="BK49" s="11">
        <f>LOG10(BJ49)</f>
        <v>0.8907073344959713</v>
      </c>
      <c r="BL49" s="34">
        <f>X49*AZ49</f>
        <v>0.8415020035687676</v>
      </c>
      <c r="BM49" s="11">
        <f>LOG10(BL49+0.01)</f>
        <v>-0.06981432581314038</v>
      </c>
      <c r="BN49" s="34">
        <f>Z49*AZ49</f>
        <v>11.938100728803999</v>
      </c>
      <c r="BO49" s="11">
        <f>LOG10(BN49)</f>
        <v>1.0769352389700624</v>
      </c>
      <c r="BP49" s="19">
        <f>AB49*AZ49/1000</f>
        <v>15.353812583942528</v>
      </c>
      <c r="BQ49" s="11">
        <f>LOG10(BP49)</f>
        <v>1.1862162350948264</v>
      </c>
      <c r="BR49" s="19">
        <f>AD49*AZ49/1000</f>
        <v>1.8475582338305458</v>
      </c>
      <c r="BS49" s="11">
        <f>LOG10(BR49)</f>
        <v>0.26659813596141807</v>
      </c>
      <c r="BT49" s="19">
        <f>AF49*AZ49/1000</f>
        <v>0.05676254342003086</v>
      </c>
      <c r="BU49" s="11">
        <f>LOG10(BT49)</f>
        <v>-1.2459381528809335</v>
      </c>
      <c r="BV49" s="34">
        <f>AH49*AZ49</f>
        <v>0.42621638946750884</v>
      </c>
      <c r="BW49" s="11">
        <f>LOG10(BV49+0.01)</f>
        <v>-0.36029802119293713</v>
      </c>
      <c r="BX49" s="34">
        <f>AJ49*AZ49/1000</f>
        <v>0.02440085958700363</v>
      </c>
      <c r="BY49" s="11">
        <f>LOG10(BX49)</f>
        <v>-1.6125948741810734</v>
      </c>
      <c r="BZ49" s="19">
        <f>AL49*AZ49/1000</f>
        <v>1.743901152322373</v>
      </c>
      <c r="CA49" s="11">
        <f>LOG10(BZ49)</f>
        <v>0.24152186464610773</v>
      </c>
      <c r="CB49" s="34">
        <f>AN49*AZ49/1000</f>
        <v>0.16863814873233632</v>
      </c>
      <c r="CC49" s="11">
        <f>LOG10(CB49)</f>
        <v>-0.7730441740182108</v>
      </c>
      <c r="CD49" s="34">
        <f>AP49*AZ49</f>
        <v>20.794613194710433</v>
      </c>
      <c r="CE49" s="11">
        <f>LOG10(CD49)</f>
        <v>1.317950846366487</v>
      </c>
      <c r="CF49" s="33">
        <v>1</v>
      </c>
      <c r="CG49" s="1">
        <v>115.68023255813954</v>
      </c>
      <c r="CH49" s="1">
        <f>LOG10(CG49+0.1)</f>
        <v>2.0636344175629255</v>
      </c>
      <c r="CK49" s="1">
        <v>2455.232558139535</v>
      </c>
      <c r="CL49" s="1">
        <f>LOG10(CK49)</f>
        <v>3.3900926345173588</v>
      </c>
      <c r="CM49" s="1">
        <v>63.0875968992248</v>
      </c>
      <c r="CN49" s="1">
        <f>LOG10(CM49+0.1)</f>
        <v>1.800631838933357</v>
      </c>
      <c r="CO49" s="1">
        <f>LOG10(CM49+0.5)</f>
        <v>1.8033724124482031</v>
      </c>
      <c r="CP49" s="1">
        <v>18628.95348837209</v>
      </c>
      <c r="CQ49" s="1">
        <f>LOG10(CP49)</f>
        <v>4.270188458385723</v>
      </c>
      <c r="CR49" s="1">
        <f>CP49/1000</f>
        <v>18.62895348837209</v>
      </c>
      <c r="CS49" s="1">
        <f>LOG10(CR49)</f>
        <v>1.2701884583857228</v>
      </c>
      <c r="CT49" s="1">
        <v>1373.2480620155038</v>
      </c>
      <c r="CU49" s="1">
        <f>LOG10(CT49)</f>
        <v>3.137748994799483</v>
      </c>
      <c r="CV49" s="1">
        <v>36.3406976744186</v>
      </c>
      <c r="CW49" s="1">
        <f>LOG10(CV49+0.1)</f>
        <v>1.561586683154134</v>
      </c>
      <c r="CZ49" s="1">
        <v>490.43604651162786</v>
      </c>
      <c r="DA49" s="1">
        <f>LOG10(CZ49)</f>
        <v>2.690582382851656</v>
      </c>
      <c r="DB49" s="1">
        <v>3615.8333333333326</v>
      </c>
      <c r="DC49" s="1">
        <f>LOG10(DB49)</f>
        <v>3.558208404081587</v>
      </c>
      <c r="DF49" s="1">
        <v>34.325</v>
      </c>
      <c r="DG49" s="1">
        <f>LOG10(DF49+0.1)</f>
        <v>1.5368739489289613</v>
      </c>
      <c r="DH49" s="3">
        <f>AR49*CP49*0.0001*0.01</f>
        <v>0.015946384186046512</v>
      </c>
      <c r="DI49" s="3">
        <f>LOG10(DH49)</f>
        <v>-1.797337776937124</v>
      </c>
      <c r="DJ49" s="3">
        <f>AR49*DB49*0.0001*0.01</f>
        <v>0.003095153333333333</v>
      </c>
      <c r="DK49" s="3">
        <f>LOG10(DJ49)</f>
        <v>-2.5093178312412596</v>
      </c>
      <c r="DL49" s="3">
        <f>AR49*CK49*0.0001*0.01</f>
        <v>0.0021016790697674422</v>
      </c>
      <c r="DM49" s="3">
        <f>LOG10(DL49)</f>
        <v>-2.6774336008054878</v>
      </c>
      <c r="DN49" s="3">
        <f>AR49*CT49*0.0001*0.01</f>
        <v>0.0011755003410852713</v>
      </c>
      <c r="DO49" s="3">
        <f>LOG10(DN49)</f>
        <v>-2.9297772405233635</v>
      </c>
      <c r="DP49" s="3">
        <f>AR49*CM49*0.0001*0.01</f>
        <v>5.400298294573643E-05</v>
      </c>
      <c r="DQ49" s="3">
        <f>LOG10(DP49+0.000001)</f>
        <v>-4.2596137570195</v>
      </c>
      <c r="DR49" s="3">
        <f>AR49*CV49*0.0001*0.01</f>
        <v>3.1107637209302324E-05</v>
      </c>
      <c r="DS49" s="3">
        <f>LOG10(DR49+0.000001)</f>
        <v>-4.493391652848878</v>
      </c>
      <c r="DT49" s="3">
        <f>AR49*DF49*0.0001*0.01</f>
        <v>2.93822E-05</v>
      </c>
      <c r="DU49" s="3">
        <f>LOG10(DT49+0.000001)</f>
        <v>-4.517380781715268</v>
      </c>
    </row>
    <row r="50" spans="1:125" ht="18.75" customHeight="1">
      <c r="A50" s="1" t="s">
        <v>100</v>
      </c>
      <c r="B50" s="12">
        <v>277</v>
      </c>
      <c r="C50" s="12" t="s">
        <v>21</v>
      </c>
      <c r="D50" s="12" t="s">
        <v>8</v>
      </c>
      <c r="E50" s="12" t="s">
        <v>23</v>
      </c>
      <c r="F50" s="12" t="s">
        <v>14</v>
      </c>
      <c r="G50" s="12">
        <v>500</v>
      </c>
      <c r="H50" s="13">
        <v>9</v>
      </c>
      <c r="I50" s="12">
        <v>1</v>
      </c>
      <c r="J50" s="12" t="s">
        <v>101</v>
      </c>
      <c r="K50" s="1">
        <v>1.7821</v>
      </c>
      <c r="L50" s="3">
        <f>K50*10</f>
        <v>17.821</v>
      </c>
      <c r="M50" s="18">
        <f>LOG10(L50)</f>
        <v>1.2509320702001134</v>
      </c>
      <c r="N50" s="1">
        <f>ASIN(SQRT(K50/100))</f>
        <v>0.13389503549755613</v>
      </c>
      <c r="O50" s="1">
        <v>41.21</v>
      </c>
      <c r="P50" s="3">
        <f>ASIN(SQRT(O50/100))</f>
        <v>0.697038980556427</v>
      </c>
      <c r="Q50" s="1">
        <f>O50/K50</f>
        <v>23.124403793277594</v>
      </c>
      <c r="R50" s="14">
        <v>0</v>
      </c>
      <c r="S50" s="14">
        <f>LOG10(R50+0.01)</f>
        <v>-2</v>
      </c>
      <c r="T50" s="14">
        <v>30.004635340879968</v>
      </c>
      <c r="U50" s="14">
        <f>LOG10(T50)</f>
        <v>1.4771883529682721</v>
      </c>
      <c r="V50" s="14">
        <v>3717.6653782122958</v>
      </c>
      <c r="W50" s="18">
        <f>LOG10(V50)</f>
        <v>3.5702702969646722</v>
      </c>
      <c r="X50" s="14">
        <v>1.0341691417599987</v>
      </c>
      <c r="Y50" s="14">
        <f>LOG10(X50+0.01)</f>
        <v>0.018770854397221735</v>
      </c>
      <c r="Z50" s="14">
        <v>28.354848338639968</v>
      </c>
      <c r="AA50" s="18">
        <f>LOG10(Z50)</f>
        <v>1.4526273287206624</v>
      </c>
      <c r="AB50" s="14">
        <v>52106.961928834105</v>
      </c>
      <c r="AC50" s="18">
        <f>LOG10(AB50)</f>
        <v>4.716895752575584</v>
      </c>
      <c r="AD50" s="14">
        <v>1660.4516805510584</v>
      </c>
      <c r="AE50" s="18">
        <f>LOG10(AD50)</f>
        <v>3.220226242069079</v>
      </c>
      <c r="AF50" s="14">
        <v>49.94951511369994</v>
      </c>
      <c r="AG50" s="18">
        <f>LOG10(AF50)</f>
        <v>1.6985312766567642</v>
      </c>
      <c r="AH50" s="14">
        <v>1.954436470959998</v>
      </c>
      <c r="AI50" s="18">
        <f>LOG10(AH50+0.01)</f>
        <v>0.2932379884760824</v>
      </c>
      <c r="AJ50" s="14">
        <v>2714.553520870837</v>
      </c>
      <c r="AK50" s="18">
        <f>LOG10(AJ50)</f>
        <v>3.4336984087434868</v>
      </c>
      <c r="AL50" s="14">
        <v>4730.229881936355</v>
      </c>
      <c r="AM50" s="18">
        <f>LOG10(AL50)</f>
        <v>3.6748822472981626</v>
      </c>
      <c r="AN50" s="14">
        <v>2202.330652649418</v>
      </c>
      <c r="AO50" s="18">
        <f>LOG10(AN50)</f>
        <v>3.3428825234643447</v>
      </c>
      <c r="AP50" s="14">
        <v>23.573347114599976</v>
      </c>
      <c r="AQ50" s="18">
        <f>LOG10(AP50)</f>
        <v>1.372421251179287</v>
      </c>
      <c r="AR50" s="1">
        <v>1.315</v>
      </c>
      <c r="AS50" s="1">
        <v>1.315</v>
      </c>
      <c r="AT50" s="10">
        <v>0.089</v>
      </c>
      <c r="AU50" s="10">
        <f>LOG10(AT50+0.0001)</f>
        <v>-1.0501222959631251</v>
      </c>
      <c r="AV50" s="10">
        <f>AR50+AT50</f>
        <v>1.404</v>
      </c>
      <c r="AW50" s="10">
        <f>LOG10(AV50+0.0001)</f>
        <v>0.14739803934765466</v>
      </c>
      <c r="AX50" s="10">
        <f>AR50/AT50</f>
        <v>14.775280898876405</v>
      </c>
      <c r="AY50" s="1">
        <f>ASIN(SQRT(AX50/100))</f>
        <v>0.3945429312645601</v>
      </c>
      <c r="AZ50" s="1">
        <v>0.798</v>
      </c>
      <c r="BA50" s="10">
        <f>LOG10(AZ50+0.0001)</f>
        <v>-0.09794268919153339</v>
      </c>
      <c r="BB50" s="15">
        <f>AZ50/(AV50)</f>
        <v>0.5683760683760685</v>
      </c>
      <c r="BC50" s="1">
        <f>ASIN(SQRT(BB50/100))</f>
        <v>0.07546232056215459</v>
      </c>
      <c r="BD50" s="1">
        <f>K50*AZ50/100</f>
        <v>0.014221158000000001</v>
      </c>
      <c r="BE50" s="11">
        <f>LOG10(BD50)</f>
        <v>-1.8470650384491571</v>
      </c>
      <c r="BF50" s="34">
        <f>R50*AZ50</f>
        <v>0</v>
      </c>
      <c r="BG50" s="11">
        <f>LOG10(BF50+0.01)</f>
        <v>-2</v>
      </c>
      <c r="BH50" s="34">
        <f>T50*AZ50</f>
        <v>23.943699002022218</v>
      </c>
      <c r="BI50" s="11">
        <f>LOG10(BH50)</f>
        <v>1.3791912443190015</v>
      </c>
      <c r="BJ50" s="19">
        <f>V50*AZ50/1000</f>
        <v>2.966696971813412</v>
      </c>
      <c r="BK50" s="11">
        <f>LOG10(BJ50)</f>
        <v>0.47227318831540166</v>
      </c>
      <c r="BL50" s="34">
        <f>X50*AZ50</f>
        <v>0.825266975124479</v>
      </c>
      <c r="BM50" s="11">
        <f>LOG10(BL50+0.01)</f>
        <v>-0.07817468943664015</v>
      </c>
      <c r="BN50" s="34">
        <f>Z50*AZ50</f>
        <v>22.627168974234696</v>
      </c>
      <c r="BO50" s="11">
        <f>LOG10(BN50)</f>
        <v>1.3546302200713918</v>
      </c>
      <c r="BP50" s="19">
        <f>AB50*AZ50/1000</f>
        <v>41.58135561920962</v>
      </c>
      <c r="BQ50" s="11">
        <f>LOG10(BP50)</f>
        <v>1.6188986439263136</v>
      </c>
      <c r="BR50" s="19">
        <f>AD50*AZ50/1000</f>
        <v>1.3250404410797445</v>
      </c>
      <c r="BS50" s="11">
        <f>LOG10(BR50)</f>
        <v>0.12222913341980808</v>
      </c>
      <c r="BT50" s="19">
        <f>AF50*AZ50/1000</f>
        <v>0.039859713060732556</v>
      </c>
      <c r="BU50" s="11">
        <f>LOG10(BT50)</f>
        <v>-1.3994658319925064</v>
      </c>
      <c r="BV50" s="34">
        <f>AH50*AZ50</f>
        <v>1.5596403038260784</v>
      </c>
      <c r="BW50" s="11">
        <f>LOG10(BV50+0.01)</f>
        <v>0.19580014160604464</v>
      </c>
      <c r="BX50" s="34">
        <f>AJ50*AZ50/1000</f>
        <v>2.166213709654928</v>
      </c>
      <c r="BY50" s="11">
        <f>LOG10(BX50)</f>
        <v>0.3357013000942162</v>
      </c>
      <c r="BZ50" s="19">
        <f>AL50*AZ50/1000</f>
        <v>3.7747234457852112</v>
      </c>
      <c r="CA50" s="11">
        <f>LOG10(BZ50)</f>
        <v>0.5768851386488918</v>
      </c>
      <c r="CB50" s="34">
        <f>AN50*AZ50/1000</f>
        <v>1.7574598608142356</v>
      </c>
      <c r="CC50" s="11">
        <f>LOG10(CB50)</f>
        <v>0.244885414815074</v>
      </c>
      <c r="CD50" s="34">
        <f>AP50*AZ50</f>
        <v>18.81153099745078</v>
      </c>
      <c r="CE50" s="11">
        <f>LOG10(CD50)</f>
        <v>1.2744241425300165</v>
      </c>
      <c r="CF50" s="33">
        <v>1</v>
      </c>
      <c r="CG50" s="1">
        <v>0</v>
      </c>
      <c r="CH50" s="1">
        <f>LOG10(CG50+0.1)</f>
        <v>-1</v>
      </c>
      <c r="CK50" s="1">
        <v>1108.7854330708662</v>
      </c>
      <c r="CL50" s="1">
        <f>LOG10(CK50)</f>
        <v>3.0448475116594182</v>
      </c>
      <c r="CM50" s="1">
        <v>46.8738188976378</v>
      </c>
      <c r="CN50" s="1">
        <f>LOG10(CM50+0.1)</f>
        <v>1.6718558690772545</v>
      </c>
      <c r="CO50" s="1">
        <f>LOG10(CM50+0.5)</f>
        <v>1.6755383954799243</v>
      </c>
      <c r="CP50" s="1">
        <v>22853.543307086613</v>
      </c>
      <c r="CQ50" s="1">
        <f>LOG10(CP50)</f>
        <v>4.358953544424044</v>
      </c>
      <c r="CR50" s="1">
        <f>CP50/1000</f>
        <v>22.853543307086614</v>
      </c>
      <c r="CS50" s="1">
        <f>LOG10(CR50)</f>
        <v>1.3589535444240444</v>
      </c>
      <c r="CT50" s="1">
        <v>1161.9547244094488</v>
      </c>
      <c r="CU50" s="1">
        <f>LOG10(CT50)</f>
        <v>3.0651892060902672</v>
      </c>
      <c r="CV50" s="1">
        <v>23.53484251968504</v>
      </c>
      <c r="CW50" s="1">
        <f>LOG10(CV50+0.1)</f>
        <v>1.3735527129194638</v>
      </c>
      <c r="CZ50" s="1">
        <v>3584.5472440944877</v>
      </c>
      <c r="DA50" s="1">
        <f>LOG10(CZ50)</f>
        <v>3.5544343087321892</v>
      </c>
      <c r="DB50" s="1">
        <v>3829.8228346456694</v>
      </c>
      <c r="DC50" s="1">
        <f>LOG10(DB50)</f>
        <v>3.5831786842257016</v>
      </c>
      <c r="DF50" s="1">
        <v>24.622047244094485</v>
      </c>
      <c r="DG50" s="1">
        <f>LOG10(DF50+0.1)</f>
        <v>1.3930844320316107</v>
      </c>
      <c r="DH50" s="3">
        <f>AR50*CP50*0.0001*0.01</f>
        <v>0.030052409448818894</v>
      </c>
      <c r="DI50" s="3">
        <f>LOG10(DH50)</f>
        <v>-1.522120702750179</v>
      </c>
      <c r="DJ50" s="3">
        <f>AR50*DB50*0.0001*0.01</f>
        <v>0.005036217027559056</v>
      </c>
      <c r="DK50" s="3">
        <f>LOG10(DJ50)</f>
        <v>-2.2978955629485216</v>
      </c>
      <c r="DL50" s="3">
        <f>AR50*CK50*0.0001*0.01</f>
        <v>0.001458052844488189</v>
      </c>
      <c r="DM50" s="3">
        <f>LOG10(DL50)</f>
        <v>-2.836226735514805</v>
      </c>
      <c r="DN50" s="3">
        <f>AR50*CT50*0.0001*0.01</f>
        <v>0.001527970462598425</v>
      </c>
      <c r="DO50" s="3">
        <f>LOG10(DN50)</f>
        <v>-2.815885041083956</v>
      </c>
      <c r="DP50" s="3">
        <f>AR50*CM50*0.0001*0.01</f>
        <v>6.16390718503937E-05</v>
      </c>
      <c r="DQ50" s="3">
        <f>LOG10(DP50+0.000001)</f>
        <v>-4.20315468602736</v>
      </c>
      <c r="DR50" s="3">
        <f>AR50*CV50*0.0001*0.01</f>
        <v>3.0948317913385825E-05</v>
      </c>
      <c r="DS50" s="3">
        <f>LOG10(DR50+0.000001)</f>
        <v>-4.495552002612477</v>
      </c>
      <c r="DT50" s="3">
        <f>AR50*DF50*0.0001*0.01</f>
        <v>3.237799212598425E-05</v>
      </c>
      <c r="DU50" s="3">
        <f>LOG10(DT50+0.000001)</f>
        <v>-4.476539792127503</v>
      </c>
    </row>
    <row r="51" spans="1:125" ht="18.75" customHeight="1">
      <c r="A51" s="1" t="s">
        <v>100</v>
      </c>
      <c r="B51" s="12">
        <v>278</v>
      </c>
      <c r="C51" s="12" t="s">
        <v>21</v>
      </c>
      <c r="D51" s="12" t="s">
        <v>8</v>
      </c>
      <c r="E51" s="12" t="s">
        <v>23</v>
      </c>
      <c r="F51" s="12" t="s">
        <v>14</v>
      </c>
      <c r="G51" s="12">
        <v>500</v>
      </c>
      <c r="H51" s="13">
        <v>9</v>
      </c>
      <c r="I51" s="12">
        <v>2</v>
      </c>
      <c r="J51" s="12" t="s">
        <v>101</v>
      </c>
      <c r="K51" s="1">
        <v>1.79875</v>
      </c>
      <c r="L51" s="3">
        <f>K51*10</f>
        <v>17.9875</v>
      </c>
      <c r="M51" s="18">
        <f>LOG10(L51)</f>
        <v>1.2549708069446617</v>
      </c>
      <c r="N51" s="1">
        <f>ASIN(SQRT(K51/100))</f>
        <v>0.13452284866407274</v>
      </c>
      <c r="O51" s="1">
        <v>40.845</v>
      </c>
      <c r="P51" s="3">
        <f>ASIN(SQRT(O51/100))</f>
        <v>0.6933287434198361</v>
      </c>
      <c r="Q51" s="1">
        <f>O51/K51</f>
        <v>22.707435719249478</v>
      </c>
      <c r="R51" s="14">
        <v>8.857021778999671</v>
      </c>
      <c r="S51" s="14">
        <f>LOG10(R51+0.01)</f>
        <v>0.9477777751713767</v>
      </c>
      <c r="T51" s="14">
        <v>42.31062310724843</v>
      </c>
      <c r="U51" s="14">
        <f>LOG10(T51)</f>
        <v>1.6264494212199019</v>
      </c>
      <c r="V51" s="14">
        <v>4635.022907742015</v>
      </c>
      <c r="W51" s="18">
        <f>LOG10(V51)</f>
        <v>3.6660518849058374</v>
      </c>
      <c r="X51" s="14">
        <v>1.9305214211249284</v>
      </c>
      <c r="Y51" s="14">
        <f>LOG10(X51+0.01)</f>
        <v>0.2879184412141449</v>
      </c>
      <c r="Z51" s="14">
        <v>24.016487888249113</v>
      </c>
      <c r="AA51" s="18">
        <f>LOG10(Z51)</f>
        <v>1.3805094975600107</v>
      </c>
      <c r="AB51" s="14">
        <v>55616.84432507269</v>
      </c>
      <c r="AC51" s="18">
        <f>LOG10(AB51)</f>
        <v>4.745206343552099</v>
      </c>
      <c r="AD51" s="14">
        <v>1320.5150975862634</v>
      </c>
      <c r="AE51" s="18">
        <f>LOG10(AD51)</f>
        <v>3.1207433709052466</v>
      </c>
      <c r="AF51" s="14">
        <v>74.91002588493473</v>
      </c>
      <c r="AG51" s="18">
        <f>LOG10(AF51)</f>
        <v>1.8745399471401916</v>
      </c>
      <c r="AH51" s="14">
        <v>2.1187833457499217</v>
      </c>
      <c r="AI51" s="18">
        <f>LOG10(AH51+0.01)</f>
        <v>0.32813146391217785</v>
      </c>
      <c r="AJ51" s="14">
        <v>2992.700450062014</v>
      </c>
      <c r="AK51" s="18">
        <f>LOG10(AJ51)</f>
        <v>3.4760632489499033</v>
      </c>
      <c r="AL51" s="14">
        <v>4036.4373676127257</v>
      </c>
      <c r="AM51" s="18">
        <f>LOG10(AL51)</f>
        <v>3.6059982180330574</v>
      </c>
      <c r="AN51" s="14">
        <v>1806.6139093141205</v>
      </c>
      <c r="AO51" s="18">
        <f>LOG10(AN51)</f>
        <v>3.2568653495890385</v>
      </c>
      <c r="AP51" s="14">
        <v>30.21957559124888</v>
      </c>
      <c r="AQ51" s="18">
        <f>LOG10(AP51)</f>
        <v>1.4802883607418227</v>
      </c>
      <c r="AR51" s="1">
        <v>1.559</v>
      </c>
      <c r="AS51" s="1">
        <v>1.559</v>
      </c>
      <c r="AT51" s="10">
        <v>0.307</v>
      </c>
      <c r="AU51" s="10">
        <f>LOG10(AT51+0.0001)</f>
        <v>-0.5127201835569312</v>
      </c>
      <c r="AV51" s="10">
        <f>AR51+AT51</f>
        <v>1.8659999999999999</v>
      </c>
      <c r="AW51" s="10">
        <f>LOG10(AV51+0.0001)</f>
        <v>0.2709349128748581</v>
      </c>
      <c r="AX51" s="10">
        <f>AR51/AT51</f>
        <v>5.078175895765472</v>
      </c>
      <c r="AY51" s="1">
        <f>ASIN(SQRT(AX51/100))</f>
        <v>0.2273002950944115</v>
      </c>
      <c r="AZ51" s="1">
        <v>0.861</v>
      </c>
      <c r="BA51" s="10">
        <f>LOG10(AZ51+0.0001)</f>
        <v>-0.06494641076893495</v>
      </c>
      <c r="BB51" s="15">
        <f>AZ51/(AV51)</f>
        <v>0.46141479099678456</v>
      </c>
      <c r="BC51" s="1">
        <f>ASIN(SQRT(BB51/100))</f>
        <v>0.06797986623444743</v>
      </c>
      <c r="BD51" s="1">
        <f>K51*AZ51/100</f>
        <v>0.015487237499999999</v>
      </c>
      <c r="BE51" s="11">
        <f>LOG10(BD51)</f>
        <v>-1.8100260416016836</v>
      </c>
      <c r="BF51" s="34">
        <f>R51*AZ51</f>
        <v>7.625895751718717</v>
      </c>
      <c r="BG51" s="11">
        <f>LOG10(BF51+0.01)</f>
        <v>0.882859990601362</v>
      </c>
      <c r="BH51" s="34">
        <f>T51*AZ51</f>
        <v>36.4294464953409</v>
      </c>
      <c r="BI51" s="11">
        <f>LOG10(BH51)</f>
        <v>1.5614525726735566</v>
      </c>
      <c r="BJ51" s="19">
        <f>V51*AZ51/1000</f>
        <v>3.990754723565875</v>
      </c>
      <c r="BK51" s="11">
        <f>LOG10(BJ51)</f>
        <v>0.6010550363594922</v>
      </c>
      <c r="BL51" s="34">
        <f>X51*AZ51</f>
        <v>1.6621789435885634</v>
      </c>
      <c r="BM51" s="11">
        <f>LOG10(BL51+0.01)</f>
        <v>0.22328275040847087</v>
      </c>
      <c r="BN51" s="34">
        <f>Z51*AZ51</f>
        <v>20.678196071782487</v>
      </c>
      <c r="BO51" s="11">
        <f>LOG10(BN51)</f>
        <v>1.3155126490136655</v>
      </c>
      <c r="BP51" s="19">
        <f>AB51*AZ51/1000</f>
        <v>47.88610296388759</v>
      </c>
      <c r="BQ51" s="11">
        <f>LOG10(BP51)</f>
        <v>1.6802094950057538</v>
      </c>
      <c r="BR51" s="19">
        <f>AD51*AZ51/1000</f>
        <v>1.1369634990217727</v>
      </c>
      <c r="BS51" s="11">
        <f>LOG10(BR51)</f>
        <v>0.05574652235890114</v>
      </c>
      <c r="BT51" s="19">
        <f>AF51*AZ51/1000</f>
        <v>0.0644975322869288</v>
      </c>
      <c r="BU51" s="11">
        <f>LOG10(BT51)</f>
        <v>-1.1904569014061537</v>
      </c>
      <c r="BV51" s="34">
        <f>AH51*AZ51</f>
        <v>1.8242724606906826</v>
      </c>
      <c r="BW51" s="11">
        <f>LOG10(BV51+0.01)</f>
        <v>0.2634638457210794</v>
      </c>
      <c r="BX51" s="34">
        <f>AJ51*AZ51/1000</f>
        <v>2.576715087503394</v>
      </c>
      <c r="BY51" s="11">
        <f>LOG10(BX51)</f>
        <v>0.411066400403558</v>
      </c>
      <c r="BZ51" s="19">
        <f>AL51*AZ51/1000</f>
        <v>3.475372573514557</v>
      </c>
      <c r="CA51" s="11">
        <f>LOG10(BZ51)</f>
        <v>0.5410013694867124</v>
      </c>
      <c r="CB51" s="34">
        <f>AN51*AZ51/1000</f>
        <v>1.5554945759194576</v>
      </c>
      <c r="CC51" s="11">
        <f>LOG10(CB51)</f>
        <v>0.19186850104269323</v>
      </c>
      <c r="CD51" s="34">
        <f>AP51*AZ51</f>
        <v>26.019054584065284</v>
      </c>
      <c r="CE51" s="11">
        <f>LOG10(CD51)</f>
        <v>1.4152915121954774</v>
      </c>
      <c r="CF51" s="33">
        <v>1</v>
      </c>
      <c r="CG51" s="1">
        <v>0</v>
      </c>
      <c r="CH51" s="1">
        <f>LOG10(CG51+0.1)</f>
        <v>-1</v>
      </c>
      <c r="CK51" s="1">
        <v>1060.6505791505792</v>
      </c>
      <c r="CL51" s="1">
        <f>LOG10(CK51)</f>
        <v>3.025572333438999</v>
      </c>
      <c r="CM51" s="1">
        <v>29.295752895752894</v>
      </c>
      <c r="CN51" s="1">
        <f>LOG10(CM51+0.1)</f>
        <v>1.4682845879911166</v>
      </c>
      <c r="CO51" s="1">
        <f>LOG10(CM51+0.5)</f>
        <v>1.4741543638953838</v>
      </c>
      <c r="CP51" s="1">
        <v>16508.80308880309</v>
      </c>
      <c r="CQ51" s="1">
        <f>LOG10(CP51)</f>
        <v>4.217715587449878</v>
      </c>
      <c r="CR51" s="1">
        <f>CP51/1000</f>
        <v>16.50880308880309</v>
      </c>
      <c r="CS51" s="1">
        <f>LOG10(CR51)</f>
        <v>1.2177155874498782</v>
      </c>
      <c r="CT51" s="1">
        <v>1094.2895752895752</v>
      </c>
      <c r="CU51" s="1">
        <f>LOG10(CT51)</f>
        <v>3.039132261950983</v>
      </c>
      <c r="CV51" s="1">
        <v>0</v>
      </c>
      <c r="CW51" s="1">
        <f>LOG10(CV51+0.1)</f>
        <v>-1</v>
      </c>
      <c r="CZ51" s="1">
        <v>1626.0115830115828</v>
      </c>
      <c r="DA51" s="1">
        <f>LOG10(CZ51)</f>
        <v>3.2111236349973464</v>
      </c>
      <c r="DB51" s="1">
        <v>2929.903474903475</v>
      </c>
      <c r="DC51" s="1">
        <f>LOG10(DB51)</f>
        <v>3.4668533128430834</v>
      </c>
      <c r="DF51" s="1">
        <v>22.43050193050193</v>
      </c>
      <c r="DG51" s="1">
        <f>LOG10(DF51+0.1)</f>
        <v>1.3527708669665803</v>
      </c>
      <c r="DH51" s="3">
        <f>AR51*CP51*0.0001*0.01</f>
        <v>0.025737224015444017</v>
      </c>
      <c r="DI51" s="3">
        <f>LOG10(DH51)</f>
        <v>-1.5894382973612802</v>
      </c>
      <c r="DJ51" s="3">
        <f>AR51*DB51*0.0001*0.01</f>
        <v>0.004567719517374518</v>
      </c>
      <c r="DK51" s="3">
        <f>LOG10(DJ51)</f>
        <v>-2.340300571968075</v>
      </c>
      <c r="DL51" s="3">
        <f>AR51*CK51*0.0001*0.01</f>
        <v>0.0016535542528957532</v>
      </c>
      <c r="DM51" s="3">
        <f>LOG10(DL51)</f>
        <v>-2.781581551372159</v>
      </c>
      <c r="DN51" s="3">
        <f>AR51*CT51*0.0001*0.01</f>
        <v>0.0017059974478764478</v>
      </c>
      <c r="DO51" s="3">
        <f>LOG10(DN51)</f>
        <v>-2.768021622860175</v>
      </c>
      <c r="DP51" s="3">
        <f>AR51*CM51*0.0001*0.01</f>
        <v>4.5672078764478764E-05</v>
      </c>
      <c r="DQ51" s="3">
        <f>LOG10(DP51+0.000001)</f>
        <v>-4.330942855300042</v>
      </c>
      <c r="DR51" s="3">
        <f>AR51*CV51*0.0001*0.01</f>
        <v>0</v>
      </c>
      <c r="DS51" s="3">
        <f>LOG10(DR51+0.000001)</f>
        <v>-6</v>
      </c>
      <c r="DT51" s="3">
        <f>AR51*DF51*0.0001*0.01</f>
        <v>3.496915250965251E-05</v>
      </c>
      <c r="DU51" s="3">
        <f>LOG10(DT51+0.000001)</f>
        <v>-4.444069794728539</v>
      </c>
    </row>
    <row r="52" spans="1:125" ht="18.75" customHeight="1">
      <c r="A52" s="1" t="s">
        <v>100</v>
      </c>
      <c r="B52" s="12">
        <v>279</v>
      </c>
      <c r="C52" s="12" t="s">
        <v>21</v>
      </c>
      <c r="D52" s="12" t="s">
        <v>8</v>
      </c>
      <c r="E52" s="12" t="s">
        <v>23</v>
      </c>
      <c r="F52" s="12" t="s">
        <v>14</v>
      </c>
      <c r="G52" s="12">
        <v>500</v>
      </c>
      <c r="H52" s="13">
        <v>9</v>
      </c>
      <c r="I52" s="12">
        <v>3</v>
      </c>
      <c r="J52" s="12" t="s">
        <v>101</v>
      </c>
      <c r="K52" s="1">
        <v>1.5272000000000001</v>
      </c>
      <c r="L52" s="3">
        <f>K52*10</f>
        <v>15.272000000000002</v>
      </c>
      <c r="M52" s="18">
        <f>LOG10(L52)</f>
        <v>1.1838959153856103</v>
      </c>
      <c r="N52" s="1">
        <f>ASIN(SQRT(K52/100))</f>
        <v>0.12389666735636856</v>
      </c>
      <c r="O52" s="1">
        <v>41.03</v>
      </c>
      <c r="P52" s="3">
        <f>ASIN(SQRT(O52/100))</f>
        <v>0.6952099021542844</v>
      </c>
      <c r="Q52" s="1">
        <f>O52/K52</f>
        <v>26.866160293347303</v>
      </c>
      <c r="R52" s="14">
        <v>0.3376462841249872</v>
      </c>
      <c r="S52" s="14">
        <f>LOG10(R52+0.01)</f>
        <v>-0.45886240828221436</v>
      </c>
      <c r="T52" s="14">
        <v>32.423371552123776</v>
      </c>
      <c r="U52" s="14">
        <f>LOG10(T52)</f>
        <v>1.5108581730772757</v>
      </c>
      <c r="V52" s="14">
        <v>3548.665313375386</v>
      </c>
      <c r="W52" s="18">
        <f>LOG10(V52)</f>
        <v>3.5500650414979544</v>
      </c>
      <c r="X52" s="14">
        <v>0.6755756649999745</v>
      </c>
      <c r="Y52" s="14">
        <f>LOG10(X52+0.01)</f>
        <v>-0.1639446064054464</v>
      </c>
      <c r="Z52" s="14">
        <v>44.72239388399831</v>
      </c>
      <c r="AA52" s="18">
        <f>LOG10(Z52)</f>
        <v>1.6505250422572861</v>
      </c>
      <c r="AB52" s="14">
        <v>54690.48204594035</v>
      </c>
      <c r="AC52" s="18">
        <f>LOG10(AB52)</f>
        <v>4.737911751295087</v>
      </c>
      <c r="AD52" s="14">
        <v>1448.5870105976744</v>
      </c>
      <c r="AE52" s="18">
        <f>LOG10(AD52)</f>
        <v>3.160944586586742</v>
      </c>
      <c r="AF52" s="14">
        <v>87.1924091554342</v>
      </c>
      <c r="AG52" s="18">
        <f>LOG10(AF52)</f>
        <v>1.9404786775311331</v>
      </c>
      <c r="AH52" s="14">
        <v>2.3969520564582427</v>
      </c>
      <c r="AI52" s="18">
        <f>LOG10(AH52+0.01)</f>
        <v>0.381467439746157</v>
      </c>
      <c r="AJ52" s="14">
        <v>3249.1264258118354</v>
      </c>
      <c r="AK52" s="18">
        <f>LOG10(AJ52)</f>
        <v>3.5117666103798304</v>
      </c>
      <c r="AL52" s="14">
        <v>3186.2519416204213</v>
      </c>
      <c r="AM52" s="18">
        <f>LOG10(AL52)</f>
        <v>3.5032801131253515</v>
      </c>
      <c r="AN52" s="14">
        <v>1944.3567379061142</v>
      </c>
      <c r="AO52" s="18">
        <f>LOG10(AN52)</f>
        <v>3.288775949422834</v>
      </c>
      <c r="AP52" s="14">
        <v>32.288891610665445</v>
      </c>
      <c r="AQ52" s="18">
        <f>LOG10(AP52)</f>
        <v>1.5090531371313234</v>
      </c>
      <c r="AR52" s="1">
        <v>1.416</v>
      </c>
      <c r="AS52" s="1">
        <v>1.416</v>
      </c>
      <c r="AT52" s="10">
        <v>0.172</v>
      </c>
      <c r="AU52" s="10">
        <f>LOG10(AT52+0.0001)</f>
        <v>-0.7642191296724398</v>
      </c>
      <c r="AV52" s="10">
        <f>AR52+AT52</f>
        <v>1.5879999999999999</v>
      </c>
      <c r="AW52" s="10">
        <f>LOG10(AV52+0.0001)</f>
        <v>0.20087784574902565</v>
      </c>
      <c r="AX52" s="10">
        <f>AR52/AT52</f>
        <v>8.232558139534884</v>
      </c>
      <c r="AY52" s="1">
        <f>ASIN(SQRT(AX52/100))</f>
        <v>0.2910146374424949</v>
      </c>
      <c r="AZ52" s="1">
        <v>0.841</v>
      </c>
      <c r="BA52" s="10">
        <f>LOG10(AZ52+0.0001)</f>
        <v>-0.07515236702446287</v>
      </c>
      <c r="BB52" s="15">
        <f>AZ52/(AV52)</f>
        <v>0.5295969773299748</v>
      </c>
      <c r="BC52" s="1">
        <f>ASIN(SQRT(BB52/100))</f>
        <v>0.07283780178482753</v>
      </c>
      <c r="BD52" s="1">
        <f>K52*AZ52/100</f>
        <v>0.012843752</v>
      </c>
      <c r="BE52" s="11">
        <f>LOG10(BD52)</f>
        <v>-1.8913080888164775</v>
      </c>
      <c r="BF52" s="34">
        <f>R52*AZ52</f>
        <v>0.2839605249491142</v>
      </c>
      <c r="BG52" s="11">
        <f>LOG10(BF52+0.01)</f>
        <v>-0.5317109857368726</v>
      </c>
      <c r="BH52" s="34">
        <f>T52*AZ52</f>
        <v>27.268055475336094</v>
      </c>
      <c r="BI52" s="11">
        <f>LOG10(BH52)</f>
        <v>1.4356541688751878</v>
      </c>
      <c r="BJ52" s="19">
        <f>V52*AZ52/1000</f>
        <v>2.9844275285486996</v>
      </c>
      <c r="BK52" s="11">
        <f>LOG10(BJ52)</f>
        <v>0.4748610372958666</v>
      </c>
      <c r="BL52" s="34">
        <f>X52*AZ52</f>
        <v>0.5681591342649785</v>
      </c>
      <c r="BM52" s="11">
        <f>LOG10(BL52+0.01)</f>
        <v>-0.23795260860177073</v>
      </c>
      <c r="BN52" s="34">
        <f>Z52*AZ52</f>
        <v>37.61153325644258</v>
      </c>
      <c r="BO52" s="11">
        <f>LOG10(BN52)</f>
        <v>1.5753210380551983</v>
      </c>
      <c r="BP52" s="19">
        <f>AB52*AZ52/1000</f>
        <v>45.99469540063583</v>
      </c>
      <c r="BQ52" s="11">
        <f>LOG10(BP52)</f>
        <v>1.662707747092999</v>
      </c>
      <c r="BR52" s="19">
        <f>AD52*AZ52/1000</f>
        <v>1.2182616759126441</v>
      </c>
      <c r="BS52" s="11">
        <f>LOG10(BR52)</f>
        <v>0.08574058238465423</v>
      </c>
      <c r="BT52" s="19">
        <f>AF52*AZ52/1000</f>
        <v>0.07332881609972015</v>
      </c>
      <c r="BU52" s="11">
        <f>LOG10(BT52)</f>
        <v>-1.1347253266709547</v>
      </c>
      <c r="BV52" s="34">
        <f>AH52*AZ52</f>
        <v>2.015836679481382</v>
      </c>
      <c r="BW52" s="11">
        <f>LOG10(BV52+0.01)</f>
        <v>0.30660443013627836</v>
      </c>
      <c r="BX52" s="34">
        <f>AJ52*AZ52/1000</f>
        <v>2.7325153241077533</v>
      </c>
      <c r="BY52" s="11">
        <f>LOG10(BX52)</f>
        <v>0.4365626061777426</v>
      </c>
      <c r="BZ52" s="19">
        <f>AL52*AZ52/1000</f>
        <v>2.6796378829027745</v>
      </c>
      <c r="CA52" s="11">
        <f>LOG10(BZ52)</f>
        <v>0.42807610892326375</v>
      </c>
      <c r="CB52" s="34">
        <f>AN52*AZ52/1000</f>
        <v>1.635204016579042</v>
      </c>
      <c r="CC52" s="11">
        <f>LOG10(CB52)</f>
        <v>0.2135719452207462</v>
      </c>
      <c r="CD52" s="34">
        <f>AP52*AZ52</f>
        <v>27.154957844569637</v>
      </c>
      <c r="CE52" s="11">
        <f>LOG10(CD52)</f>
        <v>1.4338491329292355</v>
      </c>
      <c r="CF52" s="33">
        <v>1</v>
      </c>
      <c r="CG52" s="1">
        <v>0</v>
      </c>
      <c r="CH52" s="1">
        <f>LOG10(CG52+0.1)</f>
        <v>-1</v>
      </c>
      <c r="CK52" s="1">
        <v>1178.1304347826087</v>
      </c>
      <c r="CL52" s="1">
        <f>LOG10(CK52)</f>
        <v>3.071193375315619</v>
      </c>
      <c r="CM52" s="1">
        <v>46.944861660079056</v>
      </c>
      <c r="CN52" s="1">
        <f>LOG10(CM52+0.1)</f>
        <v>1.6725121957858722</v>
      </c>
      <c r="CO52" s="1">
        <f>LOG10(CM52+0.5)</f>
        <v>1.6761891846556303</v>
      </c>
      <c r="CP52" s="1">
        <v>21633.794466403164</v>
      </c>
      <c r="CQ52" s="1">
        <f>LOG10(CP52)</f>
        <v>4.335132699341719</v>
      </c>
      <c r="CR52" s="1">
        <f>CP52/1000</f>
        <v>21.633794466403163</v>
      </c>
      <c r="CS52" s="1">
        <f>LOG10(CR52)</f>
        <v>1.3351326993417196</v>
      </c>
      <c r="CT52" s="1">
        <v>982.5355731225296</v>
      </c>
      <c r="CU52" s="1">
        <f>LOG10(CT52)</f>
        <v>2.9923482831504087</v>
      </c>
      <c r="CV52" s="1">
        <v>26.322727272727274</v>
      </c>
      <c r="CW52" s="1">
        <f>LOG10(CV52+0.1)</f>
        <v>1.4219776421341819</v>
      </c>
      <c r="CZ52" s="1">
        <v>2924.8616600790515</v>
      </c>
      <c r="DA52" s="1">
        <f>LOG10(CZ52)</f>
        <v>3.4661053296711537</v>
      </c>
      <c r="DB52" s="1">
        <v>4005.533596837945</v>
      </c>
      <c r="DC52" s="1">
        <f>LOG10(DB52)</f>
        <v>3.6026603787788343</v>
      </c>
      <c r="DF52" s="1">
        <v>25.76541501976284</v>
      </c>
      <c r="DG52" s="1">
        <f>LOG10(DF52+0.1)</f>
        <v>1.4127194512100874</v>
      </c>
      <c r="DH52" s="3">
        <f>AR52*CP52*0.0001*0.01</f>
        <v>0.030633452964426877</v>
      </c>
      <c r="DI52" s="3">
        <f>LOG10(DH52)</f>
        <v>-1.5138040473045302</v>
      </c>
      <c r="DJ52" s="3">
        <f>AR52*DB52*0.0001*0.01</f>
        <v>0.00567183557312253</v>
      </c>
      <c r="DK52" s="3">
        <f>LOG10(DJ52)</f>
        <v>-2.246276367867415</v>
      </c>
      <c r="DL52" s="3">
        <f>AR52*CK52*0.0001*0.01</f>
        <v>0.001668232695652174</v>
      </c>
      <c r="DM52" s="3">
        <f>LOG10(DL52)</f>
        <v>-2.7777433713306308</v>
      </c>
      <c r="DN52" s="3">
        <f>AR52*CT52*0.0001*0.01</f>
        <v>0.001391270371541502</v>
      </c>
      <c r="DO52" s="3">
        <f>LOG10(DN52)</f>
        <v>-2.856588463495841</v>
      </c>
      <c r="DP52" s="3">
        <f>AR52*CM52*0.0001*0.01</f>
        <v>6.647392411067195E-05</v>
      </c>
      <c r="DQ52" s="3">
        <f>LOG10(DP52+0.000001)</f>
        <v>-4.170864031655085</v>
      </c>
      <c r="DR52" s="3">
        <f>AR52*CV52*0.0001*0.01</f>
        <v>3.727298181818182E-05</v>
      </c>
      <c r="DS52" s="3">
        <f>LOG10(DR52+0.000001)</f>
        <v>-4.417107700912805</v>
      </c>
      <c r="DT52" s="3">
        <f>AR52*DF52*0.0001*0.01</f>
        <v>3.648382766798418E-05</v>
      </c>
      <c r="DU52" s="3">
        <f>LOG10(DT52+0.000001)</f>
        <v>-4.4261560674585825</v>
      </c>
    </row>
    <row r="53" spans="1:126" ht="18.75" customHeight="1">
      <c r="A53" s="1" t="s">
        <v>100</v>
      </c>
      <c r="B53" s="12">
        <v>280</v>
      </c>
      <c r="C53" s="12" t="s">
        <v>21</v>
      </c>
      <c r="D53" s="12" t="s">
        <v>8</v>
      </c>
      <c r="E53" s="12" t="s">
        <v>23</v>
      </c>
      <c r="F53" s="12" t="s">
        <v>14</v>
      </c>
      <c r="G53" s="12">
        <v>500</v>
      </c>
      <c r="H53" s="13">
        <v>9</v>
      </c>
      <c r="I53" s="12">
        <v>4</v>
      </c>
      <c r="J53" s="12" t="s">
        <v>101</v>
      </c>
      <c r="P53" s="3"/>
      <c r="R53" s="14"/>
      <c r="S53" s="14"/>
      <c r="T53" s="14"/>
      <c r="U53" s="14"/>
      <c r="V53" s="14"/>
      <c r="W53" s="18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">
        <v>0</v>
      </c>
      <c r="AS53" s="1">
        <v>0</v>
      </c>
      <c r="AT53" s="10">
        <v>0</v>
      </c>
      <c r="AU53" s="10">
        <f>LOG10(AT53+0.0001)</f>
        <v>-4</v>
      </c>
      <c r="AV53" s="10">
        <f>AR53+AT53</f>
        <v>0</v>
      </c>
      <c r="AW53" s="10">
        <f>LOG10(AV53+0.0001)</f>
        <v>-4</v>
      </c>
      <c r="AX53" s="10"/>
      <c r="AZ53" s="1">
        <v>0</v>
      </c>
      <c r="BA53" s="10">
        <f>LOG10(AZ53+0.0001)</f>
        <v>-4</v>
      </c>
      <c r="BB53" s="15"/>
      <c r="BE53" s="11"/>
      <c r="BG53" s="11"/>
      <c r="BI53" s="11"/>
      <c r="BK53" s="11"/>
      <c r="BM53" s="11"/>
      <c r="BO53" s="11"/>
      <c r="BQ53" s="11"/>
      <c r="BS53" s="11"/>
      <c r="BU53" s="11"/>
      <c r="BW53" s="11"/>
      <c r="BY53" s="11"/>
      <c r="CA53" s="11"/>
      <c r="CB53" s="34"/>
      <c r="CC53" s="11"/>
      <c r="CD53" s="34"/>
      <c r="CE53" s="11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1" t="s">
        <v>217</v>
      </c>
    </row>
    <row r="54" spans="1:125" ht="18.75" customHeight="1">
      <c r="A54" s="1" t="s">
        <v>100</v>
      </c>
      <c r="B54" s="12">
        <v>281</v>
      </c>
      <c r="C54" s="12" t="s">
        <v>21</v>
      </c>
      <c r="D54" s="12" t="s">
        <v>8</v>
      </c>
      <c r="E54" s="12" t="s">
        <v>23</v>
      </c>
      <c r="F54" s="12" t="s">
        <v>14</v>
      </c>
      <c r="G54" s="12">
        <v>500</v>
      </c>
      <c r="H54" s="13">
        <v>9</v>
      </c>
      <c r="I54" s="12">
        <v>5</v>
      </c>
      <c r="J54" s="12" t="s">
        <v>101</v>
      </c>
      <c r="K54" s="1">
        <v>1.6764000000000001</v>
      </c>
      <c r="L54" s="3">
        <f>K54*10</f>
        <v>16.764000000000003</v>
      </c>
      <c r="M54" s="18">
        <f>LOG10(L54)</f>
        <v>1.2243776521618068</v>
      </c>
      <c r="N54" s="1">
        <f>ASIN(SQRT(K54/100))</f>
        <v>0.1298403786059341</v>
      </c>
      <c r="O54" s="1">
        <v>41.535</v>
      </c>
      <c r="P54" s="3">
        <f>ASIN(SQRT(O54/100))</f>
        <v>0.7003384769338132</v>
      </c>
      <c r="Q54" s="1">
        <f>O54/K54</f>
        <v>24.776306370794558</v>
      </c>
      <c r="R54" s="14">
        <v>5.101537833333442</v>
      </c>
      <c r="S54" s="14">
        <f>LOG10(R54+0.01)</f>
        <v>0.7085515795973787</v>
      </c>
      <c r="T54" s="14">
        <v>30.114026208333975</v>
      </c>
      <c r="U54" s="14">
        <f>LOG10(T54)</f>
        <v>1.478768824033751</v>
      </c>
      <c r="V54" s="14">
        <v>4143.519332812588</v>
      </c>
      <c r="W54" s="18">
        <f>LOG10(V54)</f>
        <v>3.6173693695135527</v>
      </c>
      <c r="X54" s="14">
        <v>1.1013072500000234</v>
      </c>
      <c r="Y54" s="14">
        <f>LOG10(X54+0.01)</f>
        <v>0.045834147628356844</v>
      </c>
      <c r="Z54" s="14">
        <v>39.72108500000084</v>
      </c>
      <c r="AA54" s="18">
        <f>LOG10(Z54)</f>
        <v>1.5990211029421129</v>
      </c>
      <c r="AB54" s="14">
        <v>52530.30638358445</v>
      </c>
      <c r="AC54" s="18">
        <f>LOG10(AB54)</f>
        <v>4.720409933837794</v>
      </c>
      <c r="AD54" s="14">
        <v>1112.972800770857</v>
      </c>
      <c r="AE54" s="18">
        <f>LOG10(AD54)</f>
        <v>3.046484551019824</v>
      </c>
      <c r="AF54" s="14">
        <v>41.790324312500886</v>
      </c>
      <c r="AG54" s="18">
        <f>LOG10(AF54)</f>
        <v>1.621075741485407</v>
      </c>
      <c r="AH54" s="14">
        <v>2.0989942500000445</v>
      </c>
      <c r="AI54" s="18">
        <f>LOG10(AH54+0.01)</f>
        <v>0.3240753956727932</v>
      </c>
      <c r="AJ54" s="14">
        <v>2602.393252041722</v>
      </c>
      <c r="AK54" s="18">
        <f>LOG10(AJ54)</f>
        <v>3.41537292415758</v>
      </c>
      <c r="AL54" s="14">
        <v>3468.6186500417402</v>
      </c>
      <c r="AM54" s="18">
        <f>LOG10(AL54)</f>
        <v>3.540156554876224</v>
      </c>
      <c r="AN54" s="14">
        <v>1670.9694220625356</v>
      </c>
      <c r="AO54" s="18">
        <f>LOG10(AN54)</f>
        <v>3.222968502585782</v>
      </c>
      <c r="AP54" s="14">
        <v>19.872157208333757</v>
      </c>
      <c r="AQ54" s="18">
        <f>LOG10(AP54)</f>
        <v>1.2982450142071242</v>
      </c>
      <c r="AR54" s="1">
        <v>1.495</v>
      </c>
      <c r="AS54" s="1">
        <v>1.495</v>
      </c>
      <c r="AT54" s="10">
        <v>0.092</v>
      </c>
      <c r="AU54" s="10">
        <f>LOG10(AT54+0.0001)</f>
        <v>-1.035740369803151</v>
      </c>
      <c r="AV54" s="10">
        <f>AR54+AT54</f>
        <v>1.5870000000000002</v>
      </c>
      <c r="AW54" s="10">
        <f>LOG10(AV54+0.0001)</f>
        <v>0.2006042916445522</v>
      </c>
      <c r="AX54" s="10">
        <f>AR54/AT54</f>
        <v>16.25</v>
      </c>
      <c r="AY54" s="1">
        <f>ASIN(SQRT(AX54/100))</f>
        <v>0.4149158122959383</v>
      </c>
      <c r="AZ54" s="1">
        <v>0.966</v>
      </c>
      <c r="BA54" s="10">
        <f>LOG10(AZ54+0.0001)</f>
        <v>-0.014977917890464851</v>
      </c>
      <c r="BB54" s="15">
        <f>AZ54/(AV54)</f>
        <v>0.608695652173913</v>
      </c>
      <c r="BC54" s="1">
        <f>ASIN(SQRT(BB54/100))</f>
        <v>0.0780983170097475</v>
      </c>
      <c r="BD54" s="1">
        <f>K54*AZ54/100</f>
        <v>0.016194024</v>
      </c>
      <c r="BE54" s="11">
        <f>LOG10(BD54)</f>
        <v>-1.7906452214227</v>
      </c>
      <c r="BF54" s="34">
        <f>R54*AZ54</f>
        <v>4.928085547000105</v>
      </c>
      <c r="BG54" s="11">
        <f>LOG10(BF54+0.01)</f>
        <v>0.6935586093440449</v>
      </c>
      <c r="BH54" s="34">
        <f>T54*AZ54</f>
        <v>29.090149317250617</v>
      </c>
      <c r="BI54" s="11">
        <f>LOG10(BH54)</f>
        <v>1.4637459504492443</v>
      </c>
      <c r="BJ54" s="19">
        <f>V54*AZ54/1000</f>
        <v>4.00263967549696</v>
      </c>
      <c r="BK54" s="11">
        <f>LOG10(BJ54)</f>
        <v>0.6023464959290459</v>
      </c>
      <c r="BL54" s="34">
        <f>X54*AZ54</f>
        <v>1.0638628035000226</v>
      </c>
      <c r="BM54" s="11">
        <f>LOG10(BL54+0.01)</f>
        <v>0.030948799530283243</v>
      </c>
      <c r="BN54" s="34">
        <f>Z54*AZ54</f>
        <v>38.37056811000081</v>
      </c>
      <c r="BO54" s="11">
        <f>LOG10(BN54)</f>
        <v>1.5839982293576063</v>
      </c>
      <c r="BP54" s="19">
        <f>AB54*AZ54/1000</f>
        <v>50.744275966542574</v>
      </c>
      <c r="BQ54" s="11">
        <f>LOG10(BP54)</f>
        <v>1.7053870602532875</v>
      </c>
      <c r="BR54" s="19">
        <f>AD54*AZ54/1000</f>
        <v>1.075131725544648</v>
      </c>
      <c r="BS54" s="11">
        <f>LOG10(BR54)</f>
        <v>0.03146167743531724</v>
      </c>
      <c r="BT54" s="19">
        <f>AF54*AZ54/1000</f>
        <v>0.04036945328587586</v>
      </c>
      <c r="BU54" s="11">
        <f>LOG10(BT54)</f>
        <v>-1.3939471320990997</v>
      </c>
      <c r="BV54" s="34">
        <f>AH54*AZ54</f>
        <v>2.027628445500043</v>
      </c>
      <c r="BW54" s="11">
        <f>LOG10(BV54+0.01)</f>
        <v>0.30912499479295247</v>
      </c>
      <c r="BX54" s="34">
        <f>AJ54*AZ54/1000</f>
        <v>2.5139118814723034</v>
      </c>
      <c r="BY54" s="11">
        <f>LOG10(BX54)</f>
        <v>0.40035005057307327</v>
      </c>
      <c r="BZ54" s="19">
        <f>AL54*AZ54/1000</f>
        <v>3.350685615940321</v>
      </c>
      <c r="CA54" s="11">
        <f>LOG10(BZ54)</f>
        <v>0.5251336812917177</v>
      </c>
      <c r="CB54" s="34">
        <f>AN54*AZ54/1000</f>
        <v>1.6141564617124093</v>
      </c>
      <c r="CC54" s="11">
        <f>LOG10(CB54)</f>
        <v>0.20794562900127528</v>
      </c>
      <c r="CD54" s="34">
        <f>AP54*AZ54</f>
        <v>19.19650386325041</v>
      </c>
      <c r="CE54" s="11">
        <f>LOG10(CD54)</f>
        <v>1.2832221406226176</v>
      </c>
      <c r="CF54" s="33">
        <v>1</v>
      </c>
      <c r="CG54" s="1">
        <v>0</v>
      </c>
      <c r="CH54" s="1">
        <f>LOG10(CG54+0.1)</f>
        <v>-1</v>
      </c>
      <c r="CK54" s="1">
        <v>1081.5576131687244</v>
      </c>
      <c r="CL54" s="1">
        <f>LOG10(CK54)</f>
        <v>3.034049658694047</v>
      </c>
      <c r="CM54" s="1">
        <v>51.5366255144033</v>
      </c>
      <c r="CN54" s="1">
        <f>LOG10(CM54+0.1)</f>
        <v>1.712957853107179</v>
      </c>
      <c r="CO54" s="1">
        <f>LOG10(CM54+0.5)</f>
        <v>1.7163091255530551</v>
      </c>
      <c r="CP54" s="1">
        <v>20629.42386831276</v>
      </c>
      <c r="CQ54" s="1">
        <f>LOG10(CP54)</f>
        <v>4.3144870993106945</v>
      </c>
      <c r="CR54" s="1">
        <f>CP54/1000</f>
        <v>20.62942386831276</v>
      </c>
      <c r="CS54" s="1">
        <f>LOG10(CR54)</f>
        <v>1.3144870993106945</v>
      </c>
      <c r="CT54" s="1">
        <v>950.1728395061729</v>
      </c>
      <c r="CU54" s="1">
        <f>LOG10(CT54)</f>
        <v>2.977802612042794</v>
      </c>
      <c r="CV54" s="1">
        <v>0</v>
      </c>
      <c r="CW54" s="1">
        <f>LOG10(CV54+0.1)</f>
        <v>-1</v>
      </c>
      <c r="CZ54" s="1">
        <v>3452.283950617284</v>
      </c>
      <c r="DA54" s="1">
        <f>LOG10(CZ54)</f>
        <v>3.5381065092664095</v>
      </c>
      <c r="DB54" s="1">
        <v>3399.670781893004</v>
      </c>
      <c r="DC54" s="1">
        <f>LOG10(DB54)</f>
        <v>3.5314368627687736</v>
      </c>
      <c r="DF54" s="1">
        <v>21.776748971193413</v>
      </c>
      <c r="DG54" s="1">
        <f>LOG10(DF54+0.1)</f>
        <v>1.3399827834394957</v>
      </c>
      <c r="DH54" s="3">
        <f>AR54*CP54*0.0001*0.01</f>
        <v>0.03084098868312758</v>
      </c>
      <c r="DI54" s="3">
        <f>LOG10(DH54)</f>
        <v>-1.510871708028857</v>
      </c>
      <c r="DJ54" s="3">
        <f>AR54*DB54*0.0001*0.01</f>
        <v>0.005082507818930041</v>
      </c>
      <c r="DK54" s="3">
        <f>LOG10(DJ54)</f>
        <v>-2.2939219445707777</v>
      </c>
      <c r="DL54" s="3">
        <f>AR54*CK54*0.0001*0.01</f>
        <v>0.001616928631687243</v>
      </c>
      <c r="DM54" s="3">
        <f>LOG10(DL54)</f>
        <v>-2.791309148645505</v>
      </c>
      <c r="DN54" s="3">
        <f>AR54*CT54*0.0001*0.01</f>
        <v>0.0014205083950617288</v>
      </c>
      <c r="DO54" s="3">
        <f>LOG10(DN54)</f>
        <v>-2.847556195296758</v>
      </c>
      <c r="DP54" s="3">
        <f>AR54*CM54*0.0001*0.01</f>
        <v>7.704725514403293E-05</v>
      </c>
      <c r="DQ54" s="3">
        <f>LOG10(DP54+0.000001)</f>
        <v>-4.107642366102679</v>
      </c>
      <c r="DR54" s="3">
        <f>AR54*CV54*0.0001*0.01</f>
        <v>0</v>
      </c>
      <c r="DS54" s="3">
        <f>LOG10(DR54+0.000001)</f>
        <v>-6</v>
      </c>
      <c r="DT54" s="3">
        <f>AR54*DF54*0.0001*0.01</f>
        <v>3.255623971193416E-05</v>
      </c>
      <c r="DU54" s="3">
        <f>LOG10(DT54+0.000001)</f>
        <v>-4.474226711843767</v>
      </c>
    </row>
    <row r="55" spans="1:125" ht="18.75" customHeight="1">
      <c r="A55" s="1" t="s">
        <v>100</v>
      </c>
      <c r="B55" s="12">
        <v>282</v>
      </c>
      <c r="C55" s="12" t="s">
        <v>21</v>
      </c>
      <c r="D55" s="12" t="s">
        <v>8</v>
      </c>
      <c r="E55" s="12" t="s">
        <v>23</v>
      </c>
      <c r="F55" s="12" t="s">
        <v>14</v>
      </c>
      <c r="G55" s="12">
        <v>500</v>
      </c>
      <c r="H55" s="13">
        <v>9</v>
      </c>
      <c r="I55" s="12">
        <v>6</v>
      </c>
      <c r="J55" s="12" t="s">
        <v>101</v>
      </c>
      <c r="K55" s="1">
        <v>1.6292</v>
      </c>
      <c r="L55" s="3">
        <f>K55*10</f>
        <v>16.292</v>
      </c>
      <c r="M55" s="18">
        <f>LOG10(L55)</f>
        <v>1.2119744014139602</v>
      </c>
      <c r="N55" s="1">
        <f>ASIN(SQRT(K55/100))</f>
        <v>0.12798927042936975</v>
      </c>
      <c r="O55" s="1">
        <v>41.97</v>
      </c>
      <c r="P55" s="3">
        <f>ASIN(SQRT(O55/100))</f>
        <v>0.7047489065931734</v>
      </c>
      <c r="Q55" s="1">
        <f>O55/K55</f>
        <v>25.76110974711515</v>
      </c>
      <c r="R55" s="14">
        <v>1.4425761936000014</v>
      </c>
      <c r="S55" s="14">
        <f>LOG10(R55+0.01)</f>
        <v>0.16213892219294074</v>
      </c>
      <c r="T55" s="14">
        <v>31.964616309360032</v>
      </c>
      <c r="U55" s="14">
        <f>LOG10(T55)</f>
        <v>1.504669495701596</v>
      </c>
      <c r="V55" s="14">
        <v>4317.390601611004</v>
      </c>
      <c r="W55" s="18">
        <f>LOG10(V55)</f>
        <v>3.635221341788169</v>
      </c>
      <c r="X55" s="14">
        <v>0.5391092664000006</v>
      </c>
      <c r="Y55" s="14">
        <f>LOG10(X55+0.01)</f>
        <v>-0.2603412273661448</v>
      </c>
      <c r="Z55" s="14">
        <v>37.73060406696004</v>
      </c>
      <c r="AA55" s="18">
        <f>LOG10(Z55)</f>
        <v>1.576693758311183</v>
      </c>
      <c r="AB55" s="14">
        <v>48112.07986377653</v>
      </c>
      <c r="AC55" s="18">
        <f>LOG10(AB55)</f>
        <v>4.682254131665335</v>
      </c>
      <c r="AD55" s="14">
        <v>1196.8151990326812</v>
      </c>
      <c r="AE55" s="18">
        <f>LOG10(AD55)</f>
        <v>3.0780270959065072</v>
      </c>
      <c r="AF55" s="14">
        <v>54.00666411276005</v>
      </c>
      <c r="AG55" s="18">
        <f>LOG10(AF55)</f>
        <v>1.7324473525790436</v>
      </c>
      <c r="AH55" s="14">
        <v>1.7647286524800019</v>
      </c>
      <c r="AI55" s="18">
        <f>LOG10(AH55+0.01)</f>
        <v>0.2491319609183794</v>
      </c>
      <c r="AJ55" s="14">
        <v>2897.7919041367227</v>
      </c>
      <c r="AK55" s="18">
        <f>LOG10(AJ55)</f>
        <v>3.462067194754878</v>
      </c>
      <c r="AL55" s="14">
        <v>2799.2392174672827</v>
      </c>
      <c r="AM55" s="18">
        <f>LOG10(AL55)</f>
        <v>3.4470400140026887</v>
      </c>
      <c r="AN55" s="14">
        <v>1660.6040974167618</v>
      </c>
      <c r="AO55" s="18">
        <f>LOG10(AN55)</f>
        <v>3.220266105177798</v>
      </c>
      <c r="AP55" s="14">
        <v>25.754007805200025</v>
      </c>
      <c r="AQ55" s="18">
        <f>LOG10(AP55)</f>
        <v>1.4108448229788972</v>
      </c>
      <c r="AR55" s="1">
        <v>1.356</v>
      </c>
      <c r="AS55" s="1">
        <v>1.356</v>
      </c>
      <c r="AT55" s="10">
        <v>0.259</v>
      </c>
      <c r="AU55" s="10">
        <f>LOG10(AT55+0.0001)</f>
        <v>-0.5865325870141752</v>
      </c>
      <c r="AV55" s="10">
        <f>AR55+AT55</f>
        <v>1.6150000000000002</v>
      </c>
      <c r="AW55" s="10">
        <f>LOG10(AV55+0.0001)</f>
        <v>0.20819941713379722</v>
      </c>
      <c r="AX55" s="10">
        <f>AR55/AT55</f>
        <v>5.235521235521236</v>
      </c>
      <c r="AY55" s="1">
        <f>ASIN(SQRT(AX55/100))</f>
        <v>0.23085776247837306</v>
      </c>
      <c r="AZ55" s="1">
        <v>0.848</v>
      </c>
      <c r="BA55" s="10">
        <f>LOG10(AZ55+0.0001)</f>
        <v>-0.071552936790818</v>
      </c>
      <c r="BB55" s="15">
        <f>AZ55/(AV55)</f>
        <v>0.5250773993808049</v>
      </c>
      <c r="BC55" s="1">
        <f>ASIN(SQRT(BB55/100))</f>
        <v>0.07252578870004936</v>
      </c>
      <c r="BD55" s="1">
        <f>K55*AZ55/100</f>
        <v>0.013815616</v>
      </c>
      <c r="BE55" s="11">
        <f>LOG10(BD55)</f>
        <v>-1.859629746329326</v>
      </c>
      <c r="BF55" s="34">
        <f>R55*AZ55</f>
        <v>1.2233046121728013</v>
      </c>
      <c r="BG55" s="11">
        <f>LOG10(BF55+0.01)</f>
        <v>0.09107035562832795</v>
      </c>
      <c r="BH55" s="34">
        <f>T55*AZ55</f>
        <v>27.105994630337307</v>
      </c>
      <c r="BI55" s="11">
        <f>LOG10(BH55)</f>
        <v>1.4330653479583098</v>
      </c>
      <c r="BJ55" s="19">
        <f>V55*AZ55/1000</f>
        <v>3.6611472301661316</v>
      </c>
      <c r="BK55" s="11">
        <f>LOG10(BJ55)</f>
        <v>0.5636171940448825</v>
      </c>
      <c r="BL55" s="34">
        <f>X55*AZ55</f>
        <v>0.45716465790720046</v>
      </c>
      <c r="BM55" s="11">
        <f>LOG10(BL55+0.01)</f>
        <v>-0.330530020040469</v>
      </c>
      <c r="BN55" s="34">
        <f>Z55*AZ55</f>
        <v>31.995552248782115</v>
      </c>
      <c r="BO55" s="11">
        <f>LOG10(BN55)</f>
        <v>1.505089610567897</v>
      </c>
      <c r="BP55" s="19">
        <f>AB55*AZ55/1000</f>
        <v>40.7990437244825</v>
      </c>
      <c r="BQ55" s="11">
        <f>LOG10(BP55)</f>
        <v>1.6106499839220492</v>
      </c>
      <c r="BR55" s="19">
        <f>AD55*AZ55/1000</f>
        <v>1.0148992887797137</v>
      </c>
      <c r="BS55" s="11">
        <f>LOG10(BR55)</f>
        <v>0.006422948163220916</v>
      </c>
      <c r="BT55" s="19">
        <f>AF55*AZ55/1000</f>
        <v>0.04579765116762052</v>
      </c>
      <c r="BU55" s="11">
        <f>LOG10(BT55)</f>
        <v>-1.3391567951642425</v>
      </c>
      <c r="BV55" s="34">
        <f>AH55*AZ55</f>
        <v>1.4964898973030416</v>
      </c>
      <c r="BW55" s="11">
        <f>LOG10(BV55+0.01)</f>
        <v>0.17796622358969255</v>
      </c>
      <c r="BX55" s="34">
        <f>AJ55*AZ55/1000</f>
        <v>2.457327534707941</v>
      </c>
      <c r="BY55" s="11">
        <f>LOG10(BX55)</f>
        <v>0.3904630470115917</v>
      </c>
      <c r="BZ55" s="19">
        <f>AL55*AZ55/1000</f>
        <v>2.3737548564122557</v>
      </c>
      <c r="CA55" s="11">
        <f>LOG10(BZ55)</f>
        <v>0.37543586625940234</v>
      </c>
      <c r="CB55" s="34">
        <f>AN55*AZ55/1000</f>
        <v>1.408192274609414</v>
      </c>
      <c r="CC55" s="11">
        <f>LOG10(CB55)</f>
        <v>0.14866195743451208</v>
      </c>
      <c r="CD55" s="34">
        <f>AP55*AZ55</f>
        <v>21.83939861880962</v>
      </c>
      <c r="CE55" s="11">
        <f>LOG10(CD55)</f>
        <v>1.339240675235611</v>
      </c>
      <c r="CF55" s="33">
        <v>1</v>
      </c>
      <c r="CG55" s="1">
        <v>0</v>
      </c>
      <c r="CH55" s="1">
        <f>LOG10(CG55+0.1)</f>
        <v>-1</v>
      </c>
      <c r="CK55" s="1">
        <v>952.1624472573841</v>
      </c>
      <c r="CL55" s="1">
        <f>LOG10(CK55)</f>
        <v>2.9787110491501467</v>
      </c>
      <c r="CM55" s="1">
        <v>33.19092827004219</v>
      </c>
      <c r="CN55" s="1">
        <f>LOG10(CM55+0.1)</f>
        <v>1.5223259050075675</v>
      </c>
      <c r="CO55" s="1">
        <f>LOG10(CM55+0.5)</f>
        <v>1.5275129770542337</v>
      </c>
      <c r="CP55" s="1">
        <v>17708.35443037975</v>
      </c>
      <c r="CQ55" s="1">
        <f>LOG10(CP55)</f>
        <v>4.24817820574061</v>
      </c>
      <c r="CR55" s="1">
        <f>CP55/1000</f>
        <v>17.70835443037975</v>
      </c>
      <c r="CS55" s="1">
        <f>LOG10(CR55)</f>
        <v>1.2481782057406097</v>
      </c>
      <c r="CT55" s="1">
        <v>955.5274261603377</v>
      </c>
      <c r="CU55" s="1">
        <f>LOG10(CT55)</f>
        <v>2.980243156968377</v>
      </c>
      <c r="CV55" s="1">
        <v>0</v>
      </c>
      <c r="CW55" s="1">
        <f>LOG10(CV55+0.1)</f>
        <v>-1</v>
      </c>
      <c r="CZ55" s="1">
        <v>2034.8417721518986</v>
      </c>
      <c r="DA55" s="1">
        <f>LOG10(CZ55)</f>
        <v>3.308530644444307</v>
      </c>
      <c r="DB55" s="1">
        <v>2970.822784810127</v>
      </c>
      <c r="DC55" s="1">
        <f>LOG10(DB55)</f>
        <v>3.472876746090255</v>
      </c>
      <c r="DF55" s="1">
        <v>0</v>
      </c>
      <c r="DG55" s="1">
        <f>LOG10(DF55+0.1)</f>
        <v>-1</v>
      </c>
      <c r="DH55" s="3">
        <f>AR55*CP55*0.0001*0.01</f>
        <v>0.024012528607594945</v>
      </c>
      <c r="DI55" s="3">
        <f>LOG10(DH55)</f>
        <v>-1.6195621047283457</v>
      </c>
      <c r="DJ55" s="3">
        <f>AR55*DB55*0.0001*0.01</f>
        <v>0.004028435696202533</v>
      </c>
      <c r="DK55" s="3">
        <f>LOG10(DJ55)</f>
        <v>-2.3948635643787</v>
      </c>
      <c r="DL55" s="3">
        <f>AR55*CK55*0.0001*0.01</f>
        <v>0.0012911322784810132</v>
      </c>
      <c r="DM55" s="3">
        <f>LOG10(DL55)</f>
        <v>-2.889029261318808</v>
      </c>
      <c r="DN55" s="3">
        <f>AR55*CT55*0.0001*0.01</f>
        <v>0.0012956951898734181</v>
      </c>
      <c r="DO55" s="3">
        <f>LOG10(DN55)</f>
        <v>-2.8874971535005782</v>
      </c>
      <c r="DP55" s="3">
        <f>AR55*CM55*0.0001*0.01</f>
        <v>4.500689873417722E-05</v>
      </c>
      <c r="DQ55" s="3">
        <f>LOG10(DP55+0.000001)</f>
        <v>-4.337177040980539</v>
      </c>
      <c r="DR55" s="3">
        <f>AR55*CV55*0.0001*0.01</f>
        <v>0</v>
      </c>
      <c r="DS55" s="3">
        <f>LOG10(DR55+0.000001)</f>
        <v>-6</v>
      </c>
      <c r="DT55" s="3">
        <f>AR55*DF55*0.0001*0.01</f>
        <v>0</v>
      </c>
      <c r="DU55" s="3">
        <f>LOG10(DT55+0.000001)</f>
        <v>-6</v>
      </c>
    </row>
    <row r="56" spans="1:125" ht="18.75" customHeight="1">
      <c r="A56" s="1" t="s">
        <v>100</v>
      </c>
      <c r="B56" s="12">
        <v>283</v>
      </c>
      <c r="C56" s="12" t="s">
        <v>21</v>
      </c>
      <c r="D56" s="12" t="s">
        <v>8</v>
      </c>
      <c r="E56" s="12" t="s">
        <v>24</v>
      </c>
      <c r="F56" s="12" t="s">
        <v>16</v>
      </c>
      <c r="G56" s="12">
        <v>500</v>
      </c>
      <c r="H56" s="13">
        <v>10</v>
      </c>
      <c r="I56" s="12">
        <v>1</v>
      </c>
      <c r="J56" s="12" t="s">
        <v>101</v>
      </c>
      <c r="K56" s="1">
        <v>1.25815</v>
      </c>
      <c r="L56" s="3">
        <f>K56*10</f>
        <v>12.581500000000002</v>
      </c>
      <c r="M56" s="18">
        <f>LOG10(L56)</f>
        <v>1.0997324219429545</v>
      </c>
      <c r="N56" s="1">
        <f>ASIN(SQRT(K56/100))</f>
        <v>0.11240383295012103</v>
      </c>
      <c r="O56" s="1">
        <v>42.760000000000005</v>
      </c>
      <c r="P56" s="3">
        <f>ASIN(SQRT(O56/100))</f>
        <v>0.7127427437718019</v>
      </c>
      <c r="Q56" s="1">
        <f>O56/K56</f>
        <v>33.98640861582482</v>
      </c>
      <c r="R56" s="14">
        <v>1.1015070267272777</v>
      </c>
      <c r="S56" s="14">
        <f>LOG10(R56+0.01)</f>
        <v>0.045912212567385945</v>
      </c>
      <c r="T56" s="14">
        <v>40.39340602377291</v>
      </c>
      <c r="U56" s="14">
        <f>LOG10(T56)</f>
        <v>1.6063104749814094</v>
      </c>
      <c r="V56" s="14">
        <v>7800.725601659696</v>
      </c>
      <c r="W56" s="18">
        <f>LOG10(V56)</f>
        <v>3.892135001426429</v>
      </c>
      <c r="X56" s="14">
        <v>0</v>
      </c>
      <c r="Y56" s="14">
        <f>LOG10(X56+0.01)</f>
        <v>-2</v>
      </c>
      <c r="Z56" s="14">
        <v>28.181189373954677</v>
      </c>
      <c r="AA56" s="18">
        <f>LOG10(Z56)</f>
        <v>1.449959318356203</v>
      </c>
      <c r="AB56" s="14">
        <v>33870.87347656352</v>
      </c>
      <c r="AC56" s="18">
        <f>LOG10(AB56)</f>
        <v>4.529826396560786</v>
      </c>
      <c r="AD56" s="14">
        <v>3689.050059856449</v>
      </c>
      <c r="AE56" s="18">
        <f>LOG10(AD56)</f>
        <v>3.566914548577823</v>
      </c>
      <c r="AF56" s="14">
        <v>94.47470202415953</v>
      </c>
      <c r="AG56" s="18">
        <f>LOG10(AF56)</f>
        <v>1.975315530814325</v>
      </c>
      <c r="AH56" s="14">
        <v>0.9033988332272769</v>
      </c>
      <c r="AI56" s="18">
        <f>LOG10(AH56+0.01)</f>
        <v>-0.039339547495034106</v>
      </c>
      <c r="AJ56" s="14">
        <v>1672.1664623791441</v>
      </c>
      <c r="AK56" s="18">
        <f>LOG10(AJ56)</f>
        <v>3.223279508805275</v>
      </c>
      <c r="AL56" s="14">
        <v>2861.073390444968</v>
      </c>
      <c r="AM56" s="18">
        <f>LOG10(AL56)</f>
        <v>3.4565289981955027</v>
      </c>
      <c r="AN56" s="14">
        <v>1732.7756806954853</v>
      </c>
      <c r="AO56" s="18">
        <f>LOG10(AN56)</f>
        <v>3.2387423440516336</v>
      </c>
      <c r="AP56" s="14">
        <v>41.258384361409284</v>
      </c>
      <c r="AQ56" s="18">
        <f>LOG10(AP56)</f>
        <v>1.6155122174165137</v>
      </c>
      <c r="AR56" s="1">
        <v>2.256</v>
      </c>
      <c r="AS56" s="1">
        <v>2.256</v>
      </c>
      <c r="AT56" s="10">
        <v>0.266</v>
      </c>
      <c r="AU56" s="10">
        <f>LOG10(AT56+0.0001)</f>
        <v>-0.5749551254486112</v>
      </c>
      <c r="AV56" s="10">
        <f>AR56+AT56</f>
        <v>2.522</v>
      </c>
      <c r="AW56" s="10">
        <f>LOG10(AV56+0.0001)</f>
        <v>0.40176230213682534</v>
      </c>
      <c r="AX56" s="10">
        <f>AR56/AT56</f>
        <v>8.481203007518795</v>
      </c>
      <c r="AY56" s="1">
        <f>ASIN(SQRT(AX56/100))</f>
        <v>0.29550714544515366</v>
      </c>
      <c r="AZ56" s="1">
        <v>1.035</v>
      </c>
      <c r="BA56" s="10">
        <f>LOG10(AZ56+0.0001)</f>
        <v>0.014982308585481911</v>
      </c>
      <c r="BB56" s="15">
        <f>AZ56/(AV56)</f>
        <v>0.41038858049167326</v>
      </c>
      <c r="BC56" s="1">
        <f>ASIN(SQRT(BB56/100))</f>
        <v>0.06410547624414026</v>
      </c>
      <c r="BD56" s="1">
        <f>K56*AZ56/100</f>
        <v>0.0130218525</v>
      </c>
      <c r="BE56" s="11">
        <f>LOG10(BD56)</f>
        <v>-1.885327228264109</v>
      </c>
      <c r="BF56" s="34">
        <f>R56*AZ56</f>
        <v>1.1400597726627324</v>
      </c>
      <c r="BG56" s="11">
        <f>LOG10(BF56+0.01)</f>
        <v>0.0607204127562142</v>
      </c>
      <c r="BH56" s="34">
        <f>T56*AZ56</f>
        <v>41.80717523460496</v>
      </c>
      <c r="BI56" s="11">
        <f>LOG10(BH56)</f>
        <v>1.621250824774346</v>
      </c>
      <c r="BJ56" s="19">
        <f>V56*AZ56/1000</f>
        <v>8.073750997717784</v>
      </c>
      <c r="BK56" s="11">
        <f>LOG10(BJ56)</f>
        <v>0.9070753512193653</v>
      </c>
      <c r="BL56" s="34">
        <f>X56*AZ56</f>
        <v>0</v>
      </c>
      <c r="BM56" s="11">
        <f>LOG10(BL56+0.01)</f>
        <v>-2</v>
      </c>
      <c r="BN56" s="34">
        <f>Z56*AZ56</f>
        <v>29.167531002043088</v>
      </c>
      <c r="BO56" s="11">
        <f>LOG10(BN56)</f>
        <v>1.4648996681491395</v>
      </c>
      <c r="BP56" s="19">
        <f>AB56*AZ56/1000</f>
        <v>35.05635404824324</v>
      </c>
      <c r="BQ56" s="11">
        <f>LOG10(BP56)</f>
        <v>1.5447667463537227</v>
      </c>
      <c r="BR56" s="19">
        <f>AD56*AZ56/1000</f>
        <v>3.8181668119514245</v>
      </c>
      <c r="BS56" s="11">
        <f>LOG10(BR56)</f>
        <v>0.5818548983707594</v>
      </c>
      <c r="BT56" s="19">
        <f>AF56*AZ56/1000</f>
        <v>0.09778131659500511</v>
      </c>
      <c r="BU56" s="11">
        <f>LOG10(BT56)</f>
        <v>-1.0097441193927383</v>
      </c>
      <c r="BV56" s="34">
        <f>AH56*AZ56</f>
        <v>0.9350177923902315</v>
      </c>
      <c r="BW56" s="11">
        <f>LOG10(BV56+0.01)</f>
        <v>-0.024560014703271064</v>
      </c>
      <c r="BX56" s="34">
        <f>AJ56*AZ56/1000</f>
        <v>1.730692288562414</v>
      </c>
      <c r="BY56" s="11">
        <f>LOG10(BX56)</f>
        <v>0.23821985859821138</v>
      </c>
      <c r="BZ56" s="19">
        <f>AL56*AZ56/1000</f>
        <v>2.961210959110542</v>
      </c>
      <c r="CA56" s="11">
        <f>LOG10(BZ56)</f>
        <v>0.47146934798843926</v>
      </c>
      <c r="CB56" s="34">
        <f>AN56*AZ56/1000</f>
        <v>1.7934228295198273</v>
      </c>
      <c r="CC56" s="11">
        <f>LOG10(CB56)</f>
        <v>0.2536826938445704</v>
      </c>
      <c r="CD56" s="34">
        <f>AP56*AZ56</f>
        <v>42.70242781405861</v>
      </c>
      <c r="CE56" s="11">
        <f>LOG10(CD56)</f>
        <v>1.6304525672094503</v>
      </c>
      <c r="CF56" s="33">
        <v>1</v>
      </c>
      <c r="CG56" s="1">
        <v>0</v>
      </c>
      <c r="CH56" s="1">
        <f>LOG10(CG56+0.1)</f>
        <v>-1</v>
      </c>
      <c r="CK56" s="1">
        <v>1518.7651515151515</v>
      </c>
      <c r="CL56" s="1">
        <f>LOG10(CK56)</f>
        <v>3.1814906235755394</v>
      </c>
      <c r="CM56" s="1">
        <v>33.057007575757574</v>
      </c>
      <c r="CN56" s="1">
        <f>LOG10(CM56+0.1)</f>
        <v>1.5205753285133847</v>
      </c>
      <c r="CO56" s="1">
        <f>LOG10(CM56+0.5)</f>
        <v>1.5257832259564401</v>
      </c>
      <c r="CP56" s="1">
        <v>10402.613636363636</v>
      </c>
      <c r="CQ56" s="1">
        <f>LOG10(CP56)</f>
        <v>4.017142468649182</v>
      </c>
      <c r="CR56" s="1">
        <f>CP56/1000</f>
        <v>10.402613636363636</v>
      </c>
      <c r="CS56" s="1">
        <f>LOG10(CR56)</f>
        <v>1.0171424686491826</v>
      </c>
      <c r="CT56" s="1">
        <v>1659.2992424242425</v>
      </c>
      <c r="CU56" s="1">
        <f>LOG10(CT56)</f>
        <v>3.2199247149057895</v>
      </c>
      <c r="CV56" s="1">
        <v>0</v>
      </c>
      <c r="CW56" s="1">
        <f>LOG10(CV56+0.1)</f>
        <v>-1</v>
      </c>
      <c r="CZ56" s="1">
        <v>838.7121212121211</v>
      </c>
      <c r="DA56" s="1">
        <f>LOG10(CZ56)</f>
        <v>2.923612919561514</v>
      </c>
      <c r="DB56" s="1">
        <v>2604.962121212121</v>
      </c>
      <c r="DC56" s="1">
        <f>LOG10(DB56)</f>
        <v>3.415801412599781</v>
      </c>
      <c r="DF56" s="1">
        <v>24.52859848484848</v>
      </c>
      <c r="DG56" s="1">
        <f>LOG10(DF56+0.1)</f>
        <v>1.3914396985782516</v>
      </c>
      <c r="DH56" s="3">
        <f>AR56*CP56*0.0001*0.01</f>
        <v>0.02346829636363636</v>
      </c>
      <c r="DI56" s="3">
        <f>LOG10(DH56)</f>
        <v>-1.629518436039513</v>
      </c>
      <c r="DJ56" s="3">
        <f>AR56*DB56*0.0001*0.01</f>
        <v>0.005876794545454545</v>
      </c>
      <c r="DK56" s="3">
        <f>LOG10(DJ56)</f>
        <v>-2.230859492088914</v>
      </c>
      <c r="DL56" s="3">
        <f>AR56*CK56*0.0001*0.01</f>
        <v>0.003426334181818182</v>
      </c>
      <c r="DM56" s="3">
        <f>LOG10(DL56)</f>
        <v>-2.4651702811131555</v>
      </c>
      <c r="DN56" s="3">
        <f>AR56*CT56*0.0001*0.01</f>
        <v>0.003743379090909091</v>
      </c>
      <c r="DO56" s="3">
        <f>LOG10(DN56)</f>
        <v>-2.4267361897829063</v>
      </c>
      <c r="DP56" s="3">
        <f>AR56*CM56*0.0001*0.01</f>
        <v>7.457660909090908E-05</v>
      </c>
      <c r="DQ56" s="3">
        <f>LOG10(DP56+0.000001)</f>
        <v>-4.12161259754924</v>
      </c>
      <c r="DR56" s="3">
        <f>AR56*CV56*0.0001*0.01</f>
        <v>0</v>
      </c>
      <c r="DS56" s="3">
        <f>LOG10(DR56+0.000001)</f>
        <v>-6</v>
      </c>
      <c r="DT56" s="3">
        <f>AR56*DF56*0.0001*0.01</f>
        <v>5.533651818181816E-05</v>
      </c>
      <c r="DU56" s="3">
        <f>LOG10(DT56+0.000001)</f>
        <v>-4.249209997626254</v>
      </c>
    </row>
    <row r="57" spans="1:125" ht="18.75" customHeight="1">
      <c r="A57" s="1" t="s">
        <v>100</v>
      </c>
      <c r="B57" s="12">
        <v>284</v>
      </c>
      <c r="C57" s="12" t="s">
        <v>21</v>
      </c>
      <c r="D57" s="12" t="s">
        <v>8</v>
      </c>
      <c r="E57" s="12" t="s">
        <v>24</v>
      </c>
      <c r="F57" s="12" t="s">
        <v>16</v>
      </c>
      <c r="G57" s="12">
        <v>500</v>
      </c>
      <c r="H57" s="13">
        <v>10</v>
      </c>
      <c r="I57" s="12">
        <v>2</v>
      </c>
      <c r="J57" s="12" t="s">
        <v>101</v>
      </c>
      <c r="K57" s="1">
        <v>1.28325</v>
      </c>
      <c r="L57" s="3">
        <f>K57*10</f>
        <v>12.8325</v>
      </c>
      <c r="M57" s="18">
        <f>LOG10(L57)</f>
        <v>1.1083112729328004</v>
      </c>
      <c r="N57" s="1">
        <f>ASIN(SQRT(K57/100))</f>
        <v>0.11352431378586188</v>
      </c>
      <c r="O57" s="1">
        <v>42.06</v>
      </c>
      <c r="P57" s="3">
        <f>ASIN(SQRT(O57/100))</f>
        <v>0.7056606078719951</v>
      </c>
      <c r="Q57" s="1">
        <f>O57/K57</f>
        <v>32.77615429573349</v>
      </c>
      <c r="R57" s="14">
        <v>4.627459999999824</v>
      </c>
      <c r="S57" s="14">
        <f>LOG10(R57+0.01)</f>
        <v>0.6662801766706987</v>
      </c>
      <c r="T57" s="14">
        <v>36.212759619046246</v>
      </c>
      <c r="U57" s="14">
        <f>LOG10(T57)</f>
        <v>1.5588616217973208</v>
      </c>
      <c r="V57" s="14">
        <v>11056.936380356723</v>
      </c>
      <c r="W57" s="18">
        <f>LOG10(V57)</f>
        <v>4.043634810746635</v>
      </c>
      <c r="X57" s="14">
        <v>0</v>
      </c>
      <c r="Y57" s="14">
        <f>LOG10(X57+0.01)</f>
        <v>-2</v>
      </c>
      <c r="Z57" s="14">
        <v>95.98361838094876</v>
      </c>
      <c r="AA57" s="18">
        <f>LOG10(Z57)</f>
        <v>1.9821971178954132</v>
      </c>
      <c r="AB57" s="14">
        <v>34140.14076695109</v>
      </c>
      <c r="AC57" s="18">
        <f>LOG10(AB57)</f>
        <v>4.533265307469519</v>
      </c>
      <c r="AD57" s="14">
        <v>4590.833150880779</v>
      </c>
      <c r="AE57" s="18">
        <f>LOG10(AD57)</f>
        <v>3.661891509065619</v>
      </c>
      <c r="AF57" s="14">
        <v>84.9113413095206</v>
      </c>
      <c r="AG57" s="18">
        <f>LOG10(AF57)</f>
        <v>1.9289657013062491</v>
      </c>
      <c r="AH57" s="14">
        <v>4.12574247619032</v>
      </c>
      <c r="AI57" s="18">
        <f>LOG10(AH57+0.01)</f>
        <v>0.6165534883422967</v>
      </c>
      <c r="AJ57" s="14">
        <v>707.405650904735</v>
      </c>
      <c r="AK57" s="18">
        <f>LOG10(AJ57)</f>
        <v>2.8496685247280147</v>
      </c>
      <c r="AL57" s="14">
        <v>2900.3709476665567</v>
      </c>
      <c r="AM57" s="18">
        <f>LOG10(AL57)</f>
        <v>3.4624535462514094</v>
      </c>
      <c r="AN57" s="14">
        <v>2110.4952599761104</v>
      </c>
      <c r="AO57" s="18">
        <f>LOG10(AN57)</f>
        <v>3.324384381096667</v>
      </c>
      <c r="AP57" s="14">
        <v>30.114106999998857</v>
      </c>
      <c r="AQ57" s="18">
        <f>LOG10(AP57)</f>
        <v>1.4787699891827395</v>
      </c>
      <c r="AR57" s="1">
        <v>2.317</v>
      </c>
      <c r="AS57" s="1">
        <v>2.317</v>
      </c>
      <c r="AT57" s="10">
        <v>0.21</v>
      </c>
      <c r="AU57" s="10">
        <f>LOG10(AT57+0.0001)</f>
        <v>-0.6775739475940474</v>
      </c>
      <c r="AV57" s="10">
        <f>AR57+AT57</f>
        <v>2.527</v>
      </c>
      <c r="AW57" s="10">
        <f>LOG10(AV57+0.0001)</f>
        <v>0.40262242774852763</v>
      </c>
      <c r="AX57" s="10">
        <f>AR57/AT57</f>
        <v>11.033333333333335</v>
      </c>
      <c r="AY57" s="1">
        <f>ASIN(SQRT(AX57/100))</f>
        <v>0.3385975706646524</v>
      </c>
      <c r="AZ57" s="1">
        <v>1.044</v>
      </c>
      <c r="BA57" s="10">
        <f>LOG10(AZ57+0.0001)</f>
        <v>0.018742095762381984</v>
      </c>
      <c r="BB57" s="15">
        <f>AZ57/(AV57)</f>
        <v>0.41313810842896714</v>
      </c>
      <c r="BC57" s="1">
        <f>ASIN(SQRT(BB57/100))</f>
        <v>0.06432016083903895</v>
      </c>
      <c r="BD57" s="1">
        <f>K57*AZ57/100</f>
        <v>0.013397130000000002</v>
      </c>
      <c r="BE57" s="11">
        <f>LOG10(BD57)</f>
        <v>-1.8729882284009562</v>
      </c>
      <c r="BF57" s="34">
        <f>R57*AZ57</f>
        <v>4.831068239999817</v>
      </c>
      <c r="BG57" s="11">
        <f>LOG10(BF57+0.01)</f>
        <v>0.6849412045261379</v>
      </c>
      <c r="BH57" s="34">
        <f>T57*AZ57</f>
        <v>37.80612104228428</v>
      </c>
      <c r="BI57" s="11">
        <f>LOG10(BH57)</f>
        <v>1.5775621204635641</v>
      </c>
      <c r="BJ57" s="19">
        <f>V57*AZ57/1000</f>
        <v>11.54344158109242</v>
      </c>
      <c r="BK57" s="11">
        <f>LOG10(BJ57)</f>
        <v>1.062335309412879</v>
      </c>
      <c r="BL57" s="34">
        <f>X57*AZ57</f>
        <v>0</v>
      </c>
      <c r="BM57" s="11">
        <f>LOG10(BL57+0.01)</f>
        <v>-2</v>
      </c>
      <c r="BN57" s="34">
        <f>Z57*AZ57</f>
        <v>100.20689758971051</v>
      </c>
      <c r="BO57" s="11">
        <f>LOG10(BN57)</f>
        <v>2.0008976165616565</v>
      </c>
      <c r="BP57" s="19">
        <f>AB57*AZ57/1000</f>
        <v>35.642306960696935</v>
      </c>
      <c r="BQ57" s="11">
        <f>LOG10(BP57)</f>
        <v>1.5519658061357624</v>
      </c>
      <c r="BR57" s="19">
        <f>AD57*AZ57/1000</f>
        <v>4.792829809519533</v>
      </c>
      <c r="BS57" s="11">
        <f>LOG10(BR57)</f>
        <v>0.6805920077318625</v>
      </c>
      <c r="BT57" s="19">
        <f>AF57*AZ57/1000</f>
        <v>0.0886474403271395</v>
      </c>
      <c r="BU57" s="11">
        <f>LOG10(BT57)</f>
        <v>-1.0523338000275075</v>
      </c>
      <c r="BV57" s="34">
        <f>AH57*AZ57</f>
        <v>4.307275145142694</v>
      </c>
      <c r="BW57" s="11">
        <f>LOG10(BV57+0.01)</f>
        <v>0.6352097276484763</v>
      </c>
      <c r="BX57" s="34">
        <f>AJ57*AZ57/1000</f>
        <v>0.7385314995445434</v>
      </c>
      <c r="BY57" s="11">
        <f>LOG10(BX57)</f>
        <v>-0.13163097660574197</v>
      </c>
      <c r="BZ57" s="19">
        <f>AL57*AZ57/1000</f>
        <v>3.0279872693638854</v>
      </c>
      <c r="CA57" s="11">
        <f>LOG10(BZ57)</f>
        <v>0.4811540449176527</v>
      </c>
      <c r="CB57" s="34">
        <f>AN57*AZ57/1000</f>
        <v>2.2033570514150593</v>
      </c>
      <c r="CC57" s="11">
        <f>LOG10(CB57)</f>
        <v>0.34308487976291</v>
      </c>
      <c r="CD57" s="34">
        <f>AP57*AZ57</f>
        <v>31.439127707998807</v>
      </c>
      <c r="CE57" s="11">
        <f>LOG10(CD57)</f>
        <v>1.4974704878489828</v>
      </c>
      <c r="CF57" s="33">
        <v>1</v>
      </c>
      <c r="CG57" s="1">
        <v>0</v>
      </c>
      <c r="CH57" s="1">
        <f>LOG10(CG57+0.1)</f>
        <v>-1</v>
      </c>
      <c r="CK57" s="1">
        <v>1661.4432773109245</v>
      </c>
      <c r="CL57" s="1">
        <f>LOG10(CK57)</f>
        <v>3.220485518788744</v>
      </c>
      <c r="CM57" s="1">
        <v>48.27668067226891</v>
      </c>
      <c r="CN57" s="1">
        <f>LOG10(CM57+0.1)</f>
        <v>1.6846360662753017</v>
      </c>
      <c r="CO57" s="1">
        <f>LOG10(CM57+0.5)</f>
        <v>1.6882122425794646</v>
      </c>
      <c r="CP57" s="1">
        <v>11935.693277310924</v>
      </c>
      <c r="CQ57" s="1">
        <f>LOG10(CP57)</f>
        <v>4.076847649799931</v>
      </c>
      <c r="CR57" s="1">
        <f>CP57/1000</f>
        <v>11.935693277310923</v>
      </c>
      <c r="CS57" s="1">
        <f>LOG10(CR57)</f>
        <v>1.0768476497999315</v>
      </c>
      <c r="CT57" s="1">
        <v>1572.2899159663866</v>
      </c>
      <c r="CU57" s="1">
        <f>LOG10(CT57)</f>
        <v>3.1965326290414775</v>
      </c>
      <c r="CV57" s="1">
        <v>30.384663865546223</v>
      </c>
      <c r="CW57" s="1">
        <f>LOG10(CV57+0.1)</f>
        <v>1.4840814107030833</v>
      </c>
      <c r="CZ57" s="1">
        <v>1520.6365546218487</v>
      </c>
      <c r="DA57" s="1">
        <f>LOG10(CZ57)</f>
        <v>3.1820254262926126</v>
      </c>
      <c r="DB57" s="1">
        <v>3043.025210084034</v>
      </c>
      <c r="DC57" s="1">
        <f>LOG10(DB57)</f>
        <v>3.4833055503059267</v>
      </c>
      <c r="DF57" s="1">
        <v>22.542016806722692</v>
      </c>
      <c r="DG57" s="1">
        <f>LOG10(DF57+0.1)</f>
        <v>1.3549151084270248</v>
      </c>
      <c r="DH57" s="3">
        <f>AR57*CP57*0.0001*0.01</f>
        <v>0.027655001323529414</v>
      </c>
      <c r="DI57" s="3">
        <f>LOG10(DH57)</f>
        <v>-1.558226316410093</v>
      </c>
      <c r="DJ57" s="3">
        <f>AR57*DB57*0.0001*0.01</f>
        <v>0.007050689411764708</v>
      </c>
      <c r="DK57" s="3">
        <f>LOG10(DJ57)</f>
        <v>-2.151768415904098</v>
      </c>
      <c r="DL57" s="3">
        <f>AR57*CK57*0.0001*0.01</f>
        <v>0.0038495640735294124</v>
      </c>
      <c r="DM57" s="3">
        <f>LOG10(DL57)</f>
        <v>-2.41458844742128</v>
      </c>
      <c r="DN57" s="3">
        <f>AR57*CT57*0.0001*0.01</f>
        <v>0.0036429957352941186</v>
      </c>
      <c r="DO57" s="3">
        <f>LOG10(DN57)</f>
        <v>-2.4385413371685467</v>
      </c>
      <c r="DP57" s="3">
        <f>AR57*CM57*0.0001*0.01</f>
        <v>0.00011185706911764708</v>
      </c>
      <c r="DQ57" s="3">
        <f>LOG10(DP57+0.000001)</f>
        <v>-3.947471232486684</v>
      </c>
      <c r="DR57" s="3">
        <f>AR57*CV57*0.0001*0.01</f>
        <v>7.04012661764706E-05</v>
      </c>
      <c r="DS57" s="3">
        <f>LOG10(DR57+0.000001)</f>
        <v>-4.146294086703118</v>
      </c>
      <c r="DT57" s="3">
        <f>AR57*DF57*0.0001*0.01</f>
        <v>5.222985294117648E-05</v>
      </c>
      <c r="DU57" s="3">
        <f>LOG10(DT57+0.000001)</f>
        <v>-4.273844733656736</v>
      </c>
    </row>
    <row r="58" spans="1:125" ht="18.75" customHeight="1">
      <c r="A58" s="1" t="s">
        <v>100</v>
      </c>
      <c r="B58" s="12">
        <v>285</v>
      </c>
      <c r="C58" s="12" t="s">
        <v>21</v>
      </c>
      <c r="D58" s="12" t="s">
        <v>8</v>
      </c>
      <c r="E58" s="12" t="s">
        <v>24</v>
      </c>
      <c r="F58" s="12" t="s">
        <v>16</v>
      </c>
      <c r="G58" s="12">
        <v>500</v>
      </c>
      <c r="H58" s="13">
        <v>10</v>
      </c>
      <c r="I58" s="12">
        <v>3</v>
      </c>
      <c r="J58" s="12" t="s">
        <v>101</v>
      </c>
      <c r="K58" s="1">
        <v>1.3289</v>
      </c>
      <c r="L58" s="3">
        <f>K58*10</f>
        <v>13.289</v>
      </c>
      <c r="M58" s="18">
        <f>LOG10(L58)</f>
        <v>1.1234923014226517</v>
      </c>
      <c r="N58" s="1">
        <f>ASIN(SQRT(K58/100))</f>
        <v>0.11553478544676993</v>
      </c>
      <c r="O58" s="1">
        <v>42.275</v>
      </c>
      <c r="P58" s="3">
        <f>ASIN(SQRT(O58/100))</f>
        <v>0.7078374850337708</v>
      </c>
      <c r="Q58" s="1">
        <f>O58/K58</f>
        <v>31.812024983068703</v>
      </c>
      <c r="R58" s="14">
        <v>4.876742495625099</v>
      </c>
      <c r="S58" s="14">
        <f>LOG10(R58+0.01)</f>
        <v>0.6890194547074193</v>
      </c>
      <c r="T58" s="14">
        <v>45.624863701084266</v>
      </c>
      <c r="U58" s="14">
        <f>LOG10(T58)</f>
        <v>1.6592015800627686</v>
      </c>
      <c r="V58" s="14">
        <v>10505.173094562193</v>
      </c>
      <c r="W58" s="18">
        <f>LOG10(V58)</f>
        <v>4.0214032127052155</v>
      </c>
      <c r="X58" s="14">
        <v>0</v>
      </c>
      <c r="Y58" s="14">
        <f>LOG10(X58+0.01)</f>
        <v>-2</v>
      </c>
      <c r="Z58" s="14">
        <v>31.529726311417303</v>
      </c>
      <c r="AA58" s="18">
        <f>LOG10(Z58)</f>
        <v>1.4987202009427318</v>
      </c>
      <c r="AB58" s="14">
        <v>32140.77349841757</v>
      </c>
      <c r="AC58" s="18">
        <f>LOG10(AB58)</f>
        <v>4.5070563242646715</v>
      </c>
      <c r="AD58" s="14">
        <v>3522.886383203759</v>
      </c>
      <c r="AE58" s="18">
        <f>LOG10(AD58)</f>
        <v>3.546898636952649</v>
      </c>
      <c r="AF58" s="14">
        <v>73.05060135289732</v>
      </c>
      <c r="AG58" s="18">
        <f>LOG10(AF58)</f>
        <v>1.8636237953992687</v>
      </c>
      <c r="AH58" s="14">
        <v>0.7798790582916826</v>
      </c>
      <c r="AI58" s="18">
        <f>LOG10(AH58+0.01)</f>
        <v>-0.10243940027596189</v>
      </c>
      <c r="AJ58" s="14">
        <v>348.9927295855071</v>
      </c>
      <c r="AK58" s="18">
        <f>LOG10(AJ58)</f>
        <v>2.5428163795844387</v>
      </c>
      <c r="AL58" s="14">
        <v>3353.829830225943</v>
      </c>
      <c r="AM58" s="18">
        <f>LOG10(AL58)</f>
        <v>3.525541023186964</v>
      </c>
      <c r="AN58" s="14">
        <v>1749.9316338462647</v>
      </c>
      <c r="AO58" s="18">
        <f>LOG10(AN58)</f>
        <v>3.243021082044413</v>
      </c>
      <c r="AP58" s="14">
        <v>30.14075773041728</v>
      </c>
      <c r="AQ58" s="18">
        <f>LOG10(AP58)</f>
        <v>1.4791541661605139</v>
      </c>
      <c r="AR58" s="1">
        <v>2.291</v>
      </c>
      <c r="AS58" s="1">
        <v>2.291</v>
      </c>
      <c r="AT58" s="10">
        <v>0.267</v>
      </c>
      <c r="AU58" s="10">
        <f>LOG10(AT58+0.0001)</f>
        <v>-0.5733261119786272</v>
      </c>
      <c r="AV58" s="10">
        <f>AR58+AT58</f>
        <v>2.558</v>
      </c>
      <c r="AW58" s="10">
        <f>LOG10(AV58+0.0001)</f>
        <v>0.40791751770296264</v>
      </c>
      <c r="AX58" s="10">
        <f>AR58/AT58</f>
        <v>8.580524344569287</v>
      </c>
      <c r="AY58" s="1">
        <f>ASIN(SQRT(AX58/100))</f>
        <v>0.29728493566543146</v>
      </c>
      <c r="AZ58" s="1">
        <v>0.932</v>
      </c>
      <c r="BA58" s="10">
        <f>LOG10(AZ58+0.0001)</f>
        <v>-0.03053749202536309</v>
      </c>
      <c r="BB58" s="15">
        <f>AZ58/(AV58)</f>
        <v>0.36434714620797504</v>
      </c>
      <c r="BC58" s="1">
        <f>ASIN(SQRT(BB58/100))</f>
        <v>0.06039788938548404</v>
      </c>
      <c r="BD58" s="1">
        <f>K58*AZ58/100</f>
        <v>0.012385348000000001</v>
      </c>
      <c r="BE58" s="11">
        <f>LOG10(BD58)</f>
        <v>-1.907091786223367</v>
      </c>
      <c r="BF58" s="34">
        <f>R58*AZ58</f>
        <v>4.545124005922593</v>
      </c>
      <c r="BG58" s="11">
        <f>LOG10(BF58+0.01)</f>
        <v>0.6585002044385098</v>
      </c>
      <c r="BH58" s="34">
        <f>T58*AZ58</f>
        <v>42.52237296941054</v>
      </c>
      <c r="BI58" s="11">
        <f>LOG10(BH58)</f>
        <v>1.62861749241675</v>
      </c>
      <c r="BJ58" s="19">
        <f>V58*AZ58/1000</f>
        <v>9.790821324131965</v>
      </c>
      <c r="BK58" s="11">
        <f>LOG10(BJ58)</f>
        <v>0.990819125059197</v>
      </c>
      <c r="BL58" s="34">
        <f>X58*AZ58</f>
        <v>0</v>
      </c>
      <c r="BM58" s="11">
        <f>LOG10(BL58+0.01)</f>
        <v>-2</v>
      </c>
      <c r="BN58" s="34">
        <f>Z58*AZ58</f>
        <v>29.38570492224093</v>
      </c>
      <c r="BO58" s="11">
        <f>LOG10(BN58)</f>
        <v>1.4681361132967132</v>
      </c>
      <c r="BP58" s="19">
        <f>AB58*AZ58/1000</f>
        <v>29.955200900525174</v>
      </c>
      <c r="BQ58" s="11">
        <f>LOG10(BP58)</f>
        <v>1.4764722366186527</v>
      </c>
      <c r="BR58" s="19">
        <f>AD58*AZ58/1000</f>
        <v>3.2833301091459037</v>
      </c>
      <c r="BS58" s="11">
        <f>LOG10(BR58)</f>
        <v>0.5163145493066305</v>
      </c>
      <c r="BT58" s="19">
        <f>AF58*AZ58/1000</f>
        <v>0.06808316046090031</v>
      </c>
      <c r="BU58" s="11">
        <f>LOG10(BT58)</f>
        <v>-1.16696029224675</v>
      </c>
      <c r="BV58" s="34">
        <f>AH58*AZ58</f>
        <v>0.7268472823278482</v>
      </c>
      <c r="BW58" s="11">
        <f>LOG10(BV58+0.01)</f>
        <v>-0.13262251392517305</v>
      </c>
      <c r="BX58" s="34">
        <f>AJ58*AZ58/1000</f>
        <v>0.32526122397369267</v>
      </c>
      <c r="BY58" s="11">
        <f>LOG10(BX58)</f>
        <v>-0.48776770806157965</v>
      </c>
      <c r="BZ58" s="19">
        <f>AL58*AZ58/1000</f>
        <v>3.1257694017705795</v>
      </c>
      <c r="CA58" s="11">
        <f>LOG10(BZ58)</f>
        <v>0.49495693554094516</v>
      </c>
      <c r="CB58" s="34">
        <f>AN58*AZ58/1000</f>
        <v>1.6309362827447187</v>
      </c>
      <c r="CC58" s="11">
        <f>LOG10(CB58)</f>
        <v>0.21243699439839467</v>
      </c>
      <c r="CD58" s="34">
        <f>AP58*AZ58</f>
        <v>28.091186204748908</v>
      </c>
      <c r="CE58" s="11">
        <f>LOG10(CD58)</f>
        <v>1.4485700785144953</v>
      </c>
      <c r="CF58" s="33">
        <v>1</v>
      </c>
      <c r="CG58" s="1">
        <v>0</v>
      </c>
      <c r="CH58" s="1">
        <f>LOG10(CG58+0.1)</f>
        <v>-1</v>
      </c>
      <c r="CK58" s="1">
        <v>1478.6434262948208</v>
      </c>
      <c r="CL58" s="1">
        <f>LOG10(CK58)</f>
        <v>3.1698634568481485</v>
      </c>
      <c r="CM58" s="1">
        <v>33.0898406374502</v>
      </c>
      <c r="CN58" s="1">
        <f>LOG10(CM58+0.1)</f>
        <v>1.5210051671286353</v>
      </c>
      <c r="CO58" s="1">
        <f>LOG10(CM58+0.5)</f>
        <v>1.5262079433939066</v>
      </c>
      <c r="CP58" s="1">
        <v>11272.11155378486</v>
      </c>
      <c r="CQ58" s="1">
        <f>LOG10(CP58)</f>
        <v>4.052005278092204</v>
      </c>
      <c r="CR58" s="1">
        <f>CP58/1000</f>
        <v>11.27211155378486</v>
      </c>
      <c r="CS58" s="1">
        <f>LOG10(CR58)</f>
        <v>1.0520052780922042</v>
      </c>
      <c r="CT58" s="1">
        <v>1377.1334661354583</v>
      </c>
      <c r="CU58" s="1">
        <f>LOG10(CT58)</f>
        <v>3.1389760323391767</v>
      </c>
      <c r="CV58" s="1">
        <v>0</v>
      </c>
      <c r="CW58" s="1">
        <f>LOG10(CV58+0.1)</f>
        <v>-1</v>
      </c>
      <c r="CZ58" s="1">
        <v>739.3505976095618</v>
      </c>
      <c r="DA58" s="1">
        <f>LOG10(CZ58)</f>
        <v>2.8688504282463563</v>
      </c>
      <c r="DB58" s="1">
        <v>2756.8525896414344</v>
      </c>
      <c r="DC58" s="1">
        <f>LOG10(DB58)</f>
        <v>3.4404135447721327</v>
      </c>
      <c r="DF58" s="1">
        <v>37.66752988047809</v>
      </c>
      <c r="DG58" s="1">
        <f>LOG10(DF58+0.1)</f>
        <v>1.5771185814820599</v>
      </c>
      <c r="DH58" s="3">
        <f>AR58*CP58*0.0001*0.01</f>
        <v>0.025824407569721115</v>
      </c>
      <c r="DI58" s="3">
        <f>LOG10(DH58)</f>
        <v>-1.5879696327183983</v>
      </c>
      <c r="DJ58" s="3">
        <f>AR58*DB58*0.0001*0.01</f>
        <v>0.006315949282868526</v>
      </c>
      <c r="DK58" s="3">
        <f>LOG10(DJ58)</f>
        <v>-2.19956136603847</v>
      </c>
      <c r="DL58" s="3">
        <f>AR58*CK58*0.0001*0.01</f>
        <v>0.003387572089641434</v>
      </c>
      <c r="DM58" s="3">
        <f>LOG10(DL58)</f>
        <v>-2.470111453962454</v>
      </c>
      <c r="DN58" s="3">
        <f>AR58*CT58*0.0001*0.01</f>
        <v>0.003155012770916335</v>
      </c>
      <c r="DO58" s="3">
        <f>LOG10(DN58)</f>
        <v>-2.500998878471426</v>
      </c>
      <c r="DP58" s="3">
        <f>AR58*CM58*0.0001*0.01</f>
        <v>7.580882490039841E-05</v>
      </c>
      <c r="DQ58" s="3">
        <f>LOG10(DP58+0.000001)</f>
        <v>-4.114588879117374</v>
      </c>
      <c r="DR58" s="3">
        <f>AR58*CV58*0.0001*0.01</f>
        <v>0</v>
      </c>
      <c r="DS58" s="3">
        <f>LOG10(DR58+0.000001)</f>
        <v>-6</v>
      </c>
      <c r="DT58" s="3">
        <f>AR58*DF58*0.0001*0.01</f>
        <v>8.629631095617532E-05</v>
      </c>
      <c r="DU58" s="3">
        <f>LOG10(DT58+0.000001)</f>
        <v>-4.059004108702543</v>
      </c>
    </row>
    <row r="59" spans="1:125" ht="18.75" customHeight="1">
      <c r="A59" s="1" t="s">
        <v>100</v>
      </c>
      <c r="B59" s="12">
        <v>286</v>
      </c>
      <c r="C59" s="12" t="s">
        <v>21</v>
      </c>
      <c r="D59" s="12" t="s">
        <v>8</v>
      </c>
      <c r="E59" s="12" t="s">
        <v>24</v>
      </c>
      <c r="F59" s="12" t="s">
        <v>16</v>
      </c>
      <c r="G59" s="12">
        <v>500</v>
      </c>
      <c r="H59" s="13">
        <v>10</v>
      </c>
      <c r="I59" s="12">
        <v>4</v>
      </c>
      <c r="J59" s="12" t="s">
        <v>101</v>
      </c>
      <c r="K59" s="1">
        <v>1.3931</v>
      </c>
      <c r="L59" s="3">
        <f>K59*10</f>
        <v>13.931000000000001</v>
      </c>
      <c r="M59" s="18">
        <f>LOG10(L59)</f>
        <v>1.143982292223977</v>
      </c>
      <c r="N59" s="1">
        <f>ASIN(SQRT(K59/100))</f>
        <v>0.11830543484061716</v>
      </c>
      <c r="O59" s="1">
        <v>42.08</v>
      </c>
      <c r="P59" s="3">
        <f>ASIN(SQRT(O59/100))</f>
        <v>0.7058631717407323</v>
      </c>
      <c r="Q59" s="1">
        <f>O59/K59</f>
        <v>30.20601536142416</v>
      </c>
      <c r="R59" s="14">
        <v>2.940101708333222</v>
      </c>
      <c r="S59" s="14">
        <f>LOG10(R59+0.01)</f>
        <v>0.46983698906509264</v>
      </c>
      <c r="T59" s="14">
        <v>43.084418374998364</v>
      </c>
      <c r="U59" s="14">
        <f>LOG10(T59)</f>
        <v>1.634320234493296</v>
      </c>
      <c r="V59" s="14">
        <v>11074.340511978746</v>
      </c>
      <c r="W59" s="18">
        <f>LOG10(V59)</f>
        <v>4.0443178729956575</v>
      </c>
      <c r="X59" s="14">
        <v>0</v>
      </c>
      <c r="Y59" s="14">
        <f>LOG10(X59+0.01)</f>
        <v>-2</v>
      </c>
      <c r="Z59" s="14">
        <v>31.960341583332116</v>
      </c>
      <c r="AA59" s="18">
        <f>LOG10(Z59)</f>
        <v>1.5046114122866188</v>
      </c>
      <c r="AB59" s="14">
        <v>36672.03760441528</v>
      </c>
      <c r="AC59" s="18">
        <f>LOG10(AB59)</f>
        <v>4.564335041287819</v>
      </c>
      <c r="AD59" s="14">
        <v>3522.0335457706997</v>
      </c>
      <c r="AE59" s="18">
        <f>LOG10(AD59)</f>
        <v>3.54679348810875</v>
      </c>
      <c r="AF59" s="14">
        <v>79.67748681249698</v>
      </c>
      <c r="AG59" s="18">
        <f>LOG10(AF59)</f>
        <v>1.9013356271139625</v>
      </c>
      <c r="AH59" s="14">
        <v>1.133390374999957</v>
      </c>
      <c r="AI59" s="18">
        <f>LOG10(AH59+0.01)</f>
        <v>0.05819453202553308</v>
      </c>
      <c r="AJ59" s="14">
        <v>184.37508345832634</v>
      </c>
      <c r="AK59" s="18">
        <f>LOG10(AJ59)</f>
        <v>2.2657022299079053</v>
      </c>
      <c r="AL59" s="14">
        <v>3774.5206308748566</v>
      </c>
      <c r="AM59" s="18">
        <f>LOG10(AL59)</f>
        <v>3.5768618034922746</v>
      </c>
      <c r="AN59" s="14">
        <v>2390.199549979076</v>
      </c>
      <c r="AO59" s="18">
        <f>LOG10(AN59)</f>
        <v>3.378434160294184</v>
      </c>
      <c r="AP59" s="14">
        <v>32.27491654166544</v>
      </c>
      <c r="AQ59" s="18">
        <f>LOG10(AP59)</f>
        <v>1.5088651279162726</v>
      </c>
      <c r="AR59" s="1">
        <v>2.037</v>
      </c>
      <c r="AS59" s="1">
        <v>2.037</v>
      </c>
      <c r="AT59" s="10">
        <v>0.187</v>
      </c>
      <c r="AU59" s="10">
        <f>LOG10(AT59+0.0001)</f>
        <v>-0.7279262124999901</v>
      </c>
      <c r="AV59" s="10">
        <f>AR59+AT59</f>
        <v>2.2239999999999998</v>
      </c>
      <c r="AW59" s="10">
        <f>LOG10(AV59+0.0001)</f>
        <v>0.34715431010059455</v>
      </c>
      <c r="AX59" s="10">
        <f>AR59/AT59</f>
        <v>10.893048128342246</v>
      </c>
      <c r="AY59" s="1">
        <f>ASIN(SQRT(AX59/100))</f>
        <v>0.336352496615034</v>
      </c>
      <c r="AZ59" s="1">
        <v>0.704</v>
      </c>
      <c r="BA59" s="10">
        <f>LOG10(AZ59+0.0001)</f>
        <v>-0.152365655681745</v>
      </c>
      <c r="BB59" s="15">
        <f>AZ59/(AV59)</f>
        <v>0.3165467625899281</v>
      </c>
      <c r="BC59" s="1">
        <f>ASIN(SQRT(BB59/100))</f>
        <v>0.05629221383122835</v>
      </c>
      <c r="BD59" s="1">
        <f>K59*AZ59/100</f>
        <v>0.009807423999999999</v>
      </c>
      <c r="BE59" s="11">
        <f>LOG10(BD59)</f>
        <v>-2.0084450486339107</v>
      </c>
      <c r="BF59" s="34">
        <f>R59*AZ59</f>
        <v>2.0698316026665884</v>
      </c>
      <c r="BG59" s="11">
        <f>LOG10(BF59+0.01)</f>
        <v>0.31802817294675056</v>
      </c>
      <c r="BH59" s="34">
        <f>T59*AZ59</f>
        <v>30.331430535998848</v>
      </c>
      <c r="BI59" s="11">
        <f>LOG10(BH59)</f>
        <v>1.4818928936354083</v>
      </c>
      <c r="BJ59" s="19">
        <f>V59*AZ59/1000</f>
        <v>7.796335720433037</v>
      </c>
      <c r="BK59" s="11">
        <f>LOG10(BJ59)</f>
        <v>0.8918905321377699</v>
      </c>
      <c r="BL59" s="34">
        <f>X59*AZ59</f>
        <v>0</v>
      </c>
      <c r="BM59" s="11">
        <f>LOG10(BL59+0.01)</f>
        <v>-2</v>
      </c>
      <c r="BN59" s="34">
        <f>Z59*AZ59</f>
        <v>22.500080474665808</v>
      </c>
      <c r="BO59" s="11">
        <f>LOG10(BN59)</f>
        <v>1.352184071428731</v>
      </c>
      <c r="BP59" s="19">
        <f>AB59*AZ59/1000</f>
        <v>25.817114473508354</v>
      </c>
      <c r="BQ59" s="11">
        <f>LOG10(BP59)</f>
        <v>1.4119077004299316</v>
      </c>
      <c r="BR59" s="19">
        <f>AD59*AZ59/1000</f>
        <v>2.479511616222572</v>
      </c>
      <c r="BS59" s="11">
        <f>LOG10(BR59)</f>
        <v>0.3943661472508619</v>
      </c>
      <c r="BT59" s="19">
        <f>AF59*AZ59/1000</f>
        <v>0.056092950715997875</v>
      </c>
      <c r="BU59" s="11">
        <f>LOG10(BT59)</f>
        <v>-1.2510917137439252</v>
      </c>
      <c r="BV59" s="34">
        <f>AH59*AZ59</f>
        <v>0.7979068239999697</v>
      </c>
      <c r="BW59" s="11">
        <f>LOG10(BV59+0.01)</f>
        <v>-0.09263872357694056</v>
      </c>
      <c r="BX59" s="34">
        <f>AJ59*AZ59/1000</f>
        <v>0.12980005875466175</v>
      </c>
      <c r="BY59" s="11">
        <f>LOG10(BX59)</f>
        <v>-0.8867251109499823</v>
      </c>
      <c r="BZ59" s="19">
        <f>AL59*AZ59/1000</f>
        <v>2.657262524135899</v>
      </c>
      <c r="CA59" s="11">
        <f>LOG10(BZ59)</f>
        <v>0.4244344626343866</v>
      </c>
      <c r="CB59" s="34">
        <f>AN59*AZ59/1000</f>
        <v>1.6827004831852694</v>
      </c>
      <c r="CC59" s="11">
        <f>LOG10(CB59)</f>
        <v>0.22600681943629636</v>
      </c>
      <c r="CD59" s="34">
        <f>AP59*AZ59</f>
        <v>22.721541245332467</v>
      </c>
      <c r="CE59" s="11">
        <f>LOG10(CD59)</f>
        <v>1.3564377870583848</v>
      </c>
      <c r="CF59" s="33">
        <v>1</v>
      </c>
      <c r="CG59" s="1">
        <v>0</v>
      </c>
      <c r="CH59" s="1">
        <f>LOG10(CG59+0.1)</f>
        <v>-1</v>
      </c>
      <c r="CK59" s="1">
        <v>1680.4613821138212</v>
      </c>
      <c r="CL59" s="1">
        <f>LOG10(CK59)</f>
        <v>3.2254285366046167</v>
      </c>
      <c r="CM59" s="1">
        <v>35.24186991869919</v>
      </c>
      <c r="CN59" s="1">
        <f>LOG10(CM59+0.1)</f>
        <v>1.5482895240583663</v>
      </c>
      <c r="CO59" s="1">
        <f>LOG10(CM59+0.5)</f>
        <v>1.553177269885601</v>
      </c>
      <c r="CP59" s="1">
        <v>14421.50406504065</v>
      </c>
      <c r="CQ59" s="1">
        <f>LOG10(CP59)</f>
        <v>4.159010556713775</v>
      </c>
      <c r="CR59" s="1">
        <f>CP59/1000</f>
        <v>14.42150406504065</v>
      </c>
      <c r="CS59" s="1">
        <f>LOG10(CR59)</f>
        <v>1.1590105567137747</v>
      </c>
      <c r="CT59" s="1">
        <v>1681.6605691056911</v>
      </c>
      <c r="CU59" s="1">
        <f>LOG10(CT59)</f>
        <v>3.22573834114055</v>
      </c>
      <c r="CV59" s="1">
        <v>26.008536585365853</v>
      </c>
      <c r="CW59" s="1">
        <f>LOG10(CV59+0.1)</f>
        <v>1.4167825297811305</v>
      </c>
      <c r="CZ59" s="1">
        <v>1133.3008130081303</v>
      </c>
      <c r="DA59" s="1">
        <f>LOG10(CZ59)</f>
        <v>3.0543452003222216</v>
      </c>
      <c r="DB59" s="1">
        <v>2904.837398373984</v>
      </c>
      <c r="DC59" s="1">
        <f>LOG10(DB59)</f>
        <v>3.463121827271849</v>
      </c>
      <c r="DF59" s="1">
        <v>21.821544715447157</v>
      </c>
      <c r="DG59" s="1">
        <f>LOG10(DF59+0.1)</f>
        <v>1.3408711537246454</v>
      </c>
      <c r="DH59" s="3">
        <f>AR59*CP59*0.0001*0.01</f>
        <v>0.029376603780487804</v>
      </c>
      <c r="DI59" s="3">
        <f>LOG10(DH59)</f>
        <v>-1.5319984142860612</v>
      </c>
      <c r="DJ59" s="3">
        <f>AR59*DB59*0.0001*0.01</f>
        <v>0.005917153780487806</v>
      </c>
      <c r="DK59" s="3">
        <f>LOG10(DJ59)</f>
        <v>-2.227887143727987</v>
      </c>
      <c r="DL59" s="3">
        <f>AR59*CK59*0.0001*0.01</f>
        <v>0.003423099835365854</v>
      </c>
      <c r="DM59" s="3">
        <f>LOG10(DL59)</f>
        <v>-2.465580434395219</v>
      </c>
      <c r="DN59" s="3">
        <f>AR59*CT59*0.0001*0.01</f>
        <v>0.0034255425792682932</v>
      </c>
      <c r="DO59" s="3">
        <f>LOG10(DN59)</f>
        <v>-2.465270629859286</v>
      </c>
      <c r="DP59" s="3">
        <f>AR59*CM59*0.0001*0.01</f>
        <v>7.178768902439025E-05</v>
      </c>
      <c r="DQ59" s="3">
        <f>LOG10(DP59+0.000001)</f>
        <v>-4.137942069050938</v>
      </c>
      <c r="DR59" s="3">
        <f>AR59*CV59*0.0001*0.01</f>
        <v>5.297938902439025E-05</v>
      </c>
      <c r="DS59" s="3">
        <f>LOG10(DR59+0.000001)</f>
        <v>-4.267772035393388</v>
      </c>
      <c r="DT59" s="3">
        <f>AR59*DF59*0.0001*0.01</f>
        <v>4.445048658536587E-05</v>
      </c>
      <c r="DU59" s="3">
        <f>LOG10(DT59+0.000001)</f>
        <v>-4.342461462932483</v>
      </c>
    </row>
    <row r="60" spans="1:125" ht="18.75" customHeight="1">
      <c r="A60" s="1" t="s">
        <v>100</v>
      </c>
      <c r="B60" s="12">
        <v>287</v>
      </c>
      <c r="C60" s="12" t="s">
        <v>21</v>
      </c>
      <c r="D60" s="12" t="s">
        <v>8</v>
      </c>
      <c r="E60" s="12" t="s">
        <v>24</v>
      </c>
      <c r="F60" s="12" t="s">
        <v>16</v>
      </c>
      <c r="G60" s="12">
        <v>500</v>
      </c>
      <c r="H60" s="13">
        <v>10</v>
      </c>
      <c r="I60" s="12">
        <v>5</v>
      </c>
      <c r="J60" s="12" t="s">
        <v>101</v>
      </c>
      <c r="K60" s="1">
        <v>1.2703</v>
      </c>
      <c r="L60" s="3">
        <f>K60*10</f>
        <v>12.703</v>
      </c>
      <c r="M60" s="18">
        <f>LOG10(L60)</f>
        <v>1.103906298088718</v>
      </c>
      <c r="N60" s="1">
        <f>ASIN(SQRT(K60/100))</f>
        <v>0.11294758144586885</v>
      </c>
      <c r="O60" s="1">
        <v>43.165</v>
      </c>
      <c r="P60" s="3">
        <f>ASIN(SQRT(O60/100))</f>
        <v>0.7168334783216116</v>
      </c>
      <c r="Q60" s="1">
        <f>O60/K60</f>
        <v>33.98016216641738</v>
      </c>
      <c r="R60" s="14">
        <v>1.7052255638400018</v>
      </c>
      <c r="S60" s="14">
        <f>LOG10(R60+0.01)</f>
        <v>0.23432124081579772</v>
      </c>
      <c r="T60" s="14">
        <v>37.40005717272004</v>
      </c>
      <c r="U60" s="14">
        <f>LOG10(T60)</f>
        <v>1.5728722660982837</v>
      </c>
      <c r="V60" s="14">
        <v>7919.769398451008</v>
      </c>
      <c r="W60" s="18">
        <f>LOG10(V60)</f>
        <v>3.8987125363321375</v>
      </c>
      <c r="X60" s="14">
        <v>0</v>
      </c>
      <c r="Y60" s="14">
        <f>LOG10(X60+0.01)</f>
        <v>-2</v>
      </c>
      <c r="Z60" s="14">
        <v>34.52660525976004</v>
      </c>
      <c r="AA60" s="18">
        <f>LOG10(Z60)</f>
        <v>1.5381538795533187</v>
      </c>
      <c r="AB60" s="14">
        <v>32832.59985568852</v>
      </c>
      <c r="AC60" s="18">
        <f>LOG10(AB60)</f>
        <v>4.516305273782462</v>
      </c>
      <c r="AD60" s="14">
        <v>2836.960989926283</v>
      </c>
      <c r="AE60" s="18">
        <f>LOG10(AD60)</f>
        <v>3.452853364003031</v>
      </c>
      <c r="AF60" s="14">
        <v>43.926518461560036</v>
      </c>
      <c r="AG60" s="18">
        <f>LOG10(AF60)</f>
        <v>1.642726783214076</v>
      </c>
      <c r="AH60" s="14">
        <v>1.091736554880001</v>
      </c>
      <c r="AI60" s="18">
        <f>LOG10(AH60+0.01)</f>
        <v>0.04207775927085775</v>
      </c>
      <c r="AJ60" s="14">
        <v>255.88717015464027</v>
      </c>
      <c r="AK60" s="18">
        <f>LOG10(AJ60)</f>
        <v>2.4080485114802856</v>
      </c>
      <c r="AL60" s="14">
        <v>2853.503095400883</v>
      </c>
      <c r="AM60" s="18">
        <f>LOG10(AL60)</f>
        <v>3.455378347995821</v>
      </c>
      <c r="AN60" s="14">
        <v>1514.8169543151616</v>
      </c>
      <c r="AO60" s="18">
        <f>LOG10(AN60)</f>
        <v>3.180360157238539</v>
      </c>
      <c r="AP60" s="14">
        <v>20.68038325008002</v>
      </c>
      <c r="AQ60" s="18">
        <f>LOG10(AP60)</f>
        <v>1.3155585828673915</v>
      </c>
      <c r="AR60" s="1">
        <v>2.051</v>
      </c>
      <c r="AS60" s="1">
        <v>2.051</v>
      </c>
      <c r="AT60" s="10">
        <v>0.173</v>
      </c>
      <c r="AU60" s="10">
        <f>LOG10(AT60+0.0001)</f>
        <v>-0.7617029321246062</v>
      </c>
      <c r="AV60" s="10">
        <f>AR60+AT60</f>
        <v>2.224</v>
      </c>
      <c r="AW60" s="10">
        <f>LOG10(AV60+0.0001)</f>
        <v>0.3471543101005946</v>
      </c>
      <c r="AX60" s="10">
        <f>AR60/AT60</f>
        <v>11.85549132947977</v>
      </c>
      <c r="AY60" s="1">
        <f>ASIN(SQRT(AX60/100))</f>
        <v>0.35151231358346946</v>
      </c>
      <c r="AZ60" s="1">
        <v>0.959</v>
      </c>
      <c r="BA60" s="10">
        <f>LOG10(AZ60+0.0001)</f>
        <v>-0.018136109008649624</v>
      </c>
      <c r="BB60" s="15">
        <f>AZ60/(AV60)</f>
        <v>0.43120503597122295</v>
      </c>
      <c r="BC60" s="1">
        <f>ASIN(SQRT(BB60/100))</f>
        <v>0.06571348856354309</v>
      </c>
      <c r="BD60" s="1">
        <f>K60*AZ60/100</f>
        <v>0.012182176999999999</v>
      </c>
      <c r="BE60" s="11">
        <f>LOG10(BD60)</f>
        <v>-1.9142750947406184</v>
      </c>
      <c r="BF60" s="34">
        <f>R60*AZ60</f>
        <v>1.6353113157225616</v>
      </c>
      <c r="BG60" s="11">
        <f>LOG10(BF60+0.01)</f>
        <v>0.21624808460120176</v>
      </c>
      <c r="BH60" s="34">
        <f>T60*AZ60</f>
        <v>35.86665482863852</v>
      </c>
      <c r="BI60" s="11">
        <f>LOG10(BH60)</f>
        <v>1.5546908732689473</v>
      </c>
      <c r="BJ60" s="19">
        <f>V60*AZ60/1000</f>
        <v>7.595058853114516</v>
      </c>
      <c r="BK60" s="11">
        <f>LOG10(BJ60)</f>
        <v>0.8805311435028009</v>
      </c>
      <c r="BL60" s="34">
        <f>X60*AZ60</f>
        <v>0</v>
      </c>
      <c r="BM60" s="11">
        <f>LOG10(BL60+0.01)</f>
        <v>-2</v>
      </c>
      <c r="BN60" s="34">
        <f>Z60*AZ60</f>
        <v>33.11101444410988</v>
      </c>
      <c r="BO60" s="11">
        <f>LOG10(BN60)</f>
        <v>1.5199724867239823</v>
      </c>
      <c r="BP60" s="19">
        <f>AB60*AZ60/1000</f>
        <v>31.486463261605287</v>
      </c>
      <c r="BQ60" s="11">
        <f>LOG10(BP60)</f>
        <v>1.498123880953125</v>
      </c>
      <c r="BR60" s="19">
        <f>AD60*AZ60/1000</f>
        <v>2.7206455893393056</v>
      </c>
      <c r="BS60" s="11">
        <f>LOG10(BR60)</f>
        <v>0.43467197117369455</v>
      </c>
      <c r="BT60" s="19">
        <f>AF60*AZ60/1000</f>
        <v>0.04212553120463607</v>
      </c>
      <c r="BU60" s="11">
        <f>LOG10(BT60)</f>
        <v>-1.3754546096152604</v>
      </c>
      <c r="BV60" s="34">
        <f>AH60*AZ60</f>
        <v>1.046975356129921</v>
      </c>
      <c r="BW60" s="11">
        <f>LOG10(BV60+0.01)</f>
        <v>0.0240648616484327</v>
      </c>
      <c r="BX60" s="34">
        <f>AJ60*AZ60/1000</f>
        <v>0.2453957961783</v>
      </c>
      <c r="BY60" s="11">
        <f>LOG10(BX60)</f>
        <v>-0.610132881349051</v>
      </c>
      <c r="BZ60" s="19">
        <f>AL60*AZ60/1000</f>
        <v>2.7365094684894467</v>
      </c>
      <c r="CA60" s="11">
        <f>LOG10(BZ60)</f>
        <v>0.4371969551664846</v>
      </c>
      <c r="CB60" s="34">
        <f>AN60*AZ60/1000</f>
        <v>1.45270945918824</v>
      </c>
      <c r="CC60" s="11">
        <f>LOG10(CB60)</f>
        <v>0.1621787644092024</v>
      </c>
      <c r="CD60" s="34">
        <f>AP60*AZ60</f>
        <v>19.83248753682674</v>
      </c>
      <c r="CE60" s="11">
        <f>LOG10(CD60)</f>
        <v>1.297377190038055</v>
      </c>
      <c r="CF60" s="33">
        <v>1</v>
      </c>
      <c r="CG60" s="1">
        <v>0</v>
      </c>
      <c r="CH60" s="1">
        <f>LOG10(CG60+0.1)</f>
        <v>-1</v>
      </c>
      <c r="CK60" s="1">
        <v>1774.5567226890757</v>
      </c>
      <c r="CL60" s="1">
        <f>LOG10(CK60)</f>
        <v>3.249089885879807</v>
      </c>
      <c r="CM60" s="1">
        <v>46.81932773109244</v>
      </c>
      <c r="CN60" s="1">
        <f>LOG10(CM60+0.1)</f>
        <v>1.6713517808354663</v>
      </c>
      <c r="CO60" s="1">
        <f>LOG10(CM60+0.5)</f>
        <v>1.675038565948478</v>
      </c>
      <c r="CP60" s="1">
        <v>12737.20588235294</v>
      </c>
      <c r="CQ60" s="1">
        <f>LOG10(CP60)</f>
        <v>4.105074168740026</v>
      </c>
      <c r="CR60" s="1">
        <f>CP60/1000</f>
        <v>12.73720588235294</v>
      </c>
      <c r="CS60" s="1">
        <f>LOG10(CR60)</f>
        <v>1.1050741687400254</v>
      </c>
      <c r="CT60" s="1">
        <v>1658.6491596638657</v>
      </c>
      <c r="CU60" s="1">
        <f>LOG10(CT60)</f>
        <v>3.2197545330192674</v>
      </c>
      <c r="CV60" s="1">
        <v>0</v>
      </c>
      <c r="CW60" s="1">
        <f>LOG10(CV60+0.1)</f>
        <v>-1</v>
      </c>
      <c r="CZ60" s="1">
        <v>1215.0945378151262</v>
      </c>
      <c r="DA60" s="1">
        <f>LOG10(CZ60)</f>
        <v>3.084610068596235</v>
      </c>
      <c r="DB60" s="1">
        <v>3343.1722689075636</v>
      </c>
      <c r="DC60" s="1">
        <f>LOG10(DB60)</f>
        <v>3.5241587557455327</v>
      </c>
      <c r="DF60" s="1">
        <v>24.683823529411764</v>
      </c>
      <c r="DG60" s="1">
        <f>LOG10(DF60+0.1)</f>
        <v>1.3941683080783192</v>
      </c>
      <c r="DH60" s="3">
        <f>AR60*CP60*0.0001*0.01</f>
        <v>0.02612400926470589</v>
      </c>
      <c r="DI60" s="3">
        <f>LOG10(DH60)</f>
        <v>-1.5829601708916081</v>
      </c>
      <c r="DJ60" s="3">
        <f>AR60*DB60*0.0001*0.01</f>
        <v>0.006856846323529414</v>
      </c>
      <c r="DK60" s="3">
        <f>LOG10(DJ60)</f>
        <v>-2.1638755838861012</v>
      </c>
      <c r="DL60" s="3">
        <f>AR60*CK60*0.0001*0.01</f>
        <v>0.003639615838235295</v>
      </c>
      <c r="DM60" s="3">
        <f>LOG10(DL60)</f>
        <v>-2.4389444537518266</v>
      </c>
      <c r="DN60" s="3">
        <f>AR60*CT60*0.0001*0.01</f>
        <v>0.0034018894264705893</v>
      </c>
      <c r="DO60" s="3">
        <f>LOG10(DN60)</f>
        <v>-2.468279806612366</v>
      </c>
      <c r="DP60" s="3">
        <f>AR60*CM60*0.0001*0.01</f>
        <v>9.60264411764706E-05</v>
      </c>
      <c r="DQ60" s="3">
        <f>LOG10(DP60+0.000001)</f>
        <v>-4.013109897772794</v>
      </c>
      <c r="DR60" s="3">
        <f>AR60*CV60*0.0001*0.01</f>
        <v>0</v>
      </c>
      <c r="DS60" s="3">
        <f>LOG10(DR60+0.000001)</f>
        <v>-6</v>
      </c>
      <c r="DT60" s="3">
        <f>AR60*DF60*0.0001*0.01</f>
        <v>5.062652205882354E-05</v>
      </c>
      <c r="DU60" s="3">
        <f>LOG10(DT60+0.000001)</f>
        <v>-4.287127131228929</v>
      </c>
    </row>
    <row r="61" spans="1:125" ht="18.75" customHeight="1">
      <c r="A61" s="1" t="s">
        <v>100</v>
      </c>
      <c r="B61" s="12">
        <v>288</v>
      </c>
      <c r="C61" s="12" t="s">
        <v>21</v>
      </c>
      <c r="D61" s="12" t="s">
        <v>8</v>
      </c>
      <c r="E61" s="12" t="s">
        <v>24</v>
      </c>
      <c r="F61" s="12" t="s">
        <v>16</v>
      </c>
      <c r="G61" s="12">
        <v>500</v>
      </c>
      <c r="H61" s="13">
        <v>10</v>
      </c>
      <c r="I61" s="12">
        <v>6</v>
      </c>
      <c r="J61" s="12" t="s">
        <v>101</v>
      </c>
      <c r="K61" s="1">
        <v>1.33585</v>
      </c>
      <c r="L61" s="3">
        <f>K61*10</f>
        <v>13.3585</v>
      </c>
      <c r="M61" s="18">
        <f>LOG10(L61)</f>
        <v>1.1257576947940142</v>
      </c>
      <c r="N61" s="1">
        <f>ASIN(SQRT(K61/100))</f>
        <v>0.11583786357752693</v>
      </c>
      <c r="O61" s="1">
        <v>41.724999999999994</v>
      </c>
      <c r="P61" s="3">
        <f>ASIN(SQRT(O61/100))</f>
        <v>0.7022656727549248</v>
      </c>
      <c r="Q61" s="1">
        <f>O61/K61</f>
        <v>31.23479432571022</v>
      </c>
      <c r="R61" s="14">
        <v>0</v>
      </c>
      <c r="S61" s="14">
        <f>LOG10(R61+0.01)</f>
        <v>-2</v>
      </c>
      <c r="T61" s="14">
        <v>38.830620061000815</v>
      </c>
      <c r="U61" s="14">
        <f>LOG10(T61)</f>
        <v>1.5891743255684796</v>
      </c>
      <c r="V61" s="14">
        <v>12840.750356378392</v>
      </c>
      <c r="W61" s="18">
        <f>LOG10(V61)</f>
        <v>4.1085904027136015</v>
      </c>
      <c r="X61" s="14">
        <v>0</v>
      </c>
      <c r="Y61" s="14">
        <f>LOG10(X61+0.01)</f>
        <v>-2</v>
      </c>
      <c r="Z61" s="14">
        <v>89.03105799425185</v>
      </c>
      <c r="AA61" s="18">
        <f>LOG10(Z61)</f>
        <v>1.9495415343144258</v>
      </c>
      <c r="AB61" s="14">
        <v>35533.58252300124</v>
      </c>
      <c r="AC61" s="18">
        <f>LOG10(AB61)</f>
        <v>4.550638995598985</v>
      </c>
      <c r="AD61" s="14">
        <v>4000.808365377459</v>
      </c>
      <c r="AE61" s="18">
        <f>LOG10(AD61)</f>
        <v>3.6021477496163636</v>
      </c>
      <c r="AF61" s="14">
        <v>79.64419851862667</v>
      </c>
      <c r="AG61" s="18">
        <f>LOG10(AF61)</f>
        <v>1.901154146199796</v>
      </c>
      <c r="AH61" s="14">
        <v>1.0403391502500217</v>
      </c>
      <c r="AI61" s="18">
        <f>LOG10(AH61+0.01)</f>
        <v>0.021329553641094484</v>
      </c>
      <c r="AJ61" s="14">
        <v>470.3199853207598</v>
      </c>
      <c r="AK61" s="18">
        <f>LOG10(AJ61)</f>
        <v>2.672393433626184</v>
      </c>
      <c r="AL61" s="14">
        <v>2478.232096509302</v>
      </c>
      <c r="AM61" s="18">
        <f>LOG10(AL61)</f>
        <v>3.3941419773883212</v>
      </c>
      <c r="AN61" s="14">
        <v>2229.3226612266717</v>
      </c>
      <c r="AO61" s="18">
        <f>LOG10(AN61)</f>
        <v>3.3481729306825323</v>
      </c>
      <c r="AP61" s="14">
        <v>30.08794552950063</v>
      </c>
      <c r="AQ61" s="18">
        <f>LOG10(AP61)</f>
        <v>1.4783925341786768</v>
      </c>
      <c r="AR61" s="1">
        <v>2.309</v>
      </c>
      <c r="AS61" s="1">
        <v>2.309</v>
      </c>
      <c r="AT61" s="10">
        <v>0.247</v>
      </c>
      <c r="AU61" s="10">
        <f>LOG10(AT61+0.0001)</f>
        <v>-0.6071272545979206</v>
      </c>
      <c r="AV61" s="10">
        <f>AR61+AT61</f>
        <v>2.556</v>
      </c>
      <c r="AW61" s="10">
        <f>LOG10(AV61+0.0001)</f>
        <v>0.40757784033090627</v>
      </c>
      <c r="AX61" s="10">
        <f>AR61/AT61</f>
        <v>9.348178137651823</v>
      </c>
      <c r="AY61" s="1">
        <f>ASIN(SQRT(AX61/100))</f>
        <v>0.31072385191513957</v>
      </c>
      <c r="AZ61" s="1">
        <v>0.954</v>
      </c>
      <c r="BA61" s="10">
        <f>LOG10(AZ61+0.0001)</f>
        <v>-0.02040610415106964</v>
      </c>
      <c r="BB61" s="15">
        <f>AZ61/(AV61)</f>
        <v>0.3732394366197183</v>
      </c>
      <c r="BC61" s="1">
        <f>ASIN(SQRT(BB61/100))</f>
        <v>0.06113139309100402</v>
      </c>
      <c r="BD61" s="1">
        <f>K61*AZ61/100</f>
        <v>0.012744008999999999</v>
      </c>
      <c r="BE61" s="11">
        <f>LOG10(BD61)</f>
        <v>-1.8946939305018906</v>
      </c>
      <c r="BF61" s="34">
        <f>R61*AZ61</f>
        <v>0</v>
      </c>
      <c r="BG61" s="11">
        <f>LOG10(BF61+0.01)</f>
        <v>-2</v>
      </c>
      <c r="BH61" s="34">
        <f>T61*AZ61</f>
        <v>37.04441153819477</v>
      </c>
      <c r="BI61" s="11">
        <f>LOG10(BH61)</f>
        <v>1.5687227002725748</v>
      </c>
      <c r="BJ61" s="19">
        <f>V61*AZ61/1000</f>
        <v>12.250075839984985</v>
      </c>
      <c r="BK61" s="11">
        <f>LOG10(BJ61)</f>
        <v>1.0881387774176967</v>
      </c>
      <c r="BL61" s="34">
        <f>X61*AZ61</f>
        <v>0</v>
      </c>
      <c r="BM61" s="11">
        <f>LOG10(BL61+0.01)</f>
        <v>-2</v>
      </c>
      <c r="BN61" s="34">
        <f>Z61*AZ61</f>
        <v>84.93562932651626</v>
      </c>
      <c r="BO61" s="11">
        <f>LOG10(BN61)</f>
        <v>1.9290899090185207</v>
      </c>
      <c r="BP61" s="19">
        <f>AB61*AZ61/1000</f>
        <v>33.899037726943185</v>
      </c>
      <c r="BQ61" s="11">
        <f>LOG10(BP61)</f>
        <v>1.5301873703030795</v>
      </c>
      <c r="BR61" s="19">
        <f>AD61*AZ61/1000</f>
        <v>3.8167711805700955</v>
      </c>
      <c r="BS61" s="11">
        <f>LOG10(BR61)</f>
        <v>0.5816961243204589</v>
      </c>
      <c r="BT61" s="19">
        <f>AF61*AZ61/1000</f>
        <v>0.07598056538676984</v>
      </c>
      <c r="BU61" s="11">
        <f>LOG10(BT61)</f>
        <v>-1.1192974790961088</v>
      </c>
      <c r="BV61" s="34">
        <f>AH61*AZ61</f>
        <v>0.9924835493385207</v>
      </c>
      <c r="BW61" s="11">
        <f>LOG10(BV61+0.01)</f>
        <v>0.0010772546187799846</v>
      </c>
      <c r="BX61" s="34">
        <f>AJ61*AZ61/1000</f>
        <v>0.44868526599600483</v>
      </c>
      <c r="BY61" s="11">
        <f>LOG10(BX61)</f>
        <v>-0.34805819166972124</v>
      </c>
      <c r="BZ61" s="19">
        <f>AL61*AZ61/1000</f>
        <v>2.364233420069874</v>
      </c>
      <c r="CA61" s="11">
        <f>LOG10(BZ61)</f>
        <v>0.37369035209241636</v>
      </c>
      <c r="CB61" s="34">
        <f>AN61*AZ61/1000</f>
        <v>2.126773818810245</v>
      </c>
      <c r="CC61" s="11">
        <f>LOG10(CB61)</f>
        <v>0.32772130538662747</v>
      </c>
      <c r="CD61" s="34">
        <f>AP61*AZ61</f>
        <v>28.7039000351436</v>
      </c>
      <c r="CE61" s="11">
        <f>LOG10(CD61)</f>
        <v>1.457940908882772</v>
      </c>
      <c r="CF61" s="33">
        <v>1</v>
      </c>
      <c r="CG61" s="1">
        <v>0</v>
      </c>
      <c r="CH61" s="1">
        <f>LOG10(CG61+0.1)</f>
        <v>-1</v>
      </c>
      <c r="CK61" s="1">
        <v>1925.5785123966944</v>
      </c>
      <c r="CL61" s="1">
        <f>LOG10(CK61)</f>
        <v>3.284561230985496</v>
      </c>
      <c r="CM61" s="1">
        <v>45.75847107438017</v>
      </c>
      <c r="CN61" s="1">
        <f>LOG10(CM61+0.1)</f>
        <v>1.6614195712175401</v>
      </c>
      <c r="CO61" s="1">
        <f>LOG10(CM61+0.5)</f>
        <v>1.6651912744585289</v>
      </c>
      <c r="CP61" s="1">
        <v>11960.020661157025</v>
      </c>
      <c r="CQ61" s="1">
        <f>LOG10(CP61)</f>
        <v>4.077731929904795</v>
      </c>
      <c r="CR61" s="1">
        <f>CP61/1000</f>
        <v>11.960020661157024</v>
      </c>
      <c r="CS61" s="1">
        <f>LOG10(CR61)</f>
        <v>1.0777319299047947</v>
      </c>
      <c r="CT61" s="1">
        <v>1510.3037190082644</v>
      </c>
      <c r="CU61" s="1">
        <f>LOG10(CT61)</f>
        <v>3.1790642918134924</v>
      </c>
      <c r="CV61" s="1">
        <v>30.03615702479339</v>
      </c>
      <c r="CW61" s="1">
        <f>LOG10(CV61+0.1)</f>
        <v>1.4790878700975083</v>
      </c>
      <c r="CZ61" s="1">
        <v>1165.3987603305786</v>
      </c>
      <c r="DA61" s="1">
        <f>LOG10(CZ61)</f>
        <v>3.066474551782383</v>
      </c>
      <c r="DB61" s="1">
        <v>2977.293388429752</v>
      </c>
      <c r="DC61" s="1">
        <f>LOG10(DB61)</f>
        <v>3.4738216330000764</v>
      </c>
      <c r="DF61" s="1">
        <v>30.578099173553717</v>
      </c>
      <c r="DG61" s="1">
        <f>LOG10(DF61+0.1)</f>
        <v>1.4868284470627693</v>
      </c>
      <c r="DH61" s="3">
        <f>AR61*CP61*0.0001*0.01</f>
        <v>0.02761568770661157</v>
      </c>
      <c r="DI61" s="3">
        <f>LOG10(DH61)</f>
        <v>-1.558844137178029</v>
      </c>
      <c r="DJ61" s="3">
        <f>AR61*DB61*0.0001*0.01</f>
        <v>0.006874570433884298</v>
      </c>
      <c r="DK61" s="3">
        <f>LOG10(DJ61)</f>
        <v>-2.162754434082747</v>
      </c>
      <c r="DL61" s="3">
        <f>AR61*CK61*0.0001*0.01</f>
        <v>0.004446160785123969</v>
      </c>
      <c r="DM61" s="3">
        <f>LOG10(DL61)</f>
        <v>-2.352014836097327</v>
      </c>
      <c r="DN61" s="3">
        <f>AR61*CT61*0.0001*0.01</f>
        <v>0.003487291287190083</v>
      </c>
      <c r="DO61" s="3">
        <f>LOG10(DN61)</f>
        <v>-2.457511775269331</v>
      </c>
      <c r="DP61" s="3">
        <f>AR61*CM61*0.0001*0.01</f>
        <v>0.00010565630971074382</v>
      </c>
      <c r="DQ61" s="3">
        <f>LOG10(DP61+0.000001)</f>
        <v>-3.972013446904655</v>
      </c>
      <c r="DR61" s="3">
        <f>AR61*CV61*0.0001*0.01</f>
        <v>6.935348657024794E-05</v>
      </c>
      <c r="DS61" s="3">
        <f>LOG10(DR61+0.000001)</f>
        <v>-4.152714374978367</v>
      </c>
      <c r="DT61" s="3">
        <f>AR61*DF61*0.0001*0.01</f>
        <v>7.060483099173554E-05</v>
      </c>
      <c r="DU61" s="3">
        <f>LOG10(DT61+0.000001)</f>
        <v>-4.145057675984386</v>
      </c>
    </row>
    <row r="62" spans="1:125" ht="18.75" customHeight="1">
      <c r="A62" s="1" t="s">
        <v>100</v>
      </c>
      <c r="B62" s="12">
        <v>289</v>
      </c>
      <c r="C62" s="12" t="s">
        <v>21</v>
      </c>
      <c r="D62" s="12" t="s">
        <v>8</v>
      </c>
      <c r="E62" s="12" t="s">
        <v>25</v>
      </c>
      <c r="F62" s="12" t="s">
        <v>18</v>
      </c>
      <c r="G62" s="12">
        <v>500</v>
      </c>
      <c r="H62" s="13">
        <v>11</v>
      </c>
      <c r="I62" s="12">
        <v>1</v>
      </c>
      <c r="J62" s="12" t="s">
        <v>101</v>
      </c>
      <c r="K62" s="1">
        <v>2.1476</v>
      </c>
      <c r="L62" s="3">
        <f>K62*10</f>
        <v>21.476000000000003</v>
      </c>
      <c r="M62" s="18">
        <f>LOG10(L62)</f>
        <v>1.3319533952912002</v>
      </c>
      <c r="N62" s="1">
        <f>ASIN(SQRT(K62/100))</f>
        <v>0.1470765961189268</v>
      </c>
      <c r="O62" s="1">
        <v>41.78</v>
      </c>
      <c r="P62" s="3">
        <f>ASIN(SQRT(O62/100))</f>
        <v>0.7028233113583388</v>
      </c>
      <c r="Q62" s="1">
        <f>O62/K62</f>
        <v>19.4542745390203</v>
      </c>
      <c r="R62" s="14">
        <v>23.421760961538002</v>
      </c>
      <c r="S62" s="14">
        <f>LOG10(R62+0.01)</f>
        <v>1.3698049282529836</v>
      </c>
      <c r="T62" s="14">
        <v>17.772257384615035</v>
      </c>
      <c r="U62" s="14">
        <f>LOG10(T62)</f>
        <v>1.2497425942328333</v>
      </c>
      <c r="V62" s="14">
        <v>15248.048049518931</v>
      </c>
      <c r="W62" s="18">
        <f>LOG10(V62)</f>
        <v>4.183214251841473</v>
      </c>
      <c r="X62" s="14">
        <v>0.7654871538461387</v>
      </c>
      <c r="Y62" s="14">
        <f>LOG10(X62+0.01)</f>
        <v>-0.11042539199601686</v>
      </c>
      <c r="Z62" s="14">
        <v>27.851291961537914</v>
      </c>
      <c r="AA62" s="18">
        <f>LOG10(Z62)</f>
        <v>1.4448453459640611</v>
      </c>
      <c r="AB62" s="14">
        <v>38891.599546383855</v>
      </c>
      <c r="AC62" s="18">
        <f>LOG10(AB62)</f>
        <v>4.589855805319804</v>
      </c>
      <c r="AD62" s="14">
        <v>3638.5985245576207</v>
      </c>
      <c r="AE62" s="18">
        <f>LOG10(AD62)</f>
        <v>3.5609341390739866</v>
      </c>
      <c r="AF62" s="14">
        <v>61.380180596152634</v>
      </c>
      <c r="AG62" s="18">
        <f>LOG10(AF62)</f>
        <v>1.7880281619028608</v>
      </c>
      <c r="AH62" s="14">
        <v>0.9123973461538282</v>
      </c>
      <c r="AI62" s="18">
        <f>LOG10(AH62+0.01)</f>
        <v>-0.035081955228108315</v>
      </c>
      <c r="AJ62" s="14">
        <v>164.05855861538143</v>
      </c>
      <c r="AK62" s="18">
        <f>LOG10(AJ62)</f>
        <v>2.214998891610076</v>
      </c>
      <c r="AL62" s="14">
        <v>3028.1686081153252</v>
      </c>
      <c r="AM62" s="18">
        <f>LOG10(AL62)</f>
        <v>3.481180052973166</v>
      </c>
      <c r="AN62" s="14">
        <v>451.90999921152957</v>
      </c>
      <c r="AO62" s="18">
        <f>LOG10(AN62)</f>
        <v>2.6550519508783292</v>
      </c>
      <c r="AP62" s="14">
        <v>32.190591961537834</v>
      </c>
      <c r="AQ62" s="18">
        <f>LOG10(AP62)</f>
        <v>1.5077289631182187</v>
      </c>
      <c r="AR62" s="1">
        <v>1.19</v>
      </c>
      <c r="AS62" s="1">
        <v>1.19</v>
      </c>
      <c r="AT62" s="10">
        <v>0.043</v>
      </c>
      <c r="AU62" s="10">
        <f>LOG10(AT62+0.0001)</f>
        <v>-1.3655227298392685</v>
      </c>
      <c r="AV62" s="10">
        <f>AR62+AT62</f>
        <v>1.2329999999999999</v>
      </c>
      <c r="AW62" s="10">
        <f>LOG10(AV62+0.0001)</f>
        <v>0.09099829775319815</v>
      </c>
      <c r="AX62" s="10">
        <f>AR62/AT62</f>
        <v>27.674418604651162</v>
      </c>
      <c r="AY62" s="1">
        <f>ASIN(SQRT(AX62/100))</f>
        <v>0.5539666937879534</v>
      </c>
      <c r="AZ62" s="1">
        <v>0.436</v>
      </c>
      <c r="BA62" s="10">
        <f>LOG10(AZ62+0.0001)</f>
        <v>-0.3604139133265736</v>
      </c>
      <c r="BB62" s="15">
        <f>AZ62/(AV62)</f>
        <v>0.3536090835360909</v>
      </c>
      <c r="BC62" s="1">
        <f>ASIN(SQRT(BB62/100))</f>
        <v>0.05950014027878528</v>
      </c>
      <c r="BD62" s="1">
        <f>K62*AZ62/100</f>
        <v>0.009363536</v>
      </c>
      <c r="BE62" s="11">
        <f>LOG10(BD62)</f>
        <v>-2.028560115440214</v>
      </c>
      <c r="BF62" s="34">
        <f>R62*AZ62</f>
        <v>10.211887779230569</v>
      </c>
      <c r="BG62" s="11">
        <f>LOG10(BF62+0.01)</f>
        <v>1.0095311087530034</v>
      </c>
      <c r="BH62" s="34">
        <f>T62*AZ62</f>
        <v>7.748704219692155</v>
      </c>
      <c r="BI62" s="11">
        <f>LOG10(BH62)</f>
        <v>0.8892290835014193</v>
      </c>
      <c r="BJ62" s="19">
        <f>V62*AZ62/1000</f>
        <v>6.648148949590254</v>
      </c>
      <c r="BK62" s="11">
        <f>LOG10(BJ62)</f>
        <v>0.8227007411100599</v>
      </c>
      <c r="BL62" s="34">
        <f>X62*AZ62</f>
        <v>0.3337523990769165</v>
      </c>
      <c r="BM62" s="11">
        <f>LOG10(BL62+0.01)</f>
        <v>-0.4637542621733734</v>
      </c>
      <c r="BN62" s="34">
        <f>Z62*AZ62</f>
        <v>12.143163295230531</v>
      </c>
      <c r="BO62" s="11">
        <f>LOG10(BN62)</f>
        <v>1.084331835232647</v>
      </c>
      <c r="BP62" s="19">
        <f>AB62*AZ62/1000</f>
        <v>16.95673740222336</v>
      </c>
      <c r="BQ62" s="11">
        <f>LOG10(BP62)</f>
        <v>1.22934229458839</v>
      </c>
      <c r="BR62" s="19">
        <f>AD62*AZ62/1000</f>
        <v>1.5864289567071226</v>
      </c>
      <c r="BS62" s="11">
        <f>LOG10(BR62)</f>
        <v>0.20042062834257263</v>
      </c>
      <c r="BT62" s="19">
        <f>AF62*AZ62/1000</f>
        <v>0.026761758739922547</v>
      </c>
      <c r="BU62" s="11">
        <f>LOG10(BT62)</f>
        <v>-1.5724853488285533</v>
      </c>
      <c r="BV62" s="34">
        <f>AH62*AZ62</f>
        <v>0.39780524292306907</v>
      </c>
      <c r="BW62" s="11">
        <f>LOG10(BV62+0.01)</f>
        <v>-0.3895471950416429</v>
      </c>
      <c r="BX62" s="34">
        <f>AJ62*AZ62/1000</f>
        <v>0.07152953155630631</v>
      </c>
      <c r="BY62" s="11">
        <f>LOG10(BX62)</f>
        <v>-1.1455146191213381</v>
      </c>
      <c r="BZ62" s="19">
        <f>AL62*AZ62/1000</f>
        <v>1.3202815131382817</v>
      </c>
      <c r="CA62" s="11">
        <f>LOG10(BZ62)</f>
        <v>0.12066654224175186</v>
      </c>
      <c r="CB62" s="34">
        <f>AN62*AZ62/1000</f>
        <v>0.19703275965622688</v>
      </c>
      <c r="CC62" s="11">
        <f>LOG10(CB62)</f>
        <v>-0.7054615598530848</v>
      </c>
      <c r="CD62" s="34">
        <f>AP62*AZ62</f>
        <v>14.035098095230495</v>
      </c>
      <c r="CE62" s="11">
        <f>LOG10(CD62)</f>
        <v>1.1472154523868046</v>
      </c>
      <c r="CF62" s="33">
        <v>1</v>
      </c>
      <c r="CG62" s="1">
        <v>101.7630612244898</v>
      </c>
      <c r="CH62" s="1">
        <f>LOG10(CG62+0.1)</f>
        <v>2.008016723606571</v>
      </c>
      <c r="CK62" s="1">
        <v>3129.183673469388</v>
      </c>
      <c r="CL62" s="1">
        <f>LOG10(CK62)</f>
        <v>3.4954310556463857</v>
      </c>
      <c r="CM62" s="1">
        <v>56.787142857142854</v>
      </c>
      <c r="CN62" s="1">
        <f>LOG10(CM62+0.1)</f>
        <v>1.7550141219812216</v>
      </c>
      <c r="CO62" s="1">
        <f>LOG10(CM62+0.5)</f>
        <v>1.7580571627572186</v>
      </c>
      <c r="CP62" s="1">
        <v>18421.36734693878</v>
      </c>
      <c r="CQ62" s="1">
        <f>LOG10(CP62)</f>
        <v>4.265321863059034</v>
      </c>
      <c r="CR62" s="1">
        <f>CP62/1000</f>
        <v>18.42136734693878</v>
      </c>
      <c r="CS62" s="1">
        <f>LOG10(CR62)</f>
        <v>1.265321863059034</v>
      </c>
      <c r="CT62" s="1">
        <v>1774.4673469387753</v>
      </c>
      <c r="CU62" s="1">
        <f>LOG10(CT62)</f>
        <v>3.2490680120381996</v>
      </c>
      <c r="CV62" s="1">
        <v>24.94775510204082</v>
      </c>
      <c r="CW62" s="1">
        <f>LOG10(CV62+0.1)</f>
        <v>1.3987688084274374</v>
      </c>
      <c r="CZ62" s="1">
        <v>980.7285714285715</v>
      </c>
      <c r="DA62" s="1">
        <f>LOG10(CZ62)</f>
        <v>2.991548827724851</v>
      </c>
      <c r="DB62" s="1">
        <v>3878.8571428571427</v>
      </c>
      <c r="DC62" s="1">
        <f>LOG10(DB62)</f>
        <v>3.588703784959344</v>
      </c>
      <c r="DF62" s="1">
        <v>34.16285714285714</v>
      </c>
      <c r="DG62" s="1">
        <f>LOG10(DF62+0.1)</f>
        <v>1.5348235754899475</v>
      </c>
      <c r="DH62" s="3">
        <f>AR62*CP62*0.0001*0.01</f>
        <v>0.02192142714285715</v>
      </c>
      <c r="DI62" s="3">
        <f>LOG10(DH62)</f>
        <v>-1.6591311755484353</v>
      </c>
      <c r="DJ62" s="3">
        <f>AR62*DB62*0.0001*0.01</f>
        <v>0.0046158399999999995</v>
      </c>
      <c r="DK62" s="3">
        <f>LOG10(DJ62)</f>
        <v>-2.3357492536481255</v>
      </c>
      <c r="DL62" s="3">
        <f>AR62*CK62*0.0001*0.01</f>
        <v>0.003723728571428572</v>
      </c>
      <c r="DM62" s="3">
        <f>LOG10(DL62)</f>
        <v>-2.4290219829610833</v>
      </c>
      <c r="DN62" s="3">
        <f>AR62*CT62*0.0001*0.01</f>
        <v>0.002111616142857143</v>
      </c>
      <c r="DO62" s="3">
        <f>LOG10(DN62)</f>
        <v>-2.6753850265692694</v>
      </c>
      <c r="DP62" s="3">
        <f>AR62*CM62*0.0001*0.01</f>
        <v>6.75767E-05</v>
      </c>
      <c r="DQ62" s="3">
        <f>LOG10(DP62+0.000001)</f>
        <v>-4.163823417533597</v>
      </c>
      <c r="DR62" s="3">
        <f>AR62*CV62*0.0001*0.01</f>
        <v>2.9687828571428576E-05</v>
      </c>
      <c r="DS62" s="3">
        <f>LOG10(DR62+0.000001)</f>
        <v>-4.5130338405616515</v>
      </c>
      <c r="DT62" s="3">
        <f>AR62*DF62*0.0001*0.01</f>
        <v>4.0653799999999994E-05</v>
      </c>
      <c r="DU62" s="3">
        <f>LOG10(DT62+0.000001)</f>
        <v>-4.380345372558486</v>
      </c>
    </row>
    <row r="63" spans="1:126" ht="18.75" customHeight="1">
      <c r="A63" s="1" t="s">
        <v>100</v>
      </c>
      <c r="B63" s="12">
        <v>290</v>
      </c>
      <c r="C63" s="12" t="s">
        <v>21</v>
      </c>
      <c r="D63" s="12" t="s">
        <v>8</v>
      </c>
      <c r="E63" s="12" t="s">
        <v>25</v>
      </c>
      <c r="F63" s="12" t="s">
        <v>18</v>
      </c>
      <c r="G63" s="12">
        <v>500</v>
      </c>
      <c r="H63" s="13">
        <v>11</v>
      </c>
      <c r="I63" s="12">
        <v>2</v>
      </c>
      <c r="J63" s="12" t="s">
        <v>101</v>
      </c>
      <c r="K63" s="1">
        <v>2.5884</v>
      </c>
      <c r="L63" s="3">
        <f>K63*10</f>
        <v>25.884</v>
      </c>
      <c r="M63" s="18">
        <f>LOG10(L63)</f>
        <v>1.41303139115017</v>
      </c>
      <c r="N63" s="1">
        <f>ASIN(SQRT(K63/100))</f>
        <v>0.16158732129049333</v>
      </c>
      <c r="O63" s="1">
        <v>40.78</v>
      </c>
      <c r="P63" s="3">
        <f>ASIN(SQRT(O63/100))</f>
        <v>0.6926674841115718</v>
      </c>
      <c r="Q63" s="1">
        <f>O63/K63</f>
        <v>15.754906505949622</v>
      </c>
      <c r="R63" s="14">
        <v>5.560037396999909</v>
      </c>
      <c r="S63" s="14">
        <f>LOG10(R63+0.01)</f>
        <v>0.7458581110186442</v>
      </c>
      <c r="T63" s="14">
        <v>24.04475204869526</v>
      </c>
      <c r="U63" s="14">
        <f>LOG10(T63)</f>
        <v>1.3810203029553179</v>
      </c>
      <c r="V63" s="14">
        <v>20426.510181448033</v>
      </c>
      <c r="W63" s="18">
        <f>LOG10(V63)</f>
        <v>4.310194174835991</v>
      </c>
      <c r="X63" s="14">
        <v>0.5518867347391213</v>
      </c>
      <c r="Y63" s="14">
        <f>LOG10(X63+0.01)</f>
        <v>-0.25035122079281064</v>
      </c>
      <c r="Z63" s="14">
        <v>18.155650784086657</v>
      </c>
      <c r="AA63" s="18">
        <f>LOG10(Z63)</f>
        <v>1.259011820688859</v>
      </c>
      <c r="AB63" s="14">
        <v>46195.596040642464</v>
      </c>
      <c r="AC63" s="18">
        <f>LOG10(AB63)</f>
        <v>4.6646005749844335</v>
      </c>
      <c r="AD63" s="14">
        <v>4181.903707094344</v>
      </c>
      <c r="AE63" s="18">
        <f>LOG10(AD63)</f>
        <v>3.6213740284914477</v>
      </c>
      <c r="AF63" s="14">
        <v>74.84945412149877</v>
      </c>
      <c r="AG63" s="18">
        <f>LOG10(AF63)</f>
        <v>1.8741886373726535</v>
      </c>
      <c r="AH63" s="14">
        <v>1.1112191033478078</v>
      </c>
      <c r="AI63" s="18">
        <f>LOG10(AH63+0.01)</f>
        <v>0.04969048866714671</v>
      </c>
      <c r="AJ63" s="14">
        <v>250.2529092829524</v>
      </c>
      <c r="AK63" s="18">
        <f>LOG10(AJ63)</f>
        <v>2.3983791350152455</v>
      </c>
      <c r="AL63" s="14">
        <v>3271.3184734985985</v>
      </c>
      <c r="AM63" s="18">
        <f>LOG10(AL63)</f>
        <v>3.514722826164214</v>
      </c>
      <c r="AN63" s="14">
        <v>584.3156537717513</v>
      </c>
      <c r="AO63" s="18">
        <f>LOG10(AN63)</f>
        <v>2.766647521182128</v>
      </c>
      <c r="AP63" s="14">
        <v>23.060878993564838</v>
      </c>
      <c r="AQ63" s="18">
        <f>LOG10(AP63)</f>
        <v>1.362875856938709</v>
      </c>
      <c r="AR63" s="1">
        <v>0.892</v>
      </c>
      <c r="AS63" s="1">
        <v>0.892</v>
      </c>
      <c r="AT63" s="10">
        <v>0.101</v>
      </c>
      <c r="AU63" s="10">
        <f>LOG10(AT63+0.0001)</f>
        <v>-0.9952488444089989</v>
      </c>
      <c r="AV63" s="10">
        <f>AR63+AT63</f>
        <v>0.993</v>
      </c>
      <c r="AW63" s="10">
        <f>LOG10(AV63+0.0001)</f>
        <v>-0.0030070181092943012</v>
      </c>
      <c r="AX63" s="10">
        <f>AR63/AT63</f>
        <v>8.83168316831683</v>
      </c>
      <c r="AY63" s="1">
        <f>ASIN(SQRT(AX63/100))</f>
        <v>0.30173940870500576</v>
      </c>
      <c r="AZ63" s="1">
        <v>0.368</v>
      </c>
      <c r="BA63" s="10">
        <f>LOG10(AZ63+0.0001)</f>
        <v>-0.43403418255333337</v>
      </c>
      <c r="BB63" s="15">
        <f>AZ63/(AV63)</f>
        <v>0.37059415911379656</v>
      </c>
      <c r="BC63" s="1">
        <f>ASIN(SQRT(BB63/100))</f>
        <v>0.0609141088928213</v>
      </c>
      <c r="BD63" s="1">
        <f>K63*AZ63/100</f>
        <v>0.009525312000000001</v>
      </c>
      <c r="BE63" s="11">
        <f>LOG10(BD63)</f>
        <v>-2.0211207901763126</v>
      </c>
      <c r="BF63" s="34">
        <f>R63*AZ63</f>
        <v>2.0460937620959663</v>
      </c>
      <c r="BG63" s="11">
        <f>LOG10(BF63+0.01)</f>
        <v>0.3130429154946436</v>
      </c>
      <c r="BH63" s="34">
        <f>T63*AZ63</f>
        <v>8.848468753919855</v>
      </c>
      <c r="BI63" s="11">
        <f>LOG10(BH63)</f>
        <v>0.9468681216288355</v>
      </c>
      <c r="BJ63" s="19">
        <f>V63*AZ63/1000</f>
        <v>7.516955746772877</v>
      </c>
      <c r="BK63" s="11">
        <f>LOG10(BJ63)</f>
        <v>0.876041993509509</v>
      </c>
      <c r="BL63" s="34">
        <f>X63*AZ63</f>
        <v>0.20309431838399664</v>
      </c>
      <c r="BM63" s="11">
        <f>LOG10(BL63+0.01)</f>
        <v>-0.6714281294851081</v>
      </c>
      <c r="BN63" s="34">
        <f>Z63*AZ63</f>
        <v>6.68127948854389</v>
      </c>
      <c r="BO63" s="11">
        <f>LOG10(BN63)</f>
        <v>0.8248596393623767</v>
      </c>
      <c r="BP63" s="19">
        <f>AB63*AZ63/1000</f>
        <v>16.999979342956426</v>
      </c>
      <c r="BQ63" s="11">
        <f>LOG10(BP63)</f>
        <v>1.2304483936579511</v>
      </c>
      <c r="BR63" s="19">
        <f>AD63*AZ63/1000</f>
        <v>1.5389405642107186</v>
      </c>
      <c r="BS63" s="11">
        <f>LOG10(BR63)</f>
        <v>0.18722184716496537</v>
      </c>
      <c r="BT63" s="19">
        <f>AF63*AZ63/1000</f>
        <v>0.027544599116711546</v>
      </c>
      <c r="BU63" s="11">
        <f>LOG10(BT63)</f>
        <v>-1.5599635439538289</v>
      </c>
      <c r="BV63" s="34">
        <f>AH63*AZ63</f>
        <v>0.40892863003199326</v>
      </c>
      <c r="BW63" s="11">
        <f>LOG10(BV63+0.01)</f>
        <v>-0.37785995847375337</v>
      </c>
      <c r="BX63" s="34">
        <f>AJ63*AZ63/1000</f>
        <v>0.09209307061612648</v>
      </c>
      <c r="BY63" s="11">
        <f>LOG10(BX63)</f>
        <v>-1.035773046311237</v>
      </c>
      <c r="BZ63" s="19">
        <f>AL63*AZ63/1000</f>
        <v>1.2038451982474843</v>
      </c>
      <c r="CA63" s="11">
        <f>LOG10(BZ63)</f>
        <v>0.08057064483773149</v>
      </c>
      <c r="CB63" s="34">
        <f>AN63*AZ63/1000</f>
        <v>0.21502816058800445</v>
      </c>
      <c r="CC63" s="11">
        <f>LOG10(CB63)</f>
        <v>-0.6675046601443543</v>
      </c>
      <c r="CD63" s="34">
        <f>AP63*AZ63</f>
        <v>8.48640346963186</v>
      </c>
      <c r="CE63" s="11">
        <f>LOG10(CD63)</f>
        <v>0.9287236756122266</v>
      </c>
      <c r="CF63" s="33">
        <v>1</v>
      </c>
      <c r="CG63" s="1">
        <v>0</v>
      </c>
      <c r="CH63" s="1">
        <f>LOG10(CG63+0.1)</f>
        <v>-1</v>
      </c>
      <c r="CK63" s="1">
        <v>2250.714285714286</v>
      </c>
      <c r="CL63" s="1">
        <f>LOG10(CK63)</f>
        <v>3.3523203674957616</v>
      </c>
      <c r="CM63" s="1">
        <v>29.114693877551023</v>
      </c>
      <c r="CN63" s="1">
        <f>LOG10(CM63+0.1)</f>
        <v>1.4656013399707117</v>
      </c>
      <c r="CO63" s="1">
        <f>LOG10(CM63+0.5)</f>
        <v>1.4715072477661737</v>
      </c>
      <c r="CP63" s="1">
        <v>15130.510204081633</v>
      </c>
      <c r="CQ63" s="1">
        <f>LOG10(CP63)</f>
        <v>4.179853572774106</v>
      </c>
      <c r="CR63" s="1">
        <f>CP63/1000</f>
        <v>15.130510204081633</v>
      </c>
      <c r="CS63" s="1">
        <f>LOG10(CR63)</f>
        <v>1.1798535727741062</v>
      </c>
      <c r="CT63" s="1">
        <v>1460.5326530612244</v>
      </c>
      <c r="CU63" s="1">
        <f>LOG10(CT63)</f>
        <v>3.1645112709198275</v>
      </c>
      <c r="CV63" s="1">
        <v>0</v>
      </c>
      <c r="CW63" s="1">
        <f>LOG10(CV63+0.1)</f>
        <v>-1</v>
      </c>
      <c r="CZ63" s="1">
        <v>571.3265306122449</v>
      </c>
      <c r="DA63" s="1">
        <f>LOG10(CZ63)</f>
        <v>2.756884391802489</v>
      </c>
      <c r="DB63" s="1">
        <v>3478.4693877551017</v>
      </c>
      <c r="DC63" s="1">
        <f>LOG10(DB63)</f>
        <v>3.541388185705013</v>
      </c>
      <c r="DF63" s="1">
        <v>29.890816326530615</v>
      </c>
      <c r="DG63" s="1">
        <f>LOG10(DF63+0.1)</f>
        <v>1.4769882870760551</v>
      </c>
      <c r="DH63" s="3">
        <f>AR63*CP63*0.0001*0.01</f>
        <v>0.013496415102040818</v>
      </c>
      <c r="DI63" s="3">
        <f>LOG10(DH63)</f>
        <v>-1.8697815728497706</v>
      </c>
      <c r="DJ63" s="3">
        <f>AR63*DB63*0.0001*0.01</f>
        <v>0.0031027946938775508</v>
      </c>
      <c r="DK63" s="3">
        <f>LOG10(DJ63)</f>
        <v>-2.5082469599188637</v>
      </c>
      <c r="DL63" s="3">
        <f>AR63*CK63*0.0001*0.01</f>
        <v>0.002007637142857143</v>
      </c>
      <c r="DM63" s="3">
        <f>LOG10(DL63)</f>
        <v>-2.6973147781281153</v>
      </c>
      <c r="DN63" s="3">
        <f>AR63*CT63*0.0001*0.01</f>
        <v>0.0013027951265306124</v>
      </c>
      <c r="DO63" s="3">
        <f>LOG10(DN63)</f>
        <v>-2.8851238747040493</v>
      </c>
      <c r="DP63" s="3">
        <f>AR63*CM63*0.0001*0.01</f>
        <v>2.597030693877551E-05</v>
      </c>
      <c r="DQ63" s="3">
        <f>LOG10(DP63+0.000001)</f>
        <v>-4.569114110979146</v>
      </c>
      <c r="DR63" s="3">
        <f>AR63*CV63*0.0001*0.01</f>
        <v>0</v>
      </c>
      <c r="DS63" s="3">
        <f>LOG10(DR63+0.000001)</f>
        <v>-6</v>
      </c>
      <c r="DT63" s="3">
        <f>AR63*DF63*0.0001*0.01</f>
        <v>2.666260816326531E-05</v>
      </c>
      <c r="DU63" s="3">
        <f>LOG10(DT63+0.000001)</f>
        <v>-4.558106874931204</v>
      </c>
      <c r="DV63" s="1" t="s">
        <v>108</v>
      </c>
    </row>
    <row r="64" spans="1:125" ht="18.75" customHeight="1">
      <c r="A64" s="1" t="s">
        <v>100</v>
      </c>
      <c r="B64" s="12">
        <v>291</v>
      </c>
      <c r="C64" s="12" t="s">
        <v>21</v>
      </c>
      <c r="D64" s="12" t="s">
        <v>8</v>
      </c>
      <c r="E64" s="12" t="s">
        <v>25</v>
      </c>
      <c r="F64" s="12" t="s">
        <v>18</v>
      </c>
      <c r="G64" s="12">
        <v>500</v>
      </c>
      <c r="H64" s="13">
        <v>11</v>
      </c>
      <c r="I64" s="12">
        <v>3</v>
      </c>
      <c r="J64" s="12" t="s">
        <v>101</v>
      </c>
      <c r="K64" s="1">
        <v>3.5436</v>
      </c>
      <c r="L64" s="3">
        <f>K64*10</f>
        <v>35.436</v>
      </c>
      <c r="M64" s="18">
        <f>LOG10(L64)</f>
        <v>1.5494446930127033</v>
      </c>
      <c r="N64" s="1">
        <f>ASIN(SQRT(K64/100))</f>
        <v>0.18937440572527076</v>
      </c>
      <c r="O64" s="1">
        <v>40.67</v>
      </c>
      <c r="P64" s="3">
        <f>ASIN(SQRT(O64/100))</f>
        <v>0.6915480553474139</v>
      </c>
      <c r="Q64" s="1">
        <f>O64/K64</f>
        <v>11.47702901004628</v>
      </c>
      <c r="R64" s="14">
        <v>5.274402875000113</v>
      </c>
      <c r="S64" s="14">
        <f>LOG10(R64+0.01)</f>
        <v>0.7229959201687741</v>
      </c>
      <c r="T64" s="14">
        <v>20.305857583333765</v>
      </c>
      <c r="U64" s="14">
        <f>LOG10(T64)</f>
        <v>1.3076213359016406</v>
      </c>
      <c r="V64" s="14">
        <v>23119.21617447966</v>
      </c>
      <c r="W64" s="18">
        <f>LOG10(V64)</f>
        <v>4.363973105835482</v>
      </c>
      <c r="X64" s="14">
        <v>2.3654240833333837</v>
      </c>
      <c r="Y64" s="14">
        <f>LOG10(X64+0.01)</f>
        <v>0.37574115527038277</v>
      </c>
      <c r="Z64" s="14">
        <v>25.156750250000535</v>
      </c>
      <c r="AA64" s="18">
        <f>LOG10(Z64)</f>
        <v>1.4006545382180868</v>
      </c>
      <c r="AB64" s="14">
        <v>44607.64334191762</v>
      </c>
      <c r="AC64" s="18">
        <f>LOG10(AB64)</f>
        <v>4.649409279716933</v>
      </c>
      <c r="AD64" s="14">
        <v>4359.472209520926</v>
      </c>
      <c r="AE64" s="18">
        <f>LOG10(AD64)</f>
        <v>3.6394339134962377</v>
      </c>
      <c r="AF64" s="14">
        <v>82.13515718750173</v>
      </c>
      <c r="AG64" s="18">
        <f>LOG10(AF64)</f>
        <v>1.914529092616151</v>
      </c>
      <c r="AH64" s="14">
        <v>1.652050625000035</v>
      </c>
      <c r="AI64" s="18">
        <f>LOG10(AH64+0.01)</f>
        <v>0.22064424798197668</v>
      </c>
      <c r="AJ64" s="14">
        <v>60.0812610833346</v>
      </c>
      <c r="AK64" s="18">
        <f>LOG10(AJ64)</f>
        <v>1.7787390397715044</v>
      </c>
      <c r="AL64" s="14">
        <v>4990.105075041773</v>
      </c>
      <c r="AM64" s="18">
        <f>LOG10(AL64)</f>
        <v>3.6981096905192574</v>
      </c>
      <c r="AN64" s="14">
        <v>644.9507141458471</v>
      </c>
      <c r="AO64" s="18">
        <f>LOG10(AN64)</f>
        <v>2.8095265279805064</v>
      </c>
      <c r="AP64" s="14">
        <v>43.708087166667596</v>
      </c>
      <c r="AQ64" s="18">
        <f>LOG10(AP64)</f>
        <v>1.6405618005153029</v>
      </c>
      <c r="AR64" s="1">
        <v>0.977</v>
      </c>
      <c r="AS64" s="1">
        <v>0.977</v>
      </c>
      <c r="AT64" s="10">
        <v>0.099</v>
      </c>
      <c r="AU64" s="10">
        <f>LOG10(AT64+0.0001)</f>
        <v>-1.0039263455147247</v>
      </c>
      <c r="AV64" s="10">
        <f>AR64+AT64</f>
        <v>1.076</v>
      </c>
      <c r="AW64" s="10">
        <f>LOG10(AV64+0.0001)</f>
        <v>0.03185263139562906</v>
      </c>
      <c r="AX64" s="10">
        <f>AR64/AT64</f>
        <v>9.868686868686869</v>
      </c>
      <c r="AY64" s="1">
        <f>ASIN(SQRT(AX64/100))</f>
        <v>0.31955557123341677</v>
      </c>
      <c r="AZ64" s="1">
        <v>0.273</v>
      </c>
      <c r="BA64" s="10">
        <f>LOG10(AZ64+0.0001)</f>
        <v>-0.5636782998602666</v>
      </c>
      <c r="BB64" s="15">
        <f>AZ64/(AV64)</f>
        <v>0.2537174721189591</v>
      </c>
      <c r="BC64" s="1">
        <f>ASIN(SQRT(BB64/100))</f>
        <v>0.0503916995281415</v>
      </c>
      <c r="BD64" s="1">
        <f>K64*AZ64/100</f>
        <v>0.009674028000000001</v>
      </c>
      <c r="BE64" s="11">
        <f>LOG10(BD64)</f>
        <v>-2.0143926599465405</v>
      </c>
      <c r="BF64" s="34">
        <f>R64*AZ64</f>
        <v>1.4399119848750308</v>
      </c>
      <c r="BG64" s="11">
        <f>LOG10(BF64+0.01)</f>
        <v>0.1613416397223819</v>
      </c>
      <c r="BH64" s="34">
        <f>T64*AZ64</f>
        <v>5.543499120250118</v>
      </c>
      <c r="BI64" s="11">
        <f>LOG10(BH64)</f>
        <v>0.7437839829423968</v>
      </c>
      <c r="BJ64" s="19">
        <f>V64*AZ64/1000</f>
        <v>6.311546015632948</v>
      </c>
      <c r="BK64" s="11">
        <f>LOG10(BJ64)</f>
        <v>0.8001357528762381</v>
      </c>
      <c r="BL64" s="34">
        <f>X64*AZ64</f>
        <v>0.6457607747500138</v>
      </c>
      <c r="BM64" s="11">
        <f>LOG10(BL64+0.01)</f>
        <v>-0.18325456482295974</v>
      </c>
      <c r="BN64" s="34">
        <f>Z64*AZ64</f>
        <v>6.867792818250146</v>
      </c>
      <c r="BO64" s="11">
        <f>LOG10(BN64)</f>
        <v>0.8368171852588429</v>
      </c>
      <c r="BP64" s="19">
        <f>AB64*AZ64/1000</f>
        <v>12.17788663234351</v>
      </c>
      <c r="BQ64" s="11">
        <f>LOG10(BP64)</f>
        <v>1.0855719267576882</v>
      </c>
      <c r="BR64" s="19">
        <f>AD64*AZ64/1000</f>
        <v>1.190135913199213</v>
      </c>
      <c r="BS64" s="11">
        <f>LOG10(BR64)</f>
        <v>0.07559656053699379</v>
      </c>
      <c r="BT64" s="19">
        <f>AF64*AZ64/1000</f>
        <v>0.022422897912187975</v>
      </c>
      <c r="BU64" s="11">
        <f>LOG10(BT64)</f>
        <v>-1.649308260343093</v>
      </c>
      <c r="BV64" s="34">
        <f>AH64*AZ64</f>
        <v>0.4510098206250096</v>
      </c>
      <c r="BW64" s="11">
        <f>LOG10(BV64+0.01)</f>
        <v>-0.3362898229881776</v>
      </c>
      <c r="BX64" s="34">
        <f>AJ64*AZ64/1000</f>
        <v>0.016402184275750346</v>
      </c>
      <c r="BY64" s="11">
        <f>LOG10(BX64)</f>
        <v>-1.7850983131877394</v>
      </c>
      <c r="BZ64" s="19">
        <f>AL64*AZ64/1000</f>
        <v>1.362298685486404</v>
      </c>
      <c r="CA64" s="11">
        <f>LOG10(BZ64)</f>
        <v>0.13427233756001355</v>
      </c>
      <c r="CB64" s="34">
        <f>AN64*AZ64/1000</f>
        <v>0.17607154496181626</v>
      </c>
      <c r="CC64" s="11">
        <f>LOG10(CB64)</f>
        <v>-0.7543108249787378</v>
      </c>
      <c r="CD64" s="34">
        <f>AP64*AZ64</f>
        <v>11.932307796500254</v>
      </c>
      <c r="CE64" s="11">
        <f>LOG10(CD64)</f>
        <v>1.076724447556059</v>
      </c>
      <c r="CF64" s="33">
        <v>1</v>
      </c>
      <c r="CG64" s="1">
        <v>0</v>
      </c>
      <c r="CH64" s="1">
        <f>LOG10(CG64+0.1)</f>
        <v>-1</v>
      </c>
      <c r="CK64" s="1">
        <v>2223.917910447761</v>
      </c>
      <c r="CL64" s="1">
        <f>LOG10(CK64)</f>
        <v>3.3471187524704833</v>
      </c>
      <c r="CM64" s="1">
        <v>33.021268656716416</v>
      </c>
      <c r="CN64" s="1">
        <f>LOG10(CM64+0.1)</f>
        <v>1.5201069633803308</v>
      </c>
      <c r="CO64" s="1">
        <f>LOG10(CM64+0.5)</f>
        <v>1.5253204467179384</v>
      </c>
      <c r="CP64" s="1">
        <v>17942.5</v>
      </c>
      <c r="CQ64" s="1">
        <f>LOG10(CP64)</f>
        <v>4.253882954904354</v>
      </c>
      <c r="CR64" s="1">
        <f>CP64/1000</f>
        <v>17.9425</v>
      </c>
      <c r="CS64" s="1">
        <f>LOG10(CR64)</f>
        <v>1.2538829549043535</v>
      </c>
      <c r="CT64" s="1">
        <v>1242.419776119403</v>
      </c>
      <c r="CU64" s="1">
        <f>LOG10(CT64)</f>
        <v>3.094268355623895</v>
      </c>
      <c r="CV64" s="1">
        <v>0</v>
      </c>
      <c r="CW64" s="1">
        <f>LOG10(CV64+0.1)</f>
        <v>-1</v>
      </c>
      <c r="CZ64" s="1">
        <v>523.3936567164178</v>
      </c>
      <c r="DA64" s="1">
        <f>LOG10(CZ64)</f>
        <v>2.7188284548920345</v>
      </c>
      <c r="DB64" s="1">
        <v>3931.9962686567164</v>
      </c>
      <c r="DC64" s="1">
        <f>LOG10(DB64)</f>
        <v>3.594613097028214</v>
      </c>
      <c r="DF64" s="1">
        <v>25.45018656716418</v>
      </c>
      <c r="DG64" s="1">
        <f>LOG10(DF64+0.1)</f>
        <v>1.407394075695549</v>
      </c>
      <c r="DH64" s="3">
        <f>AR64*CP64*0.0001*0.01</f>
        <v>0.0175298225</v>
      </c>
      <c r="DI64" s="3">
        <f>LOG10(DH64)</f>
        <v>-1.7562224813768732</v>
      </c>
      <c r="DJ64" s="3">
        <f>AR64*DB64*0.0001*0.01</f>
        <v>0.003841560354477612</v>
      </c>
      <c r="DK64" s="3">
        <f>LOG10(DJ64)</f>
        <v>-2.4154923392530128</v>
      </c>
      <c r="DL64" s="3">
        <f>AR64*CK64*0.0001*0.01</f>
        <v>0.0021727677985074628</v>
      </c>
      <c r="DM64" s="3">
        <f>LOG10(DL64)</f>
        <v>-2.6629866838107437</v>
      </c>
      <c r="DN64" s="3">
        <f>AR64*CT64*0.0001*0.01</f>
        <v>0.0012138441212686567</v>
      </c>
      <c r="DO64" s="3">
        <f>LOG10(DN64)</f>
        <v>-2.915837080657332</v>
      </c>
      <c r="DP64" s="3">
        <f>AR64*CM64*0.0001*0.01</f>
        <v>3.226177947761194E-05</v>
      </c>
      <c r="DQ64" s="3">
        <f>LOG10(DP64+0.000001)</f>
        <v>-4.478054520100425</v>
      </c>
      <c r="DR64" s="3">
        <f>AR64*CV64*0.0001*0.01</f>
        <v>0</v>
      </c>
      <c r="DS64" s="3">
        <f>LOG10(DR64+0.000001)</f>
        <v>-6</v>
      </c>
      <c r="DT64" s="3">
        <f>AR64*DF64*0.0001*0.01</f>
        <v>2.4864832276119406E-05</v>
      </c>
      <c r="DU64" s="3">
        <f>LOG10(DT64+0.000001)</f>
        <v>-4.587290333485017</v>
      </c>
    </row>
    <row r="65" spans="1:125" ht="18.75" customHeight="1">
      <c r="A65" s="1" t="s">
        <v>100</v>
      </c>
      <c r="B65" s="12">
        <v>292</v>
      </c>
      <c r="C65" s="12" t="s">
        <v>21</v>
      </c>
      <c r="D65" s="12" t="s">
        <v>8</v>
      </c>
      <c r="E65" s="12" t="s">
        <v>25</v>
      </c>
      <c r="F65" s="12" t="s">
        <v>18</v>
      </c>
      <c r="G65" s="12">
        <v>500</v>
      </c>
      <c r="H65" s="13">
        <v>11</v>
      </c>
      <c r="I65" s="12">
        <v>4</v>
      </c>
      <c r="J65" s="12" t="s">
        <v>101</v>
      </c>
      <c r="K65" s="1">
        <v>2.4674</v>
      </c>
      <c r="L65" s="3">
        <f>K65*10</f>
        <v>24.674</v>
      </c>
      <c r="M65" s="18">
        <f>LOG10(L65)</f>
        <v>1.3922395603981106</v>
      </c>
      <c r="N65" s="1">
        <f>ASIN(SQRT(K65/100))</f>
        <v>0.15773284079145636</v>
      </c>
      <c r="O65" s="1">
        <v>40.65</v>
      </c>
      <c r="P65" s="3">
        <f>ASIN(SQRT(O65/100))</f>
        <v>0.6913444718620786</v>
      </c>
      <c r="Q65" s="1">
        <f>O65/K65</f>
        <v>16.47483180676015</v>
      </c>
      <c r="R65" s="14">
        <v>5.4006152986799965</v>
      </c>
      <c r="S65" s="14">
        <f>LOG10(R65+0.01)</f>
        <v>0.7332466561650919</v>
      </c>
      <c r="T65" s="14">
        <v>22.448817511199987</v>
      </c>
      <c r="U65" s="14">
        <f>LOG10(T65)</f>
        <v>1.3511934695314993</v>
      </c>
      <c r="V65" s="14">
        <v>20388.49465993649</v>
      </c>
      <c r="W65" s="18">
        <f>LOG10(V65)</f>
        <v>4.30938516177535</v>
      </c>
      <c r="X65" s="14">
        <v>1.4725216843199993</v>
      </c>
      <c r="Y65" s="14">
        <f>LOG10(X65+0.01)</f>
        <v>0.1710010543544431</v>
      </c>
      <c r="Z65" s="14">
        <v>24.967172035799987</v>
      </c>
      <c r="AA65" s="18">
        <f>LOG10(Z65)</f>
        <v>1.3973693537730472</v>
      </c>
      <c r="AB65" s="14">
        <v>44939.83271071174</v>
      </c>
      <c r="AC65" s="18">
        <f>LOG10(AB65)</f>
        <v>4.652631451417556</v>
      </c>
      <c r="AD65" s="14">
        <v>3572.4360047232585</v>
      </c>
      <c r="AE65" s="18">
        <f>LOG10(AD65)</f>
        <v>3.552964457744466</v>
      </c>
      <c r="AF65" s="14">
        <v>83.98448342801994</v>
      </c>
      <c r="AG65" s="18">
        <f>LOG10(AF65)</f>
        <v>1.9241990552992465</v>
      </c>
      <c r="AH65" s="14">
        <v>1.1931901354799994</v>
      </c>
      <c r="AI65" s="18">
        <f>LOG10(AH65+0.01)</f>
        <v>0.08033426263905244</v>
      </c>
      <c r="AJ65" s="14">
        <v>431.95992444323974</v>
      </c>
      <c r="AK65" s="18">
        <f>LOG10(AJ65)</f>
        <v>2.635443456535976</v>
      </c>
      <c r="AL65" s="14">
        <v>3750.557911815958</v>
      </c>
      <c r="AM65" s="18">
        <f>LOG10(AL65)</f>
        <v>3.5740958757279118</v>
      </c>
      <c r="AN65" s="14">
        <v>577.4874820324196</v>
      </c>
      <c r="AO65" s="18">
        <f>LOG10(AN65)</f>
        <v>2.7615425746366205</v>
      </c>
      <c r="AP65" s="14">
        <v>38.27527301339998</v>
      </c>
      <c r="AQ65" s="18">
        <f>LOG10(AP65)</f>
        <v>1.5829182971571107</v>
      </c>
      <c r="AR65" s="1">
        <v>1.547</v>
      </c>
      <c r="AS65" s="1">
        <v>1.547</v>
      </c>
      <c r="AT65" s="10">
        <v>0.122</v>
      </c>
      <c r="AU65" s="10">
        <f>LOG10(AT65+0.0001)</f>
        <v>-0.9132843360551175</v>
      </c>
      <c r="AV65" s="10">
        <f>AR65+AT65</f>
        <v>1.669</v>
      </c>
      <c r="AW65" s="10">
        <f>LOG10(AV65+0.0001)</f>
        <v>0.2224823571389114</v>
      </c>
      <c r="AX65" s="10">
        <f>AR65/AT65</f>
        <v>12.680327868852459</v>
      </c>
      <c r="AY65" s="1">
        <f>ASIN(SQRT(AX65/100))</f>
        <v>0.36408506214522</v>
      </c>
      <c r="AZ65" s="1">
        <v>0.363</v>
      </c>
      <c r="BA65" s="10">
        <f>LOG10(AZ65+0.0001)</f>
        <v>-0.43997375108710773</v>
      </c>
      <c r="BB65" s="15">
        <f>AZ65/(AV65)</f>
        <v>0.21749550629119233</v>
      </c>
      <c r="BC65" s="1">
        <f>ASIN(SQRT(BB65/100))</f>
        <v>0.046653335404628606</v>
      </c>
      <c r="BD65" s="1">
        <f>K65*AZ65/100</f>
        <v>0.008956661999999999</v>
      </c>
      <c r="BE65" s="11">
        <f>LOG10(BD65)</f>
        <v>-2.047853814565777</v>
      </c>
      <c r="BF65" s="34">
        <f>R65*AZ65</f>
        <v>1.9604233534208386</v>
      </c>
      <c r="BG65" s="11">
        <f>LOG10(BF65+0.01)</f>
        <v>0.29455954611165003</v>
      </c>
      <c r="BH65" s="34">
        <f>T65*AZ65</f>
        <v>8.148920756565595</v>
      </c>
      <c r="BI65" s="11">
        <f>LOG10(BH65)</f>
        <v>0.9111000945676117</v>
      </c>
      <c r="BJ65" s="19">
        <f>V65*AZ65/1000</f>
        <v>7.401023561556945</v>
      </c>
      <c r="BK65" s="11">
        <f>LOG10(BJ65)</f>
        <v>0.8692917868114628</v>
      </c>
      <c r="BL65" s="34">
        <f>X65*AZ65</f>
        <v>0.5345253714081597</v>
      </c>
      <c r="BM65" s="11">
        <f>LOG10(BL65+0.01)</f>
        <v>-0.2639818800847752</v>
      </c>
      <c r="BN65" s="34">
        <f>Z65*AZ65</f>
        <v>9.063083448995394</v>
      </c>
      <c r="BO65" s="11">
        <f>LOG10(BN65)</f>
        <v>0.9572759788091596</v>
      </c>
      <c r="BP65" s="19">
        <f>AB65*AZ65/1000</f>
        <v>16.31315927398836</v>
      </c>
      <c r="BQ65" s="11">
        <f>LOG10(BP65)</f>
        <v>1.2125380764536686</v>
      </c>
      <c r="BR65" s="19">
        <f>AD65*AZ65/1000</f>
        <v>1.296794269714543</v>
      </c>
      <c r="BS65" s="11">
        <f>LOG10(BR65)</f>
        <v>0.11287108278057874</v>
      </c>
      <c r="BT65" s="19">
        <f>AF65*AZ65/1000</f>
        <v>0.030486367484371238</v>
      </c>
      <c r="BU65" s="11">
        <f>LOG10(BT65)</f>
        <v>-1.515894319664641</v>
      </c>
      <c r="BV65" s="34">
        <f>AH65*AZ65</f>
        <v>0.43312801917923976</v>
      </c>
      <c r="BW65" s="11">
        <f>LOG10(BV65+0.01)</f>
        <v>-0.3534707884693788</v>
      </c>
      <c r="BX65" s="34">
        <f>AJ65*AZ65/1000</f>
        <v>0.15680145257289602</v>
      </c>
      <c r="BY65" s="11">
        <f>LOG10(BX65)</f>
        <v>-0.8046499184279114</v>
      </c>
      <c r="BZ65" s="19">
        <f>AL65*AZ65/1000</f>
        <v>1.3614525219891926</v>
      </c>
      <c r="CA65" s="11">
        <f>LOG10(BZ65)</f>
        <v>0.13400250076402406</v>
      </c>
      <c r="CB65" s="34">
        <f>AN65*AZ65/1000</f>
        <v>0.20962795597776832</v>
      </c>
      <c r="CC65" s="11">
        <f>LOG10(CB65)</f>
        <v>-0.6785508003272669</v>
      </c>
      <c r="CD65" s="34">
        <f>AP65*AZ65</f>
        <v>13.893924103864194</v>
      </c>
      <c r="CE65" s="11">
        <f>LOG10(CD65)</f>
        <v>1.1428249221932232</v>
      </c>
      <c r="CF65" s="33">
        <v>1</v>
      </c>
      <c r="CG65" s="1">
        <v>0</v>
      </c>
      <c r="CH65" s="1">
        <f>LOG10(CG65+0.1)</f>
        <v>-1</v>
      </c>
      <c r="CK65" s="1">
        <v>2030.7400000000002</v>
      </c>
      <c r="CL65" s="1">
        <f>LOG10(CK65)</f>
        <v>3.3076543233095523</v>
      </c>
      <c r="CM65" s="1">
        <v>34.9326</v>
      </c>
      <c r="CN65" s="1">
        <f>LOG10(CM65+0.1)</f>
        <v>1.5444723703679495</v>
      </c>
      <c r="CO65" s="1">
        <f>LOG10(CM65+0.5)</f>
        <v>1.5494030214899244</v>
      </c>
      <c r="CP65" s="1">
        <v>13809.78</v>
      </c>
      <c r="CQ65" s="1">
        <f>LOG10(CP65)</f>
        <v>4.1401867600017255</v>
      </c>
      <c r="CR65" s="1">
        <f>CP65/1000</f>
        <v>13.80978</v>
      </c>
      <c r="CS65" s="1">
        <f>LOG10(CR65)</f>
        <v>1.140186760001726</v>
      </c>
      <c r="CT65" s="1">
        <v>1178.592</v>
      </c>
      <c r="CU65" s="1">
        <f>LOG10(CT65)</f>
        <v>3.071363488882288</v>
      </c>
      <c r="CV65" s="1">
        <v>0</v>
      </c>
      <c r="CW65" s="1">
        <f>LOG10(CV65+0.1)</f>
        <v>-1</v>
      </c>
      <c r="CZ65" s="1">
        <v>606.918</v>
      </c>
      <c r="DA65" s="1">
        <f>LOG10(CZ65)</f>
        <v>2.7831300180057914</v>
      </c>
      <c r="DB65" s="1">
        <v>2592.4</v>
      </c>
      <c r="DC65" s="1">
        <f>LOG10(DB65)</f>
        <v>3.4137020127811133</v>
      </c>
      <c r="DF65" s="1">
        <v>22.9324</v>
      </c>
      <c r="DG65" s="1">
        <f>LOG10(DF65+0.1)</f>
        <v>1.3623391942581937</v>
      </c>
      <c r="DH65" s="3">
        <f>AR65*CP65*0.0001*0.01</f>
        <v>0.02136372966</v>
      </c>
      <c r="DI65" s="3">
        <f>LOG10(DH65)</f>
        <v>-1.6703229262989066</v>
      </c>
      <c r="DJ65" s="3">
        <f>AR65*DB65*0.0001*0.01</f>
        <v>0.0040104428</v>
      </c>
      <c r="DK65" s="3">
        <f>LOG10(DJ65)</f>
        <v>-2.396807673519519</v>
      </c>
      <c r="DL65" s="3">
        <f>AR65*CK65*0.0001*0.01</f>
        <v>0.0031415547800000003</v>
      </c>
      <c r="DM65" s="3">
        <f>LOG10(DL65)</f>
        <v>-2.50285536299108</v>
      </c>
      <c r="DN65" s="3">
        <f>AR65*CT65*0.0001*0.01</f>
        <v>0.0018232818240000001</v>
      </c>
      <c r="DO65" s="3">
        <f>LOG10(DN65)</f>
        <v>-2.7391461974183446</v>
      </c>
      <c r="DP65" s="3">
        <f>AR65*CM65*0.0001*0.01</f>
        <v>5.40407322E-05</v>
      </c>
      <c r="DQ65" s="3">
        <f>LOG10(DP65+0.000001)</f>
        <v>-4.259315797368756</v>
      </c>
      <c r="DR65" s="3">
        <f>AR65*CV65*0.0001*0.01</f>
        <v>0</v>
      </c>
      <c r="DS65" s="3">
        <f>LOG10(DR65+0.000001)</f>
        <v>-6</v>
      </c>
      <c r="DT65" s="3">
        <f>AR65*DF65*0.0001*0.01</f>
        <v>3.5476422800000004E-05</v>
      </c>
      <c r="DU65" s="3">
        <f>LOG10(DT65+0.000001)</f>
        <v>-4.437987759005792</v>
      </c>
    </row>
    <row r="66" spans="1:125" ht="18.75" customHeight="1">
      <c r="A66" s="1" t="s">
        <v>100</v>
      </c>
      <c r="B66" s="12">
        <v>293</v>
      </c>
      <c r="C66" s="12" t="s">
        <v>21</v>
      </c>
      <c r="D66" s="12" t="s">
        <v>8</v>
      </c>
      <c r="E66" s="12" t="s">
        <v>25</v>
      </c>
      <c r="F66" s="12" t="s">
        <v>18</v>
      </c>
      <c r="G66" s="12">
        <v>500</v>
      </c>
      <c r="H66" s="13">
        <v>11</v>
      </c>
      <c r="I66" s="12">
        <v>5</v>
      </c>
      <c r="J66" s="12" t="s">
        <v>101</v>
      </c>
      <c r="K66" s="1">
        <v>2.3362499999999997</v>
      </c>
      <c r="L66" s="3">
        <f>K66*10</f>
        <v>23.362499999999997</v>
      </c>
      <c r="M66" s="18">
        <f>LOG10(L66)</f>
        <v>1.3685193143868883</v>
      </c>
      <c r="N66" s="1">
        <f>ASIN(SQRT(K66/100))</f>
        <v>0.15344946075746083</v>
      </c>
      <c r="O66" s="1">
        <v>40.68</v>
      </c>
      <c r="P66" s="3">
        <f>ASIN(SQRT(O66/100))</f>
        <v>0.6916498411840999</v>
      </c>
      <c r="Q66" s="1">
        <f>O66/K66</f>
        <v>17.41252006420546</v>
      </c>
      <c r="R66" s="14">
        <v>5.7947593913042486</v>
      </c>
      <c r="S66" s="14">
        <f>LOG10(R66+0.01)</f>
        <v>0.7637842228352292</v>
      </c>
      <c r="T66" s="14">
        <v>22.08941060869527</v>
      </c>
      <c r="U66" s="14">
        <f>LOG10(T66)</f>
        <v>1.344184128148203</v>
      </c>
      <c r="V66" s="14">
        <v>18360.706786412728</v>
      </c>
      <c r="W66" s="18">
        <f>LOG10(V66)</f>
        <v>4.263889395140324</v>
      </c>
      <c r="X66" s="14">
        <v>17.272341130434484</v>
      </c>
      <c r="Y66" s="14">
        <f>LOG10(X66+0.01)</f>
        <v>1.2376025732794662</v>
      </c>
      <c r="Z66" s="14">
        <v>24.69572313043436</v>
      </c>
      <c r="AA66" s="18">
        <f>LOG10(Z66)</f>
        <v>1.3926217475236584</v>
      </c>
      <c r="AB66" s="14">
        <v>40405.14922634713</v>
      </c>
      <c r="AC66" s="18">
        <f>LOG10(AB66)</f>
        <v>4.606436715063252</v>
      </c>
      <c r="AD66" s="14">
        <v>4294.908522543404</v>
      </c>
      <c r="AE66" s="18">
        <f>LOG10(AD66)</f>
        <v>3.6329539182073773</v>
      </c>
      <c r="AF66" s="14">
        <v>77.4187344565204</v>
      </c>
      <c r="AG66" s="18">
        <f>LOG10(AF66)</f>
        <v>1.8888460677444707</v>
      </c>
      <c r="AH66" s="14">
        <v>0.9487037391304183</v>
      </c>
      <c r="AI66" s="18">
        <f>LOG10(AH66+0.01)</f>
        <v>-0.018315578792748165</v>
      </c>
      <c r="AJ66" s="14">
        <v>46.494654652173104</v>
      </c>
      <c r="AK66" s="18">
        <f>LOG10(AJ66)</f>
        <v>1.6674030262554325</v>
      </c>
      <c r="AL66" s="14">
        <v>3883.565475695585</v>
      </c>
      <c r="AM66" s="18">
        <f>LOG10(AL66)</f>
        <v>3.589230631620998</v>
      </c>
      <c r="AN66" s="14">
        <v>450.0155691086879</v>
      </c>
      <c r="AO66" s="18">
        <f>LOG10(AN66)</f>
        <v>2.653227539244289</v>
      </c>
      <c r="AP66" s="14">
        <v>51.05497647825999</v>
      </c>
      <c r="AQ66" s="18">
        <f>LOG10(AP66)</f>
        <v>1.7080380804427562</v>
      </c>
      <c r="AR66" s="1">
        <v>1.016</v>
      </c>
      <c r="AS66" s="1">
        <v>1.016</v>
      </c>
      <c r="AT66" s="10">
        <v>0.157</v>
      </c>
      <c r="AU66" s="10">
        <f>LOG10(AT66+0.0001)</f>
        <v>-0.8038238149600268</v>
      </c>
      <c r="AV66" s="10">
        <f>AR66+AT66</f>
        <v>1.173</v>
      </c>
      <c r="AW66" s="10">
        <f>LOG10(AV66+0.0001)</f>
        <v>0.06933503478993923</v>
      </c>
      <c r="AX66" s="10">
        <f>AR66/AT66</f>
        <v>6.471337579617835</v>
      </c>
      <c r="AY66" s="1">
        <f>ASIN(SQRT(AX66/100))</f>
        <v>0.2572150786118149</v>
      </c>
      <c r="AZ66" s="1">
        <v>0.623</v>
      </c>
      <c r="BA66" s="10">
        <f>LOG10(AZ66+0.0001)</f>
        <v>-0.20544224874523845</v>
      </c>
      <c r="BB66" s="15">
        <f>AZ66/(AV66)</f>
        <v>0.5311167945439045</v>
      </c>
      <c r="BC66" s="1">
        <f>ASIN(SQRT(BB66/100))</f>
        <v>0.07294242597001131</v>
      </c>
      <c r="BD66" s="1">
        <f>K66*AZ66/100</f>
        <v>0.014554837499999997</v>
      </c>
      <c r="BE66" s="11">
        <f>LOG10(BD66)</f>
        <v>-1.836992638953942</v>
      </c>
      <c r="BF66" s="34">
        <f>R66*AZ66</f>
        <v>3.610135100782547</v>
      </c>
      <c r="BG66" s="11">
        <f>LOG10(BF66+0.01)</f>
        <v>0.5587247783866245</v>
      </c>
      <c r="BH66" s="34">
        <f>T66*AZ66</f>
        <v>13.761702809217153</v>
      </c>
      <c r="BI66" s="11">
        <f>LOG10(BH66)</f>
        <v>1.1386721748073727</v>
      </c>
      <c r="BJ66" s="19">
        <f>V66*AZ66/1000</f>
        <v>11.438720327935128</v>
      </c>
      <c r="BK66" s="11">
        <f>LOG10(BJ66)</f>
        <v>1.0583774417994938</v>
      </c>
      <c r="BL66" s="34">
        <f>X66*AZ66</f>
        <v>10.760668524260684</v>
      </c>
      <c r="BM66" s="11">
        <f>LOG10(BL66+0.01)</f>
        <v>1.0322426603441104</v>
      </c>
      <c r="BN66" s="34">
        <f>Z66*AZ66</f>
        <v>15.385435510260606</v>
      </c>
      <c r="BO66" s="11">
        <f>LOG10(BN66)</f>
        <v>1.1871097941828281</v>
      </c>
      <c r="BP66" s="19">
        <f>AB66*AZ66/1000</f>
        <v>25.17240796801426</v>
      </c>
      <c r="BQ66" s="11">
        <f>LOG10(BP66)</f>
        <v>1.4009247617224216</v>
      </c>
      <c r="BR66" s="19">
        <f>AD66*AZ66/1000</f>
        <v>2.67572800954454</v>
      </c>
      <c r="BS66" s="11">
        <f>LOG10(BR66)</f>
        <v>0.4274419648665468</v>
      </c>
      <c r="BT66" s="19">
        <f>AF66*AZ66/1000</f>
        <v>0.04823187156641221</v>
      </c>
      <c r="BU66" s="11">
        <f>LOG10(BT66)</f>
        <v>-1.3166658855963598</v>
      </c>
      <c r="BV66" s="34">
        <f>AH66*AZ66</f>
        <v>0.5910424294782506</v>
      </c>
      <c r="BW66" s="11">
        <f>LOG10(BV66+0.01)</f>
        <v>-0.22109486869966827</v>
      </c>
      <c r="BX66" s="34">
        <f>AJ66*AZ66/1000</f>
        <v>0.028966169848303844</v>
      </c>
      <c r="BY66" s="11">
        <f>LOG10(BX66)</f>
        <v>-1.5381089270853978</v>
      </c>
      <c r="BZ66" s="19">
        <f>AL66*AZ66/1000</f>
        <v>2.4194612913583495</v>
      </c>
      <c r="CA66" s="11">
        <f>LOG10(BZ66)</f>
        <v>0.3837186782801674</v>
      </c>
      <c r="CB66" s="34">
        <f>AN66*AZ66/1000</f>
        <v>0.28035969955471257</v>
      </c>
      <c r="CC66" s="11">
        <f>LOG10(CB66)</f>
        <v>-0.5522844140965414</v>
      </c>
      <c r="CD66" s="34">
        <f>AP66*AZ66</f>
        <v>31.80725034595597</v>
      </c>
      <c r="CE66" s="11">
        <f>LOG10(CD66)</f>
        <v>1.5025261271019257</v>
      </c>
      <c r="CF66" s="33">
        <v>1</v>
      </c>
      <c r="CG66" s="1">
        <v>154.6950396825397</v>
      </c>
      <c r="CH66" s="1">
        <f>LOG10(CG66+0.1)</f>
        <v>2.189757039854517</v>
      </c>
      <c r="CK66" s="1">
        <v>3068.7896825396824</v>
      </c>
      <c r="CL66" s="1">
        <f>LOG10(CK66)</f>
        <v>3.4869671253681713</v>
      </c>
      <c r="CM66" s="1">
        <v>82.65436507936508</v>
      </c>
      <c r="CN66" s="1">
        <f>LOG10(CM66+0.1)</f>
        <v>1.91779091096598</v>
      </c>
      <c r="CO66" s="1">
        <f>LOG10(CM66+0.5)</f>
        <v>1.9198850518733195</v>
      </c>
      <c r="CP66" s="1">
        <v>13978.869047619048</v>
      </c>
      <c r="CQ66" s="1">
        <f>LOG10(CP66)</f>
        <v>4.145472036485015</v>
      </c>
      <c r="CR66" s="1">
        <f>CP66/1000</f>
        <v>13.978869047619048</v>
      </c>
      <c r="CS66" s="1">
        <f>LOG10(CR66)</f>
        <v>1.145472036485015</v>
      </c>
      <c r="CT66" s="1">
        <v>1672.7182539682542</v>
      </c>
      <c r="CU66" s="1">
        <f>LOG10(CT66)</f>
        <v>3.2234227962814104</v>
      </c>
      <c r="CV66" s="1">
        <v>35.09146825396825</v>
      </c>
      <c r="CW66" s="1">
        <f>LOG10(CV66+0.1)</f>
        <v>1.5464373867924008</v>
      </c>
      <c r="CZ66" s="1">
        <v>544.6170634920635</v>
      </c>
      <c r="DA66" s="1">
        <f>LOG10(CZ66)</f>
        <v>2.7360912441731577</v>
      </c>
      <c r="DB66" s="1">
        <v>3209.22619047619</v>
      </c>
      <c r="DC66" s="1">
        <f>LOG10(DB66)</f>
        <v>3.5064003278196494</v>
      </c>
      <c r="DF66" s="1">
        <v>36.94861111111111</v>
      </c>
      <c r="DG66" s="1">
        <f>LOG10(DF66+0.1)</f>
        <v>1.568771931665239</v>
      </c>
      <c r="DH66" s="3">
        <f>AR66*CP66*0.0001*0.01</f>
        <v>0.014202530952380952</v>
      </c>
      <c r="DI66" s="3">
        <f>LOG10(DH66)</f>
        <v>-1.8476342555670846</v>
      </c>
      <c r="DJ66" s="3">
        <f>AR66*DB66*0.0001*0.01</f>
        <v>0.003260573809523809</v>
      </c>
      <c r="DK66" s="3">
        <f>LOG10(DJ66)</f>
        <v>-2.4867059642324505</v>
      </c>
      <c r="DL66" s="3">
        <f>AR66*CK66*0.0001*0.01</f>
        <v>0.0031178903174603175</v>
      </c>
      <c r="DM66" s="3">
        <f>LOG10(DL66)</f>
        <v>-2.506139166683928</v>
      </c>
      <c r="DN66" s="3">
        <f>AR66*CT66*0.0001*0.01</f>
        <v>0.0016994817460317462</v>
      </c>
      <c r="DO66" s="3">
        <f>LOG10(DN66)</f>
        <v>-2.769683495770689</v>
      </c>
      <c r="DP66" s="3">
        <f>AR66*CM66*0.0001*0.01</f>
        <v>8.397683492063492E-05</v>
      </c>
      <c r="DQ66" s="3">
        <f>LOG10(DP66+0.000001)</f>
        <v>-4.070699448841959</v>
      </c>
      <c r="DR66" s="3">
        <f>AR66*CV66*0.0001*0.01</f>
        <v>3.565293174603175E-05</v>
      </c>
      <c r="DS66" s="3">
        <f>LOG10(DR66+0.000001)</f>
        <v>-4.435891281863197</v>
      </c>
      <c r="DT66" s="3">
        <f>AR66*DF66*0.0001*0.01</f>
        <v>3.7539788888888894E-05</v>
      </c>
      <c r="DU66" s="3">
        <f>LOG10(DT66+0.000001)</f>
        <v>-4.414090668628198</v>
      </c>
    </row>
    <row r="67" spans="1:125" ht="18.75" customHeight="1">
      <c r="A67" s="1" t="s">
        <v>100</v>
      </c>
      <c r="B67" s="12">
        <v>294</v>
      </c>
      <c r="C67" s="12" t="s">
        <v>21</v>
      </c>
      <c r="D67" s="12" t="s">
        <v>8</v>
      </c>
      <c r="E67" s="12" t="s">
        <v>25</v>
      </c>
      <c r="F67" s="12" t="s">
        <v>18</v>
      </c>
      <c r="G67" s="12">
        <v>500</v>
      </c>
      <c r="H67" s="13">
        <v>11</v>
      </c>
      <c r="I67" s="12">
        <v>6</v>
      </c>
      <c r="J67" s="12" t="s">
        <v>101</v>
      </c>
      <c r="K67" s="1">
        <v>2.07885</v>
      </c>
      <c r="L67" s="3">
        <f>K67*10</f>
        <v>20.7885</v>
      </c>
      <c r="M67" s="18">
        <f>LOG10(L67)</f>
        <v>1.3178231538228222</v>
      </c>
      <c r="N67" s="1">
        <f>ASIN(SQRT(K67/100))</f>
        <v>0.1446864635350696</v>
      </c>
      <c r="O67" s="1">
        <v>41.150000000000006</v>
      </c>
      <c r="P67" s="3">
        <f>ASIN(SQRT(O67/100))</f>
        <v>0.6964294217598475</v>
      </c>
      <c r="Q67" s="1">
        <f>O67/K67</f>
        <v>19.79459797484186</v>
      </c>
      <c r="R67" s="14">
        <v>18.76251644174929</v>
      </c>
      <c r="S67" s="14">
        <f>LOG10(R67+0.01)</f>
        <v>1.273522493373228</v>
      </c>
      <c r="T67" s="14">
        <v>19.054325542290947</v>
      </c>
      <c r="U67" s="14">
        <f>LOG10(T67)</f>
        <v>1.2799935808465581</v>
      </c>
      <c r="V67" s="14">
        <v>14606.509111427053</v>
      </c>
      <c r="W67" s="18">
        <f>LOG10(V67)</f>
        <v>4.164546433949557</v>
      </c>
      <c r="X67" s="14">
        <v>0.8827467359166333</v>
      </c>
      <c r="Y67" s="14">
        <f>LOG10(X67+0.01)</f>
        <v>-0.04927172901082995</v>
      </c>
      <c r="Z67" s="14">
        <v>31.386319158832148</v>
      </c>
      <c r="AA67" s="18">
        <f>LOG10(Z67)</f>
        <v>1.4967403866544655</v>
      </c>
      <c r="AB67" s="14">
        <v>38426.3757119118</v>
      </c>
      <c r="AC67" s="18">
        <f>LOG10(AB67)</f>
        <v>4.584629424731233</v>
      </c>
      <c r="AD67" s="14">
        <v>3880.3264470459158</v>
      </c>
      <c r="AE67" s="18">
        <f>LOG10(AD67)</f>
        <v>3.5888682637866984</v>
      </c>
      <c r="AF67" s="14">
        <v>41.747210593185926</v>
      </c>
      <c r="AG67" s="18">
        <f>LOG10(AF67)</f>
        <v>1.620627462706858</v>
      </c>
      <c r="AH67" s="14">
        <v>1.007270773999962</v>
      </c>
      <c r="AI67" s="18">
        <f>LOG10(AH67+0.01)</f>
        <v>0.007436567477329816</v>
      </c>
      <c r="AJ67" s="14">
        <v>151.48375678603594</v>
      </c>
      <c r="AK67" s="18">
        <f>LOG10(AJ67)</f>
        <v>2.18036606705358</v>
      </c>
      <c r="AL67" s="14">
        <v>4046.3728564303888</v>
      </c>
      <c r="AM67" s="18">
        <f>LOG10(AL67)</f>
        <v>3.607065898708999</v>
      </c>
      <c r="AN67" s="14">
        <v>466.6944364349198</v>
      </c>
      <c r="AO67" s="18">
        <f>LOG10(AN67)</f>
        <v>2.6690326235977846</v>
      </c>
      <c r="AP67" s="14">
        <v>26.215901634165675</v>
      </c>
      <c r="AQ67" s="18">
        <f>LOG10(AP67)</f>
        <v>1.4185647988420031</v>
      </c>
      <c r="AR67" s="1">
        <v>1.032</v>
      </c>
      <c r="AS67" s="1">
        <v>1.032</v>
      </c>
      <c r="AT67" s="10">
        <v>0.109</v>
      </c>
      <c r="AU67" s="10">
        <f>LOG10(AT67+0.0001)</f>
        <v>-0.9621752494116581</v>
      </c>
      <c r="AV67" s="10">
        <f>AR67+AT67</f>
        <v>1.141</v>
      </c>
      <c r="AW67" s="10">
        <f>LOG10(AV67+0.0001)</f>
        <v>0.057323705369284376</v>
      </c>
      <c r="AX67" s="10">
        <f>AR67/AT67</f>
        <v>9.46788990825688</v>
      </c>
      <c r="AY67" s="1">
        <f>ASIN(SQRT(AX67/100))</f>
        <v>0.31277413885697575</v>
      </c>
      <c r="AZ67" s="1">
        <v>0.498</v>
      </c>
      <c r="BA67" s="10">
        <f>LOG10(AZ67+0.0001)</f>
        <v>-0.3026834582676166</v>
      </c>
      <c r="BB67" s="15">
        <f>AZ67/(AV67)</f>
        <v>0.43645924627519717</v>
      </c>
      <c r="BC67" s="1">
        <f>ASIN(SQRT(BB67/100))</f>
        <v>0.06611321482606877</v>
      </c>
      <c r="BD67" s="1">
        <f>K67*AZ67/100</f>
        <v>0.010352673000000001</v>
      </c>
      <c r="BE67" s="11">
        <f>LOG10(BD67)</f>
        <v>-1.9849475034174602</v>
      </c>
      <c r="BF67" s="34">
        <f>R67*AZ67</f>
        <v>9.343733187991146</v>
      </c>
      <c r="BG67" s="11">
        <f>LOG10(BF67+0.01)</f>
        <v>0.9709849776490534</v>
      </c>
      <c r="BH67" s="34">
        <f>T67*AZ67</f>
        <v>9.489054120060892</v>
      </c>
      <c r="BI67" s="11">
        <f>LOG10(BH67)</f>
        <v>0.9772229236062757</v>
      </c>
      <c r="BJ67" s="19">
        <f>V67*AZ67/1000</f>
        <v>7.274041537490673</v>
      </c>
      <c r="BK67" s="11">
        <f>LOG10(BJ67)</f>
        <v>0.861775776709274</v>
      </c>
      <c r="BL67" s="34">
        <f>X67*AZ67</f>
        <v>0.4396078744864834</v>
      </c>
      <c r="BM67" s="11">
        <f>LOG10(BL67+0.01)</f>
        <v>-0.3471660910865051</v>
      </c>
      <c r="BN67" s="34">
        <f>Z67*AZ67</f>
        <v>15.63038694109841</v>
      </c>
      <c r="BO67" s="11">
        <f>LOG10(BN67)</f>
        <v>1.1939697294141831</v>
      </c>
      <c r="BP67" s="19">
        <f>AB67*AZ67/1000</f>
        <v>19.136335104532076</v>
      </c>
      <c r="BQ67" s="11">
        <f>LOG10(BP67)</f>
        <v>1.2818587674909505</v>
      </c>
      <c r="BR67" s="19">
        <f>AD67*AZ67/1000</f>
        <v>1.932402570628866</v>
      </c>
      <c r="BS67" s="11">
        <f>LOG10(BR67)</f>
        <v>0.286097606546416</v>
      </c>
      <c r="BT67" s="19">
        <f>AF67*AZ67/1000</f>
        <v>0.02079011087540659</v>
      </c>
      <c r="BU67" s="11">
        <f>LOG10(BT67)</f>
        <v>-1.6821431945334244</v>
      </c>
      <c r="BV67" s="34">
        <f>AH67*AZ67</f>
        <v>0.501620845451981</v>
      </c>
      <c r="BW67" s="11">
        <f>LOG10(BV67+0.01)</f>
        <v>-0.2910517689620763</v>
      </c>
      <c r="BX67" s="34">
        <f>AJ67*AZ67/1000</f>
        <v>0.0754389108794459</v>
      </c>
      <c r="BY67" s="11">
        <f>LOG10(BX67)</f>
        <v>-1.1224045901867026</v>
      </c>
      <c r="BZ67" s="19">
        <f>AL67*AZ67/1000</f>
        <v>2.0150936825023336</v>
      </c>
      <c r="CA67" s="11">
        <f>LOG10(BZ67)</f>
        <v>0.3042952414687165</v>
      </c>
      <c r="CB67" s="34">
        <f>AN67*AZ67/1000</f>
        <v>0.23241382934459007</v>
      </c>
      <c r="CC67" s="11">
        <f>LOG10(CB67)</f>
        <v>-0.6337380336424978</v>
      </c>
      <c r="CD67" s="34">
        <f>AP67*AZ67</f>
        <v>13.055519013814505</v>
      </c>
      <c r="CE67" s="11">
        <f>LOG10(CD67)</f>
        <v>1.1157941416017207</v>
      </c>
      <c r="CF67" s="33">
        <v>1</v>
      </c>
      <c r="CG67" s="1">
        <v>0</v>
      </c>
      <c r="CH67" s="1">
        <f>LOG10(CG67+0.1)</f>
        <v>-1</v>
      </c>
      <c r="CK67" s="1">
        <v>2764.207317073171</v>
      </c>
      <c r="CL67" s="1">
        <f>LOG10(CK67)</f>
        <v>3.4415706122493384</v>
      </c>
      <c r="CM67" s="1">
        <v>54.05792682926829</v>
      </c>
      <c r="CN67" s="1">
        <f>LOG10(CM67+0.1)</f>
        <v>1.7336620311600703</v>
      </c>
      <c r="CO67" s="1">
        <f>LOG10(CM67+0.5)</f>
        <v>1.736857859014344</v>
      </c>
      <c r="CP67" s="1">
        <v>16404.715447154475</v>
      </c>
      <c r="CQ67" s="1">
        <f>LOG10(CP67)</f>
        <v>4.214968701603968</v>
      </c>
      <c r="CR67" s="1">
        <f>CP67/1000</f>
        <v>16.404715447154473</v>
      </c>
      <c r="CS67" s="1">
        <f>LOG10(CR67)</f>
        <v>1.2149687016039676</v>
      </c>
      <c r="CT67" s="1">
        <v>1326.6707317073171</v>
      </c>
      <c r="CU67" s="1">
        <f>LOG10(CT67)</f>
        <v>3.12276314807414</v>
      </c>
      <c r="CV67" s="1">
        <v>29.897560975609757</v>
      </c>
      <c r="CW67" s="1">
        <f>LOG10(CV67+0.1)</f>
        <v>1.4770859447898164</v>
      </c>
      <c r="CZ67" s="1">
        <v>699.6056910569106</v>
      </c>
      <c r="DA67" s="1">
        <f>LOG10(CZ67)</f>
        <v>2.8448533336604975</v>
      </c>
      <c r="DB67" s="1">
        <v>3740.060975609756</v>
      </c>
      <c r="DC67" s="1">
        <f>LOG10(DB67)</f>
        <v>3.5728786827232017</v>
      </c>
      <c r="DF67" s="1">
        <v>27.619715447154473</v>
      </c>
      <c r="DG67" s="1">
        <f>LOG10(DF67+0.1)</f>
        <v>1.4427887677736466</v>
      </c>
      <c r="DH67" s="3">
        <f>AR67*CP67*0.0001*0.01</f>
        <v>0.01692966634146342</v>
      </c>
      <c r="DI67" s="3">
        <f>LOG10(DH67)</f>
        <v>-1.7713516011048396</v>
      </c>
      <c r="DJ67" s="3">
        <f>AR67*DB67*0.0001*0.01</f>
        <v>0.003859742926829269</v>
      </c>
      <c r="DK67" s="3">
        <f>LOG10(DJ67)</f>
        <v>-2.4134416199856057</v>
      </c>
      <c r="DL67" s="3">
        <f>AR67*CK67*0.0001*0.01</f>
        <v>0.0028526619512195127</v>
      </c>
      <c r="DM67" s="3">
        <f>LOG10(DL67)</f>
        <v>-2.544749690459469</v>
      </c>
      <c r="DN67" s="3">
        <f>AR67*CT67*0.0001*0.01</f>
        <v>0.0013691241951219514</v>
      </c>
      <c r="DO67" s="3">
        <f>LOG10(DN67)</f>
        <v>-2.8635571546346674</v>
      </c>
      <c r="DP67" s="3">
        <f>AR67*CM67*0.0001*0.01</f>
        <v>5.578778048780488E-05</v>
      </c>
      <c r="DQ67" s="3">
        <f>LOG10(DP67+0.000001)</f>
        <v>-4.245745105092483</v>
      </c>
      <c r="DR67" s="3">
        <f>AR67*CV67*0.0001*0.01</f>
        <v>3.0854282926829276E-05</v>
      </c>
      <c r="DS67" s="3">
        <f>LOG10(DR67+0.000001)</f>
        <v>-4.496832166894178</v>
      </c>
      <c r="DT67" s="3">
        <f>AR67*DF67*0.0001*0.01</f>
        <v>2.8503546341463418E-05</v>
      </c>
      <c r="DU67" s="3">
        <f>LOG10(DT67+0.000001)</f>
        <v>-4.530125778463837</v>
      </c>
    </row>
    <row r="68" spans="1:125" ht="18.75" customHeight="1">
      <c r="A68" s="1" t="s">
        <v>100</v>
      </c>
      <c r="B68" s="12">
        <v>295</v>
      </c>
      <c r="C68" s="12" t="s">
        <v>21</v>
      </c>
      <c r="D68" s="12" t="s">
        <v>8</v>
      </c>
      <c r="E68" s="12" t="s">
        <v>26</v>
      </c>
      <c r="F68" s="12">
        <v>55</v>
      </c>
      <c r="G68" s="12">
        <v>500</v>
      </c>
      <c r="H68" s="13">
        <v>12</v>
      </c>
      <c r="I68" s="12">
        <v>1</v>
      </c>
      <c r="J68" s="12" t="s">
        <v>101</v>
      </c>
      <c r="K68" s="1">
        <v>1.1412</v>
      </c>
      <c r="L68" s="3">
        <f>K68*10</f>
        <v>11.411999999999999</v>
      </c>
      <c r="M68" s="18">
        <f>LOG10(L68)</f>
        <v>1.0573617629850387</v>
      </c>
      <c r="N68" s="1">
        <f>ASIN(SQRT(K68/100))</f>
        <v>0.1070311983510778</v>
      </c>
      <c r="O68" s="1">
        <v>41.875</v>
      </c>
      <c r="P68" s="3">
        <f>ASIN(SQRT(O68/100))</f>
        <v>0.703786261639241</v>
      </c>
      <c r="Q68" s="1">
        <f>O68/K68</f>
        <v>36.69383105502979</v>
      </c>
      <c r="R68" s="14">
        <v>2.0207237777778078</v>
      </c>
      <c r="S68" s="14">
        <f>LOG10(R68+0.01)</f>
        <v>0.30765085400785835</v>
      </c>
      <c r="T68" s="14">
        <v>42.33221625925989</v>
      </c>
      <c r="U68" s="14">
        <f>LOG10(T68)</f>
        <v>1.62667100610621</v>
      </c>
      <c r="V68" s="14">
        <v>5976.90640324083</v>
      </c>
      <c r="W68" s="18">
        <f>LOG10(V68)</f>
        <v>3.7764764549512484</v>
      </c>
      <c r="X68" s="14">
        <v>0.44926800000000666</v>
      </c>
      <c r="Y68" s="14">
        <f>LOG10(X68+0.01)</f>
        <v>-0.3379338134707459</v>
      </c>
      <c r="Z68" s="14">
        <v>24.001199222222578</v>
      </c>
      <c r="AA68" s="18">
        <f>LOG10(Z68)</f>
        <v>1.3802329418192028</v>
      </c>
      <c r="AB68" s="14">
        <v>42103.369526148774</v>
      </c>
      <c r="AC68" s="18">
        <f>LOG10(AB68)</f>
        <v>4.624316853746713</v>
      </c>
      <c r="AD68" s="14">
        <v>1351.8373392037238</v>
      </c>
      <c r="AE68" s="18">
        <f>LOG10(AD68)</f>
        <v>3.1309244379546257</v>
      </c>
      <c r="AF68" s="14">
        <v>23.740624722222577</v>
      </c>
      <c r="AG68" s="18">
        <f>LOG10(AF68)</f>
        <v>1.375492143002912</v>
      </c>
      <c r="AH68" s="14">
        <v>1.435560703703725</v>
      </c>
      <c r="AI68" s="18">
        <f>LOG10(AH68+0.01)</f>
        <v>0.1600363337998361</v>
      </c>
      <c r="AJ68" s="14">
        <v>2494.4272977407777</v>
      </c>
      <c r="AK68" s="18">
        <f>LOG10(AJ68)</f>
        <v>3.3969708505681946</v>
      </c>
      <c r="AL68" s="14">
        <v>4027.6402889259857</v>
      </c>
      <c r="AM68" s="18">
        <f>LOG10(AL68)</f>
        <v>3.6050506765016417</v>
      </c>
      <c r="AN68" s="14">
        <v>1184.6915110926102</v>
      </c>
      <c r="AO68" s="18">
        <f>LOG10(AN68)</f>
        <v>3.0736052765301114</v>
      </c>
      <c r="AP68" s="14">
        <v>14.973927444444666</v>
      </c>
      <c r="AQ68" s="18">
        <f>LOG10(AP68)</f>
        <v>1.1753357244409013</v>
      </c>
      <c r="AR68" s="1">
        <v>1.984</v>
      </c>
      <c r="AS68" s="1">
        <v>1.984</v>
      </c>
      <c r="AT68" s="10">
        <v>0.238</v>
      </c>
      <c r="AU68" s="10">
        <f>LOG10(AT68+0.0001)</f>
        <v>-0.6232406045951202</v>
      </c>
      <c r="AV68" s="10">
        <f>AR68+AT68</f>
        <v>2.222</v>
      </c>
      <c r="AW68" s="10">
        <f>LOG10(AV68+0.0001)</f>
        <v>0.34676359937125717</v>
      </c>
      <c r="AX68" s="10">
        <f>AR68/AT68</f>
        <v>8.336134453781513</v>
      </c>
      <c r="AY68" s="1">
        <f>ASIN(SQRT(AX68/100))</f>
        <v>0.2928934420336</v>
      </c>
      <c r="AZ68" s="1">
        <v>0.942</v>
      </c>
      <c r="BA68" s="10">
        <f>LOG10(AZ68+0.0001)</f>
        <v>-0.0259029962058689</v>
      </c>
      <c r="BB68" s="15">
        <f>AZ68/(AV68)</f>
        <v>0.4239423942394239</v>
      </c>
      <c r="BC68" s="1">
        <f>ASIN(SQRT(BB68/100))</f>
        <v>0.06515695227783648</v>
      </c>
      <c r="BD68" s="1">
        <f>K68*AZ68/100</f>
        <v>0.010750104</v>
      </c>
      <c r="BE68" s="11">
        <f>LOG10(BD68)</f>
        <v>-1.9685873342220839</v>
      </c>
      <c r="BF68" s="34">
        <f>R68*AZ68</f>
        <v>1.9035217986666948</v>
      </c>
      <c r="BG68" s="11">
        <f>LOG10(BF68+0.01)</f>
        <v>0.2818334140320281</v>
      </c>
      <c r="BH68" s="34">
        <f>T68*AZ68</f>
        <v>39.87694771622281</v>
      </c>
      <c r="BI68" s="11">
        <f>LOG10(BH68)</f>
        <v>1.6007219088990872</v>
      </c>
      <c r="BJ68" s="19">
        <f>V68*AZ68/1000</f>
        <v>5.630245831852862</v>
      </c>
      <c r="BK68" s="11">
        <f>LOG10(BJ68)</f>
        <v>0.7505273577441258</v>
      </c>
      <c r="BL68" s="34">
        <f>X68*AZ68</f>
        <v>0.42321045600000623</v>
      </c>
      <c r="BM68" s="11">
        <f>LOG10(BL68+0.01)</f>
        <v>-0.36330106975607945</v>
      </c>
      <c r="BN68" s="34">
        <f>Z68*AZ68</f>
        <v>22.60912966733367</v>
      </c>
      <c r="BO68" s="11">
        <f>LOG10(BN68)</f>
        <v>1.3542838446120802</v>
      </c>
      <c r="BP68" s="19">
        <f>AB68*AZ68/1000</f>
        <v>39.66137409363214</v>
      </c>
      <c r="BQ68" s="11">
        <f>LOG10(BP68)</f>
        <v>1.5983677565395902</v>
      </c>
      <c r="BR68" s="19">
        <f>AD68*AZ68/1000</f>
        <v>1.2734307735299077</v>
      </c>
      <c r="BS68" s="11">
        <f>LOG10(BR68)</f>
        <v>0.1049753407475032</v>
      </c>
      <c r="BT68" s="19">
        <f>AF68*AZ68/1000</f>
        <v>0.022363668488333665</v>
      </c>
      <c r="BU68" s="11">
        <f>LOG10(BT68)</f>
        <v>-1.6504569542042107</v>
      </c>
      <c r="BV68" s="34">
        <f>AH68*AZ68</f>
        <v>1.352298182888909</v>
      </c>
      <c r="BW68" s="11">
        <f>LOG10(BV68+0.01)</f>
        <v>0.13427217733424124</v>
      </c>
      <c r="BX68" s="34">
        <f>AJ68*AZ68/1000</f>
        <v>2.3497505144718125</v>
      </c>
      <c r="BY68" s="11">
        <f>LOG10(BX68)</f>
        <v>0.3710217533610719</v>
      </c>
      <c r="BZ68" s="19">
        <f>AL68*AZ68/1000</f>
        <v>3.7940371521682783</v>
      </c>
      <c r="CA68" s="11">
        <f>LOG10(BZ68)</f>
        <v>0.579101579294519</v>
      </c>
      <c r="CB68" s="34">
        <f>AN68*AZ68/1000</f>
        <v>1.1159794034492387</v>
      </c>
      <c r="CC68" s="11">
        <f>LOG10(CB68)</f>
        <v>0.047656179322988566</v>
      </c>
      <c r="CD68" s="34">
        <f>AP68*AZ68</f>
        <v>14.105439652666874</v>
      </c>
      <c r="CE68" s="11">
        <f>LOG10(CD68)</f>
        <v>1.1493866272337785</v>
      </c>
      <c r="CF68" s="33">
        <v>1</v>
      </c>
      <c r="CG68" s="1">
        <v>93.91375968992247</v>
      </c>
      <c r="CH68" s="1">
        <f>LOG10(CG68+0.1)</f>
        <v>1.9731914208346346</v>
      </c>
      <c r="CK68" s="1">
        <v>1655.2151162790697</v>
      </c>
      <c r="CL68" s="1">
        <f>LOG10(CK68)</f>
        <v>3.2188544438772344</v>
      </c>
      <c r="CM68" s="1">
        <v>52.17848837209302</v>
      </c>
      <c r="CN68" s="1">
        <f>LOG10(CM68+0.1)</f>
        <v>1.718323021503193</v>
      </c>
      <c r="CO68" s="1">
        <f>LOG10(CM68+0.5)</f>
        <v>1.7216333042343603</v>
      </c>
      <c r="CP68" s="1">
        <v>17785.58139534884</v>
      </c>
      <c r="CQ68" s="1">
        <f>LOG10(CP68)</f>
        <v>4.250068066466686</v>
      </c>
      <c r="CR68" s="1">
        <f>CP68/1000</f>
        <v>17.78558139534884</v>
      </c>
      <c r="CS68" s="1">
        <f>LOG10(CR68)</f>
        <v>1.2500680664666857</v>
      </c>
      <c r="CT68" s="1">
        <v>1449.1937984496124</v>
      </c>
      <c r="CU68" s="1">
        <f>LOG10(CT68)</f>
        <v>3.1611264668854946</v>
      </c>
      <c r="CV68" s="1">
        <v>23.72596899224806</v>
      </c>
      <c r="CW68" s="1">
        <f>LOG10(CV68+0.1)</f>
        <v>1.3770505722454647</v>
      </c>
      <c r="CZ68" s="1">
        <v>2885.5426356589146</v>
      </c>
      <c r="DA68" s="1">
        <f>LOG10(CZ68)</f>
        <v>3.460227495658926</v>
      </c>
      <c r="DB68" s="1">
        <v>3526.2596899224804</v>
      </c>
      <c r="DC68" s="1">
        <f>LOG10(DB68)</f>
        <v>3.547314292576845</v>
      </c>
      <c r="DF68" s="1">
        <v>0</v>
      </c>
      <c r="DG68" s="1">
        <f>LOG10(DF68+0.1)</f>
        <v>-1</v>
      </c>
      <c r="DH68" s="3">
        <f>AR68*CP68*0.0001*0.01</f>
        <v>0.0352865934883721</v>
      </c>
      <c r="DI68" s="3">
        <f>LOG10(DH68)</f>
        <v>-1.4523902657151544</v>
      </c>
      <c r="DJ68" s="3">
        <f>AR68*DB68*0.0001*0.01</f>
        <v>0.006996099224806202</v>
      </c>
      <c r="DK68" s="3">
        <f>LOG10(DJ68)</f>
        <v>-2.155144039604995</v>
      </c>
      <c r="DL68" s="3">
        <f>AR68*CK68*0.0001*0.01</f>
        <v>0.0032839467906976743</v>
      </c>
      <c r="DM68" s="3">
        <f>LOG10(DL68)</f>
        <v>-2.4836038883046054</v>
      </c>
      <c r="DN68" s="3">
        <f>AR68*CT68*0.0001*0.01</f>
        <v>0.0028752004961240312</v>
      </c>
      <c r="DO68" s="3">
        <f>LOG10(DN68)</f>
        <v>-2.5413318652963457</v>
      </c>
      <c r="DP68" s="3">
        <f>AR68*CM68*0.0001*0.01</f>
        <v>0.00010352212093023256</v>
      </c>
      <c r="DQ68" s="3">
        <f>LOG10(DP68+0.000001)</f>
        <v>-3.980791786287316</v>
      </c>
      <c r="DR68" s="3">
        <f>AR68*CV68*0.0001*0.01</f>
        <v>4.707232248062016E-05</v>
      </c>
      <c r="DS68" s="3">
        <f>LOG10(DR68+0.000001)</f>
        <v>-4.31810489563394</v>
      </c>
      <c r="DT68" s="3">
        <f>AR68*DF68*0.0001*0.01</f>
        <v>0</v>
      </c>
      <c r="DU68" s="3">
        <f>LOG10(DT68+0.000001)</f>
        <v>-6</v>
      </c>
    </row>
    <row r="69" spans="1:125" ht="18.75" customHeight="1">
      <c r="A69" s="1" t="s">
        <v>100</v>
      </c>
      <c r="B69" s="12">
        <v>296</v>
      </c>
      <c r="C69" s="12" t="s">
        <v>21</v>
      </c>
      <c r="D69" s="12" t="s">
        <v>8</v>
      </c>
      <c r="E69" s="12" t="s">
        <v>26</v>
      </c>
      <c r="F69" s="12">
        <v>55</v>
      </c>
      <c r="G69" s="12">
        <v>500</v>
      </c>
      <c r="H69" s="13">
        <v>12</v>
      </c>
      <c r="I69" s="12">
        <v>2</v>
      </c>
      <c r="J69" s="12" t="s">
        <v>101</v>
      </c>
      <c r="K69" s="1">
        <v>1.37865</v>
      </c>
      <c r="L69" s="3">
        <f>K69*10</f>
        <v>13.7865</v>
      </c>
      <c r="M69" s="18">
        <f>LOG10(L69)</f>
        <v>1.1394540251594174</v>
      </c>
      <c r="N69" s="1">
        <f>ASIN(SQRT(K69/100))</f>
        <v>0.1176874074541381</v>
      </c>
      <c r="O69" s="1">
        <v>39.74</v>
      </c>
      <c r="P69" s="3">
        <f>ASIN(SQRT(O69/100))</f>
        <v>0.6820641376929791</v>
      </c>
      <c r="Q69" s="1">
        <f>O69/K69</f>
        <v>28.825300112428828</v>
      </c>
      <c r="R69" s="14">
        <v>6.206556731374768</v>
      </c>
      <c r="S69" s="14">
        <f>LOG10(R69+0.01)</f>
        <v>0.7935499013103849</v>
      </c>
      <c r="T69" s="14">
        <v>39.84082510741518</v>
      </c>
      <c r="U69" s="14">
        <f>LOG10(T69)</f>
        <v>1.6003283241263282</v>
      </c>
      <c r="V69" s="14">
        <v>8868.800369074146</v>
      </c>
      <c r="W69" s="18">
        <f>LOG10(V69)</f>
        <v>3.947864879321503</v>
      </c>
      <c r="X69" s="14">
        <v>0.757711746458305</v>
      </c>
      <c r="Y69" s="14">
        <f>LOG10(X69+0.01)</f>
        <v>-0.11480181437166437</v>
      </c>
      <c r="Z69" s="14">
        <v>58.7887878077478</v>
      </c>
      <c r="AA69" s="18">
        <f>LOG10(Z69)</f>
        <v>1.769294505369663</v>
      </c>
      <c r="AB69" s="14">
        <v>52288.27150238163</v>
      </c>
      <c r="AC69" s="18">
        <f>LOG10(AB69)</f>
        <v>4.718404285559143</v>
      </c>
      <c r="AD69" s="14">
        <v>1463.9074386811328</v>
      </c>
      <c r="AE69" s="18">
        <f>LOG10(AD69)</f>
        <v>3.165513617609763</v>
      </c>
      <c r="AF69" s="14">
        <v>49.29717945235231</v>
      </c>
      <c r="AG69" s="18">
        <f>LOG10(AF69)</f>
        <v>1.692822071745354</v>
      </c>
      <c r="AH69" s="14">
        <v>3.419452035999872</v>
      </c>
      <c r="AI69" s="18">
        <f>LOG10(AH69+0.01)</f>
        <v>0.5352247332343798</v>
      </c>
      <c r="AJ69" s="14">
        <v>2141.2375588352947</v>
      </c>
      <c r="AK69" s="18">
        <f>LOG10(AJ69)</f>
        <v>3.3306648526134377</v>
      </c>
      <c r="AL69" s="14">
        <v>6103.572671070646</v>
      </c>
      <c r="AM69" s="18">
        <f>LOG10(AL69)</f>
        <v>3.7855841197874933</v>
      </c>
      <c r="AN69" s="14">
        <v>1656.3118225611672</v>
      </c>
      <c r="AO69" s="18">
        <f>LOG10(AN69)</f>
        <v>3.2191421018143695</v>
      </c>
      <c r="AP69" s="14">
        <v>20.699270425165892</v>
      </c>
      <c r="AQ69" s="18">
        <f>LOG10(AP69)</f>
        <v>1.3159550384082008</v>
      </c>
      <c r="AR69" s="1">
        <v>1.85</v>
      </c>
      <c r="AS69" s="1">
        <v>1.85</v>
      </c>
      <c r="AT69" s="10">
        <v>0.216</v>
      </c>
      <c r="AU69" s="10">
        <f>LOG10(AT69+0.0001)</f>
        <v>-0.6653452331167587</v>
      </c>
      <c r="AV69" s="10">
        <f>AR69+AT69</f>
        <v>2.0660000000000003</v>
      </c>
      <c r="AW69" s="10">
        <f>LOG10(AV69+0.0001)</f>
        <v>0.31515133770498266</v>
      </c>
      <c r="AX69" s="10">
        <f>AR69/AT69</f>
        <v>8.564814814814815</v>
      </c>
      <c r="AY69" s="1">
        <f>ASIN(SQRT(AX69/100))</f>
        <v>0.2970043682892709</v>
      </c>
      <c r="AZ69" s="1">
        <v>0.728</v>
      </c>
      <c r="BA69" s="10">
        <f>LOG10(AZ69+0.0001)</f>
        <v>-0.13780896894840283</v>
      </c>
      <c r="BB69" s="15">
        <f>AZ69/(AV69)</f>
        <v>0.3523717328170377</v>
      </c>
      <c r="BC69" s="1">
        <f>ASIN(SQRT(BB69/100))</f>
        <v>0.05939582464560699</v>
      </c>
      <c r="BD69" s="1">
        <f>K69*AZ69/100</f>
        <v>0.010036571999999999</v>
      </c>
      <c r="BE69" s="11">
        <f>LOG10(BD69)</f>
        <v>-1.9984145955275454</v>
      </c>
      <c r="BF69" s="34">
        <f>R69*AZ69</f>
        <v>4.518373300440831</v>
      </c>
      <c r="BG69" s="11">
        <f>LOG10(BF69+0.01)</f>
        <v>0.6559422211040253</v>
      </c>
      <c r="BH69" s="34">
        <f>T69*AZ69</f>
        <v>29.004120678198248</v>
      </c>
      <c r="BI69" s="11">
        <f>LOG10(BH69)</f>
        <v>1.4624597034393654</v>
      </c>
      <c r="BJ69" s="19">
        <f>V69*AZ69/1000</f>
        <v>6.4564866686859785</v>
      </c>
      <c r="BK69" s="11">
        <f>LOG10(BJ69)</f>
        <v>0.8099962586345404</v>
      </c>
      <c r="BL69" s="34">
        <f>X69*AZ69</f>
        <v>0.551614151421646</v>
      </c>
      <c r="BM69" s="11">
        <f>LOG10(BL69+0.01)</f>
        <v>-0.25056195748989635</v>
      </c>
      <c r="BN69" s="34">
        <f>Z69*AZ69</f>
        <v>42.798237524040395</v>
      </c>
      <c r="BO69" s="11">
        <f>LOG10(BN69)</f>
        <v>1.6314258846827001</v>
      </c>
      <c r="BP69" s="19">
        <f>AB69*AZ69/1000</f>
        <v>38.065861653733826</v>
      </c>
      <c r="BQ69" s="11">
        <f>LOG10(BP69)</f>
        <v>1.5805356648721802</v>
      </c>
      <c r="BR69" s="19">
        <f>AD69*AZ69/1000</f>
        <v>1.0657246153598647</v>
      </c>
      <c r="BS69" s="11">
        <f>LOG10(BR69)</f>
        <v>0.02764499692280033</v>
      </c>
      <c r="BT69" s="19">
        <f>AF69*AZ69/1000</f>
        <v>0.035888346641312484</v>
      </c>
      <c r="BU69" s="11">
        <f>LOG10(BT69)</f>
        <v>-1.4450465489416089</v>
      </c>
      <c r="BV69" s="34">
        <f>AH69*AZ69</f>
        <v>2.489361082207907</v>
      </c>
      <c r="BW69" s="11">
        <f>LOG10(BV69+0.01)</f>
        <v>0.3978290030981477</v>
      </c>
      <c r="BX69" s="34">
        <f>AJ69*AZ69/1000</f>
        <v>1.5588209428320945</v>
      </c>
      <c r="BY69" s="11">
        <f>LOG10(BX69)</f>
        <v>0.19279623192647483</v>
      </c>
      <c r="BZ69" s="19">
        <f>AL69*AZ69/1000</f>
        <v>4.4434009045394305</v>
      </c>
      <c r="CA69" s="11">
        <f>LOG10(BZ69)</f>
        <v>0.6477154991005306</v>
      </c>
      <c r="CB69" s="34">
        <f>AN69*AZ69/1000</f>
        <v>1.2057950068245298</v>
      </c>
      <c r="CC69" s="11">
        <f>LOG10(CB69)</f>
        <v>0.08127348112740665</v>
      </c>
      <c r="CD69" s="34">
        <f>AP69*AZ69</f>
        <v>15.06906886952077</v>
      </c>
      <c r="CE69" s="11">
        <f>LOG10(CD69)</f>
        <v>1.178086417721238</v>
      </c>
      <c r="CF69" s="33">
        <v>1</v>
      </c>
      <c r="CG69" s="1">
        <v>0</v>
      </c>
      <c r="CH69" s="1">
        <f>LOG10(CG69+0.1)</f>
        <v>-1</v>
      </c>
      <c r="CK69" s="1">
        <v>1666.9426523297489</v>
      </c>
      <c r="CL69" s="1">
        <f>LOG10(CK69)</f>
        <v>3.221920659093062</v>
      </c>
      <c r="CM69" s="1">
        <v>33.04354838709677</v>
      </c>
      <c r="CN69" s="1">
        <f>LOG10(CM69+0.1)</f>
        <v>1.5203990026481882</v>
      </c>
      <c r="CO69" s="1">
        <f>LOG10(CM69+0.5)</f>
        <v>1.525609002319667</v>
      </c>
      <c r="CP69" s="1">
        <v>17652.58064516129</v>
      </c>
      <c r="CQ69" s="1">
        <f>LOG10(CP69)</f>
        <v>4.246808204229615</v>
      </c>
      <c r="CR69" s="1">
        <f>CP69/1000</f>
        <v>17.65258064516129</v>
      </c>
      <c r="CS69" s="1">
        <f>LOG10(CR69)</f>
        <v>1.2468082042296147</v>
      </c>
      <c r="CT69" s="1">
        <v>1213.1272401433691</v>
      </c>
      <c r="CU69" s="1">
        <f>LOG10(CT69)</f>
        <v>3.0839063546951424</v>
      </c>
      <c r="CV69" s="1">
        <v>21.311827956989244</v>
      </c>
      <c r="CW69" s="1">
        <f>LOG10(CV69+0.1)</f>
        <v>1.330653745190079</v>
      </c>
      <c r="CZ69" s="1">
        <v>1814.8745519713261</v>
      </c>
      <c r="DA69" s="1">
        <f>LOG10(CZ69)</f>
        <v>3.2588466110418226</v>
      </c>
      <c r="DB69" s="1">
        <v>3367.47311827957</v>
      </c>
      <c r="DC69" s="1">
        <f>LOG10(DB69)</f>
        <v>3.527304137541439</v>
      </c>
      <c r="DF69" s="1">
        <v>19.4089605734767</v>
      </c>
      <c r="DG69" s="1">
        <f>LOG10(DF69+0.1)</f>
        <v>1.2902341310434762</v>
      </c>
      <c r="DH69" s="3">
        <f>AR69*CP69*0.0001*0.01</f>
        <v>0.03265727419354839</v>
      </c>
      <c r="DI69" s="3">
        <f>LOG10(DH69)</f>
        <v>-1.4860200673673714</v>
      </c>
      <c r="DJ69" s="3">
        <f>AR69*DB69*0.0001*0.01</f>
        <v>0.006229825268817204</v>
      </c>
      <c r="DK69" s="3">
        <f>LOG10(DJ69)</f>
        <v>-2.205524134055547</v>
      </c>
      <c r="DL69" s="3">
        <f>AR69*CK69*0.0001*0.01</f>
        <v>0.003083843906810036</v>
      </c>
      <c r="DM69" s="3">
        <f>LOG10(DL69)</f>
        <v>-2.510907612503924</v>
      </c>
      <c r="DN69" s="3">
        <f>AR69*CT69*0.0001*0.01</f>
        <v>0.0022442853942652333</v>
      </c>
      <c r="DO69" s="3">
        <f>LOG10(DN69)</f>
        <v>-2.648921916901844</v>
      </c>
      <c r="DP69" s="3">
        <f>AR69*CM69*0.0001*0.01</f>
        <v>6.113056451612903E-05</v>
      </c>
      <c r="DQ69" s="3">
        <f>LOG10(DP69+0.000001)</f>
        <v>-4.206694700384535</v>
      </c>
      <c r="DR69" s="3">
        <f>AR69*CV69*0.0001*0.01</f>
        <v>3.9426881720430106E-05</v>
      </c>
      <c r="DS69" s="3">
        <f>LOG10(DR69+0.000001)</f>
        <v>-4.393329756164179</v>
      </c>
      <c r="DT69" s="3">
        <f>AR69*DF69*0.0001*0.01</f>
        <v>3.59065770609319E-05</v>
      </c>
      <c r="DU69" s="3">
        <f>LOG10(DT69+0.000001)</f>
        <v>-4.432896232032289</v>
      </c>
    </row>
    <row r="70" spans="1:125" ht="18.75" customHeight="1">
      <c r="A70" s="1" t="s">
        <v>100</v>
      </c>
      <c r="B70" s="12">
        <v>297</v>
      </c>
      <c r="C70" s="12" t="s">
        <v>21</v>
      </c>
      <c r="D70" s="12" t="s">
        <v>8</v>
      </c>
      <c r="E70" s="12" t="s">
        <v>26</v>
      </c>
      <c r="F70" s="12">
        <v>55</v>
      </c>
      <c r="G70" s="12">
        <v>500</v>
      </c>
      <c r="H70" s="13">
        <v>12</v>
      </c>
      <c r="I70" s="12">
        <v>3</v>
      </c>
      <c r="J70" s="12" t="s">
        <v>101</v>
      </c>
      <c r="K70" s="1">
        <v>1.2359499999999999</v>
      </c>
      <c r="L70" s="3">
        <f>K70*10</f>
        <v>12.359499999999999</v>
      </c>
      <c r="M70" s="18">
        <f>LOG10(L70)</f>
        <v>1.092000901850434</v>
      </c>
      <c r="N70" s="1">
        <f>ASIN(SQRT(K70/100))</f>
        <v>0.11140357900701638</v>
      </c>
      <c r="O70" s="1">
        <v>41.364999999999995</v>
      </c>
      <c r="P70" s="3">
        <f>ASIN(SQRT(O70/100))</f>
        <v>0.6986130624334379</v>
      </c>
      <c r="Q70" s="1">
        <f>O70/K70</f>
        <v>33.46818236983697</v>
      </c>
      <c r="R70" s="14">
        <v>9.786054653845962</v>
      </c>
      <c r="S70" s="14">
        <f>LOG10(R70+0.01)</f>
        <v>0.9910511994618132</v>
      </c>
      <c r="T70" s="14">
        <v>41.76191942307611</v>
      </c>
      <c r="U70" s="14">
        <f>LOG10(T70)</f>
        <v>1.6207804510979806</v>
      </c>
      <c r="V70" s="14">
        <v>7008.414499519094</v>
      </c>
      <c r="W70" s="18">
        <f>LOG10(V70)</f>
        <v>3.8456197794514724</v>
      </c>
      <c r="X70" s="14">
        <v>0</v>
      </c>
      <c r="Y70" s="14">
        <f>LOG10(X70+0.01)</f>
        <v>-2</v>
      </c>
      <c r="Z70" s="14">
        <v>29.71045576923019</v>
      </c>
      <c r="AA70" s="18">
        <f>LOG10(Z70)</f>
        <v>1.4729093140905527</v>
      </c>
      <c r="AB70" s="14">
        <v>45246.8956233068</v>
      </c>
      <c r="AC70" s="18">
        <f>LOG10(AB70)</f>
        <v>4.655588787741955</v>
      </c>
      <c r="AD70" s="14">
        <v>1122.2719149422855</v>
      </c>
      <c r="AE70" s="18">
        <f>LOG10(AD70)</f>
        <v>3.050098094755873</v>
      </c>
      <c r="AF70" s="14">
        <v>24.35724498076875</v>
      </c>
      <c r="AG70" s="18">
        <f>LOG10(AF70)</f>
        <v>1.386628164202468</v>
      </c>
      <c r="AH70" s="14">
        <v>1.334676269230743</v>
      </c>
      <c r="AI70" s="18">
        <f>LOG10(AH70+0.01)</f>
        <v>0.12861774053960767</v>
      </c>
      <c r="AJ70" s="14">
        <v>1722.9964018845817</v>
      </c>
      <c r="AK70" s="18">
        <f>LOG10(AJ70)</f>
        <v>3.236284370516338</v>
      </c>
      <c r="AL70" s="14">
        <v>5325.573015422972</v>
      </c>
      <c r="AM70" s="18">
        <f>LOG10(AL70)</f>
        <v>3.726366343387322</v>
      </c>
      <c r="AN70" s="14">
        <v>888.1720365192134</v>
      </c>
      <c r="AO70" s="18">
        <f>LOG10(AN70)</f>
        <v>2.9484970955922427</v>
      </c>
      <c r="AP70" s="14">
        <v>20.95709803846113</v>
      </c>
      <c r="AQ70" s="18">
        <f>LOG10(AP70)</f>
        <v>1.3213311450513243</v>
      </c>
      <c r="AR70" s="1">
        <v>1.575</v>
      </c>
      <c r="AS70" s="1">
        <v>1.575</v>
      </c>
      <c r="AT70" s="10">
        <v>0.254</v>
      </c>
      <c r="AU70" s="10">
        <f>LOG10(AT70+0.0001)</f>
        <v>-0.5949953349496306</v>
      </c>
      <c r="AV70" s="10">
        <f>AR70+AT70</f>
        <v>1.829</v>
      </c>
      <c r="AW70" s="10">
        <f>LOG10(AV70+0.0001)</f>
        <v>0.2622374497415825</v>
      </c>
      <c r="AX70" s="10">
        <f>AR70/AT70</f>
        <v>6.200787401574803</v>
      </c>
      <c r="AY70" s="1">
        <f>ASIN(SQRT(AX70/100))</f>
        <v>0.25166184883718595</v>
      </c>
      <c r="AZ70" s="1">
        <v>0.866</v>
      </c>
      <c r="BA70" s="10">
        <f>LOG10(AZ70+0.0001)</f>
        <v>-0.062431961399617084</v>
      </c>
      <c r="BB70" s="15">
        <f>AZ70/(AV70)</f>
        <v>0.4734827774740295</v>
      </c>
      <c r="BC70" s="1">
        <f>ASIN(SQRT(BB70/100))</f>
        <v>0.06886450150728596</v>
      </c>
      <c r="BD70" s="1">
        <f>K70*AZ70/100</f>
        <v>0.010703326999999999</v>
      </c>
      <c r="BE70" s="11">
        <f>LOG10(BD70)</f>
        <v>-1.9704812061322194</v>
      </c>
      <c r="BF70" s="34">
        <f>R70*AZ70</f>
        <v>8.474723330230603</v>
      </c>
      <c r="BG70" s="11">
        <f>LOG10(BF70+0.01)</f>
        <v>0.9286376854146654</v>
      </c>
      <c r="BH70" s="34">
        <f>T70*AZ70</f>
        <v>36.16582222038391</v>
      </c>
      <c r="BI70" s="11">
        <f>LOG10(BH70)</f>
        <v>1.5582983431153272</v>
      </c>
      <c r="BJ70" s="19">
        <f>V70*AZ70/1000</f>
        <v>6.069286956583535</v>
      </c>
      <c r="BK70" s="11">
        <f>LOG10(BJ70)</f>
        <v>0.7831376714688191</v>
      </c>
      <c r="BL70" s="34">
        <f>X70*AZ70</f>
        <v>0</v>
      </c>
      <c r="BM70" s="11">
        <f>LOG10(BL70+0.01)</f>
        <v>-2</v>
      </c>
      <c r="BN70" s="34">
        <f>Z70*AZ70</f>
        <v>25.729254696153344</v>
      </c>
      <c r="BO70" s="11">
        <f>LOG10(BN70)</f>
        <v>1.4104272061078995</v>
      </c>
      <c r="BP70" s="19">
        <f>AB70*AZ70/1000</f>
        <v>39.18381160978369</v>
      </c>
      <c r="BQ70" s="11">
        <f>LOG10(BP70)</f>
        <v>1.5931066797593019</v>
      </c>
      <c r="BR70" s="19">
        <f>AD70*AZ70/1000</f>
        <v>0.9718874783400192</v>
      </c>
      <c r="BS70" s="11">
        <f>LOG10(BR70)</f>
        <v>-0.012384013226780417</v>
      </c>
      <c r="BT70" s="19">
        <f>AF70*AZ70/1000</f>
        <v>0.021093374153345737</v>
      </c>
      <c r="BU70" s="11">
        <f>LOG10(BT70)</f>
        <v>-1.6758539437801852</v>
      </c>
      <c r="BV70" s="34">
        <f>AH70*AZ70</f>
        <v>1.1558296491538234</v>
      </c>
      <c r="BW70" s="11">
        <f>LOG10(BV70+0.01)</f>
        <v>0.06663509601701796</v>
      </c>
      <c r="BX70" s="34">
        <f>AJ70*AZ70/1000</f>
        <v>1.4921148840320477</v>
      </c>
      <c r="BY70" s="11">
        <f>LOG10(BX70)</f>
        <v>0.17380226253368444</v>
      </c>
      <c r="BZ70" s="19">
        <f>AL70*AZ70/1000</f>
        <v>4.611946231356294</v>
      </c>
      <c r="CA70" s="11">
        <f>LOG10(BZ70)</f>
        <v>0.6638842354046687</v>
      </c>
      <c r="CB70" s="34">
        <f>AN70*AZ70/1000</f>
        <v>0.7691569836256388</v>
      </c>
      <c r="CC70" s="11">
        <f>LOG10(CB70)</f>
        <v>-0.11398501239041078</v>
      </c>
      <c r="CD70" s="34">
        <f>AP70*AZ70</f>
        <v>18.148846901307337</v>
      </c>
      <c r="CE70" s="11">
        <f>LOG10(CD70)</f>
        <v>1.258849037068671</v>
      </c>
      <c r="CF70" s="33">
        <v>1</v>
      </c>
      <c r="CG70" s="1">
        <v>103.98209876543211</v>
      </c>
      <c r="CH70" s="1">
        <f>LOG10(CG70+0.1)</f>
        <v>2.0173760409810484</v>
      </c>
      <c r="CK70" s="1">
        <v>2098.971193415638</v>
      </c>
      <c r="CL70" s="1">
        <f>LOG10(CK70)</f>
        <v>3.322006478302992</v>
      </c>
      <c r="CM70" s="1">
        <v>54.43539094650206</v>
      </c>
      <c r="CN70" s="1">
        <f>LOG10(CM70+0.1)</f>
        <v>1.7366784307987768</v>
      </c>
      <c r="CO70" s="1">
        <f>LOG10(CM70+0.5)</f>
        <v>1.7398522195099366</v>
      </c>
      <c r="CP70" s="1">
        <v>18613.477366255145</v>
      </c>
      <c r="CQ70" s="1">
        <f>LOG10(CP70)</f>
        <v>4.269827515521936</v>
      </c>
      <c r="CR70" s="1">
        <f>CP70/1000</f>
        <v>18.613477366255147</v>
      </c>
      <c r="CS70" s="1">
        <f>LOG10(CR70)</f>
        <v>1.2698275155219358</v>
      </c>
      <c r="CT70" s="1">
        <v>1165.5102880658437</v>
      </c>
      <c r="CU70" s="1">
        <f>LOG10(CT70)</f>
        <v>3.0665161114306025</v>
      </c>
      <c r="CV70" s="1">
        <v>24.629218106995886</v>
      </c>
      <c r="CW70" s="1">
        <f>LOG10(CV70+0.1)</f>
        <v>1.3932103849749087</v>
      </c>
      <c r="CZ70" s="1">
        <v>3715</v>
      </c>
      <c r="DA70" s="1">
        <f>LOG10(CZ70)</f>
        <v>3.569958818096594</v>
      </c>
      <c r="DB70" s="1">
        <v>3993.600823045267</v>
      </c>
      <c r="DC70" s="1">
        <f>LOG10(DB70)</f>
        <v>3.601364653170513</v>
      </c>
      <c r="DF70" s="1">
        <v>22.65658436213992</v>
      </c>
      <c r="DG70" s="1">
        <f>LOG10(DF70+0.1)</f>
        <v>1.3571070774069627</v>
      </c>
      <c r="DH70" s="3">
        <f>AR70*CP70*0.0001*0.01</f>
        <v>0.029316226851851854</v>
      </c>
      <c r="DI70" s="3">
        <f>LOG10(DH70)</f>
        <v>-1.5328919263524448</v>
      </c>
      <c r="DJ70" s="3">
        <f>AR70*DB70*0.0001*0.01</f>
        <v>0.006289921296296296</v>
      </c>
      <c r="DK70" s="3">
        <f>LOG10(DJ70)</f>
        <v>-2.2013547887038674</v>
      </c>
      <c r="DL70" s="3">
        <f>AR70*CK70*0.0001*0.01</f>
        <v>0.00330587962962963</v>
      </c>
      <c r="DM70" s="3">
        <f>LOG10(DL70)</f>
        <v>-2.480712963571389</v>
      </c>
      <c r="DN70" s="3">
        <f>AR70*CT70*0.0001*0.01</f>
        <v>0.001835678703703704</v>
      </c>
      <c r="DO70" s="3">
        <f>LOG10(DN70)</f>
        <v>-2.736203330443778</v>
      </c>
      <c r="DP70" s="3">
        <f>AR70*CM70*0.0001*0.01</f>
        <v>8.573574074074074E-05</v>
      </c>
      <c r="DQ70" s="3">
        <f>LOG10(DP70+0.000001)</f>
        <v>-4.061801908198442</v>
      </c>
      <c r="DR70" s="3">
        <f>AR70*CV70*0.0001*0.01</f>
        <v>3.879101851851852E-05</v>
      </c>
      <c r="DS70" s="3">
        <f>LOG10(DR70+0.000001)</f>
        <v>-4.4002149442084475</v>
      </c>
      <c r="DT70" s="3">
        <f>AR70*DF70*0.0001*0.01</f>
        <v>3.5684120370370375E-05</v>
      </c>
      <c r="DU70" s="3">
        <f>LOG10(DT70+0.000001)</f>
        <v>-4.435521890188071</v>
      </c>
    </row>
    <row r="71" spans="1:125" ht="18.75" customHeight="1">
      <c r="A71" s="1" t="s">
        <v>100</v>
      </c>
      <c r="B71" s="12">
        <v>298</v>
      </c>
      <c r="C71" s="12" t="s">
        <v>21</v>
      </c>
      <c r="D71" s="12" t="s">
        <v>8</v>
      </c>
      <c r="E71" s="12" t="s">
        <v>26</v>
      </c>
      <c r="F71" s="12">
        <v>55</v>
      </c>
      <c r="G71" s="12">
        <v>500</v>
      </c>
      <c r="H71" s="13">
        <v>12</v>
      </c>
      <c r="I71" s="12">
        <v>4</v>
      </c>
      <c r="J71" s="12" t="s">
        <v>101</v>
      </c>
      <c r="K71" s="1">
        <v>1.4796</v>
      </c>
      <c r="L71" s="3">
        <f>K71*10</f>
        <v>14.796</v>
      </c>
      <c r="M71" s="18">
        <f>LOG10(L71)</f>
        <v>1.1701443226433565</v>
      </c>
      <c r="N71" s="1">
        <f>ASIN(SQRT(K71/100))</f>
        <v>0.12194078587181915</v>
      </c>
      <c r="O71" s="1">
        <v>41.525</v>
      </c>
      <c r="P71" s="3">
        <f>ASIN(SQRT(O71/100))</f>
        <v>0.7002370104775832</v>
      </c>
      <c r="Q71" s="1">
        <f>O71/K71</f>
        <v>28.06501757231684</v>
      </c>
      <c r="R71" s="14">
        <v>1.721509723565189</v>
      </c>
      <c r="S71" s="14">
        <f>LOG10(R71+0.01)</f>
        <v>0.23842493474129764</v>
      </c>
      <c r="T71" s="14">
        <v>42.25567798056452</v>
      </c>
      <c r="U71" s="14">
        <f>LOG10(T71)</f>
        <v>1.6258850742311568</v>
      </c>
      <c r="V71" s="14">
        <v>7109.334774317817</v>
      </c>
      <c r="W71" s="18">
        <f>LOG10(V71)</f>
        <v>3.851828965376877</v>
      </c>
      <c r="X71" s="14">
        <v>0</v>
      </c>
      <c r="Y71" s="14">
        <f>LOG10(X71+0.01)</f>
        <v>-2</v>
      </c>
      <c r="Z71" s="14">
        <v>28.896223546956044</v>
      </c>
      <c r="AA71" s="18">
        <f>LOG10(Z71)</f>
        <v>1.46084108843525</v>
      </c>
      <c r="AB71" s="14">
        <v>53219.68157616408</v>
      </c>
      <c r="AC71" s="18">
        <f>LOG10(AB71)</f>
        <v>4.726072271753729</v>
      </c>
      <c r="AD71" s="14">
        <v>1605.4493413630826</v>
      </c>
      <c r="AE71" s="18">
        <f>LOG10(AD71)</f>
        <v>3.205596606312625</v>
      </c>
      <c r="AF71" s="14">
        <v>32.23816271902121</v>
      </c>
      <c r="AG71" s="18">
        <f>LOG10(AF71)</f>
        <v>1.5083702830174368</v>
      </c>
      <c r="AH71" s="14">
        <v>1.8546393302608393</v>
      </c>
      <c r="AI71" s="18">
        <f>LOG10(AH71+0.01)</f>
        <v>0.27059484042065646</v>
      </c>
      <c r="AJ71" s="14">
        <v>2334.765010886962</v>
      </c>
      <c r="AK71" s="18">
        <f>LOG10(AJ71)</f>
        <v>3.368243176289407</v>
      </c>
      <c r="AL71" s="14">
        <v>4427.563374239014</v>
      </c>
      <c r="AM71" s="18">
        <f>LOG10(AL71)</f>
        <v>3.6461647862111404</v>
      </c>
      <c r="AN71" s="14">
        <v>1146.405034782177</v>
      </c>
      <c r="AO71" s="18">
        <f>LOG10(AN71)</f>
        <v>3.0593380847281884</v>
      </c>
      <c r="AP71" s="14">
        <v>20.61893972504314</v>
      </c>
      <c r="AQ71" s="18">
        <f>LOG10(AP71)</f>
        <v>1.314266329065726</v>
      </c>
      <c r="AR71" s="1">
        <v>1.826</v>
      </c>
      <c r="AS71" s="1">
        <v>1.826</v>
      </c>
      <c r="AT71" s="10">
        <v>0.307</v>
      </c>
      <c r="AU71" s="10">
        <f>LOG10(AT71+0.0001)</f>
        <v>-0.5127201835569312</v>
      </c>
      <c r="AV71" s="10">
        <f>AR71+AT71</f>
        <v>2.133</v>
      </c>
      <c r="AW71" s="10">
        <f>LOG10(AV71+0.0001)</f>
        <v>0.32901121570736847</v>
      </c>
      <c r="AX71" s="10">
        <f>AR71/AT71</f>
        <v>5.947882736156352</v>
      </c>
      <c r="AY71" s="1">
        <f>ASIN(SQRT(AX71/100))</f>
        <v>0.24636755613902653</v>
      </c>
      <c r="AZ71" s="1">
        <v>0.688</v>
      </c>
      <c r="BA71" s="10">
        <f>LOG10(AZ71+0.0001)</f>
        <v>-0.16234844215360758</v>
      </c>
      <c r="BB71" s="15">
        <f>AZ71/(AV71)</f>
        <v>0.3225503984997656</v>
      </c>
      <c r="BC71" s="1">
        <f>ASIN(SQRT(BB71/100))</f>
        <v>0.05682409631371106</v>
      </c>
      <c r="BD71" s="1">
        <f>K71*AZ71/100</f>
        <v>0.010179648</v>
      </c>
      <c r="BE71" s="11">
        <f>LOG10(BD71)</f>
        <v>-1.9922672391211322</v>
      </c>
      <c r="BF71" s="34">
        <f>R71*AZ71</f>
        <v>1.18439868981285</v>
      </c>
      <c r="BG71" s="11">
        <f>LOG10(BF71+0.01)</f>
        <v>0.07714931832098643</v>
      </c>
      <c r="BH71" s="34">
        <f>T71*AZ71</f>
        <v>29.071906450628386</v>
      </c>
      <c r="BI71" s="11">
        <f>LOG10(BH71)</f>
        <v>1.463473512466668</v>
      </c>
      <c r="BJ71" s="19">
        <f>V71*AZ71/1000</f>
        <v>4.891222324730658</v>
      </c>
      <c r="BK71" s="11">
        <f>LOG10(BJ71)</f>
        <v>0.6894174036123882</v>
      </c>
      <c r="BL71" s="34">
        <f>X71*AZ71</f>
        <v>0</v>
      </c>
      <c r="BM71" s="11">
        <f>LOG10(BL71+0.01)</f>
        <v>-2</v>
      </c>
      <c r="BN71" s="34">
        <f>Z71*AZ71</f>
        <v>19.880601800305758</v>
      </c>
      <c r="BO71" s="11">
        <f>LOG10(BN71)</f>
        <v>1.2984295266707613</v>
      </c>
      <c r="BP71" s="19">
        <f>AB71*AZ71/1000</f>
        <v>36.61514092440088</v>
      </c>
      <c r="BQ71" s="11">
        <f>LOG10(BP71)</f>
        <v>1.56366070998924</v>
      </c>
      <c r="BR71" s="19">
        <f>AD71*AZ71/1000</f>
        <v>1.1045491468578006</v>
      </c>
      <c r="BS71" s="11">
        <f>LOG10(BR71)</f>
        <v>0.0431850445481363</v>
      </c>
      <c r="BT71" s="19">
        <f>AF71*AZ71/1000</f>
        <v>0.02217985595068659</v>
      </c>
      <c r="BU71" s="11">
        <f>LOG10(BT71)</f>
        <v>-1.654041278747052</v>
      </c>
      <c r="BV71" s="34">
        <f>AH71*AZ71</f>
        <v>1.2759918592194572</v>
      </c>
      <c r="BW71" s="11">
        <f>LOG10(BV71+0.01)</f>
        <v>0.10923821936016397</v>
      </c>
      <c r="BX71" s="34">
        <f>AJ71*AZ71/1000</f>
        <v>1.6063183274902297</v>
      </c>
      <c r="BY71" s="11">
        <f>LOG10(BX71)</f>
        <v>0.2058316145249185</v>
      </c>
      <c r="BZ71" s="19">
        <f>AL71*AZ71/1000</f>
        <v>3.046163601476441</v>
      </c>
      <c r="CA71" s="11">
        <f>LOG10(BZ71)</f>
        <v>0.4837532244466515</v>
      </c>
      <c r="CB71" s="34">
        <f>AN71*AZ71/1000</f>
        <v>0.7887266639301377</v>
      </c>
      <c r="CC71" s="11">
        <f>LOG10(CB71)</f>
        <v>-0.10307347703630017</v>
      </c>
      <c r="CD71" s="34">
        <f>AP71*AZ71</f>
        <v>14.18583053082968</v>
      </c>
      <c r="CE71" s="11">
        <f>LOG10(CD71)</f>
        <v>1.1518547673012374</v>
      </c>
      <c r="CF71" s="33">
        <v>1</v>
      </c>
      <c r="CG71" s="1">
        <v>0</v>
      </c>
      <c r="CH71" s="1">
        <f>LOG10(CG71+0.1)</f>
        <v>-1</v>
      </c>
      <c r="CK71" s="1">
        <v>1390.3122676579924</v>
      </c>
      <c r="CL71" s="1">
        <f>LOG10(CK71)</f>
        <v>3.1431123548510307</v>
      </c>
      <c r="CM71" s="1">
        <v>27.75130111524163</v>
      </c>
      <c r="CN71" s="1">
        <f>LOG10(CM71+0.1)</f>
        <v>1.4448454887007918</v>
      </c>
      <c r="CO71" s="1">
        <f>LOG10(CM71+0.5)</f>
        <v>1.4510384540725356</v>
      </c>
      <c r="CP71" s="1">
        <v>14873.940520446096</v>
      </c>
      <c r="CQ71" s="1">
        <f>LOG10(CP71)</f>
        <v>4.1724260404502616</v>
      </c>
      <c r="CR71" s="1">
        <f>CP71/1000</f>
        <v>14.873940520446096</v>
      </c>
      <c r="CS71" s="1">
        <f>LOG10(CR71)</f>
        <v>1.172426040450262</v>
      </c>
      <c r="CT71" s="1">
        <v>1172.100371747212</v>
      </c>
      <c r="CU71" s="1">
        <f>LOG10(CT71)</f>
        <v>3.068964803686736</v>
      </c>
      <c r="CV71" s="1">
        <v>0</v>
      </c>
      <c r="CW71" s="1">
        <f>LOG10(CV71+0.1)</f>
        <v>-1</v>
      </c>
      <c r="CZ71" s="1">
        <v>1532.4368029739776</v>
      </c>
      <c r="DA71" s="1">
        <f>LOG10(CZ71)</f>
        <v>3.1853825734445476</v>
      </c>
      <c r="DB71" s="1">
        <v>2698.494423791821</v>
      </c>
      <c r="DC71" s="1">
        <f>LOG10(DB71)</f>
        <v>3.431121524969717</v>
      </c>
      <c r="DF71" s="1">
        <v>20.310966542750926</v>
      </c>
      <c r="DG71" s="1">
        <f>LOG10(DF71+0.1)</f>
        <v>1.3098635708230926</v>
      </c>
      <c r="DH71" s="3">
        <f>AR71*CP71*0.0001*0.01</f>
        <v>0.027159815390334578</v>
      </c>
      <c r="DI71" s="3">
        <f>LOG10(DH71)</f>
        <v>-1.5660731863514579</v>
      </c>
      <c r="DJ71" s="3">
        <f>AR71*DB71*0.0001*0.01</f>
        <v>0.004927450817843866</v>
      </c>
      <c r="DK71" s="3">
        <f>LOG10(DJ71)</f>
        <v>-2.3073777018320025</v>
      </c>
      <c r="DL71" s="3">
        <f>AR71*CK71*0.0001*0.01</f>
        <v>0.0025387102007434943</v>
      </c>
      <c r="DM71" s="3">
        <f>LOG10(DL71)</f>
        <v>-2.5953868719506894</v>
      </c>
      <c r="DN71" s="3">
        <f>AR71*CT71*0.0001*0.01</f>
        <v>0.002140255278810409</v>
      </c>
      <c r="DO71" s="3">
        <f>LOG10(DN71)</f>
        <v>-2.6695344231149836</v>
      </c>
      <c r="DP71" s="3">
        <f>AR71*CM71*0.0001*0.01</f>
        <v>5.067387583643122E-05</v>
      </c>
      <c r="DQ71" s="3">
        <f>LOG10(DP71+0.000001)</f>
        <v>-4.286728962660911</v>
      </c>
      <c r="DR71" s="3">
        <f>AR71*CV71*0.0001*0.01</f>
        <v>0</v>
      </c>
      <c r="DS71" s="3">
        <f>LOG10(DR71+0.000001)</f>
        <v>-6</v>
      </c>
      <c r="DT71" s="3">
        <f>AR71*DF71*0.0001*0.01</f>
        <v>3.7087824907063195E-05</v>
      </c>
      <c r="DU71" s="3">
        <f>LOG10(DT71+0.000001)</f>
        <v>-4.419213828017243</v>
      </c>
    </row>
    <row r="72" spans="1:125" ht="18.75" customHeight="1">
      <c r="A72" s="1" t="s">
        <v>100</v>
      </c>
      <c r="B72" s="12">
        <v>299</v>
      </c>
      <c r="C72" s="12" t="s">
        <v>21</v>
      </c>
      <c r="D72" s="12" t="s">
        <v>8</v>
      </c>
      <c r="E72" s="12" t="s">
        <v>26</v>
      </c>
      <c r="F72" s="12">
        <v>55</v>
      </c>
      <c r="G72" s="12">
        <v>500</v>
      </c>
      <c r="H72" s="13">
        <v>12</v>
      </c>
      <c r="I72" s="12">
        <v>5</v>
      </c>
      <c r="J72" s="12" t="s">
        <v>101</v>
      </c>
      <c r="K72" s="1">
        <v>1.6213</v>
      </c>
      <c r="L72" s="3">
        <f>K72*10</f>
        <v>16.213</v>
      </c>
      <c r="M72" s="18">
        <f>LOG10(L72)</f>
        <v>1.209863382701547</v>
      </c>
      <c r="N72" s="1">
        <f>ASIN(SQRT(K72/100))</f>
        <v>0.12767688159353938</v>
      </c>
      <c r="O72" s="1">
        <v>40.94</v>
      </c>
      <c r="P72" s="3">
        <f>ASIN(SQRT(O72/100))</f>
        <v>0.694294906766252</v>
      </c>
      <c r="Q72" s="1">
        <f>O72/K72</f>
        <v>25.251341516067352</v>
      </c>
      <c r="R72" s="14">
        <v>0</v>
      </c>
      <c r="S72" s="14">
        <f>LOG10(R72+0.01)</f>
        <v>-2</v>
      </c>
      <c r="T72" s="14">
        <v>35.08616247826243</v>
      </c>
      <c r="U72" s="14">
        <f>LOG10(T72)</f>
        <v>1.5451358701916438</v>
      </c>
      <c r="V72" s="14">
        <v>8146.410912500362</v>
      </c>
      <c r="W72" s="18">
        <f>LOG10(V72)</f>
        <v>3.9109663125177923</v>
      </c>
      <c r="X72" s="14">
        <v>0.48952717391306527</v>
      </c>
      <c r="Y72" s="14">
        <f>LOG10(X72+0.01)</f>
        <v>-0.3014408814930656</v>
      </c>
      <c r="Z72" s="14">
        <v>25.992754391305503</v>
      </c>
      <c r="AA72" s="18">
        <f>LOG10(Z72)</f>
        <v>1.4148523031086535</v>
      </c>
      <c r="AB72" s="14">
        <v>52967.11105243714</v>
      </c>
      <c r="AC72" s="18">
        <f>LOG10(AB72)</f>
        <v>4.724006286165722</v>
      </c>
      <c r="AD72" s="14">
        <v>1965.2599773261745</v>
      </c>
      <c r="AE72" s="18">
        <f>LOG10(AD72)</f>
        <v>3.2934200098004185</v>
      </c>
      <c r="AF72" s="14">
        <v>37.33724297826253</v>
      </c>
      <c r="AG72" s="18">
        <f>LOG10(AF72)</f>
        <v>1.5721422460304906</v>
      </c>
      <c r="AH72" s="14">
        <v>1.517639478260937</v>
      </c>
      <c r="AI72" s="18">
        <f>LOG10(AH72+0.01)</f>
        <v>0.18402087316903326</v>
      </c>
      <c r="AJ72" s="14">
        <v>2814.153041695777</v>
      </c>
      <c r="AK72" s="18">
        <f>LOG10(AJ72)</f>
        <v>3.449347711917725</v>
      </c>
      <c r="AL72" s="14">
        <v>4643.740808739337</v>
      </c>
      <c r="AM72" s="18">
        <f>LOG10(AL72)</f>
        <v>3.6668679715153663</v>
      </c>
      <c r="AN72" s="14">
        <v>1532.3144751957204</v>
      </c>
      <c r="AO72" s="18">
        <f>LOG10(AN72)</f>
        <v>3.185347904217399</v>
      </c>
      <c r="AP72" s="14">
        <v>25.054721565218504</v>
      </c>
      <c r="AQ72" s="18">
        <f>LOG10(AP72)</f>
        <v>1.3988895807619486</v>
      </c>
      <c r="AR72" s="1">
        <v>1.502</v>
      </c>
      <c r="AS72" s="1">
        <v>1.502</v>
      </c>
      <c r="AT72" s="10">
        <v>0.308</v>
      </c>
      <c r="AU72" s="10">
        <f>LOG10(AT72+0.0001)</f>
        <v>-0.5113083016830594</v>
      </c>
      <c r="AV72" s="10">
        <f>AR72+AT72</f>
        <v>1.81</v>
      </c>
      <c r="AW72" s="10">
        <f>LOG10(AV72+0.0001)</f>
        <v>0.25770256837665745</v>
      </c>
      <c r="AX72" s="10">
        <f>AR72/AT72</f>
        <v>4.876623376623376</v>
      </c>
      <c r="AY72" s="1">
        <f>ASIN(SQRT(AX72/100))</f>
        <v>0.22266619868511414</v>
      </c>
      <c r="AZ72" s="1">
        <v>0.846</v>
      </c>
      <c r="BA72" s="10">
        <f>LOG10(AZ72+0.0001)</f>
        <v>-0.07257830494958131</v>
      </c>
      <c r="BB72" s="15">
        <f>AZ72/(AV72)</f>
        <v>0.46740331491712706</v>
      </c>
      <c r="BC72" s="1">
        <f>ASIN(SQRT(BB72/100))</f>
        <v>0.06842027150177855</v>
      </c>
      <c r="BD72" s="1">
        <f>K72*AZ72/100</f>
        <v>0.013716197999999999</v>
      </c>
      <c r="BE72" s="11">
        <f>LOG10(BD72)</f>
        <v>-1.8627662542594297</v>
      </c>
      <c r="BF72" s="34">
        <f>R72*AZ72</f>
        <v>0</v>
      </c>
      <c r="BG72" s="11">
        <f>LOG10(BF72+0.01)</f>
        <v>-2</v>
      </c>
      <c r="BH72" s="34">
        <f>T72*AZ72</f>
        <v>29.682893456610014</v>
      </c>
      <c r="BI72" s="11">
        <f>LOG10(BH72)</f>
        <v>1.4725062332306673</v>
      </c>
      <c r="BJ72" s="19">
        <f>V72*AZ72/1000</f>
        <v>6.891863631975307</v>
      </c>
      <c r="BK72" s="11">
        <f>LOG10(BJ72)</f>
        <v>0.8383366755568158</v>
      </c>
      <c r="BL72" s="34">
        <f>X72*AZ72</f>
        <v>0.4141399891304532</v>
      </c>
      <c r="BM72" s="11">
        <f>LOG10(BL72+0.01)</f>
        <v>-0.3724907790848359</v>
      </c>
      <c r="BN72" s="34">
        <f>Z72*AZ72</f>
        <v>21.989870215044455</v>
      </c>
      <c r="BO72" s="11">
        <f>LOG10(BN72)</f>
        <v>1.342222666147677</v>
      </c>
      <c r="BP72" s="19">
        <f>AB72*AZ72/1000</f>
        <v>44.81017595036182</v>
      </c>
      <c r="BQ72" s="11">
        <f>LOG10(BP72)</f>
        <v>1.6513766492047461</v>
      </c>
      <c r="BR72" s="19">
        <f>AD72*AZ72/1000</f>
        <v>1.6626099408179436</v>
      </c>
      <c r="BS72" s="11">
        <f>LOG10(BR72)</f>
        <v>0.22079037283944206</v>
      </c>
      <c r="BT72" s="19">
        <f>AF72*AZ72/1000</f>
        <v>0.031587307559610096</v>
      </c>
      <c r="BU72" s="11">
        <f>LOG10(BT72)</f>
        <v>-1.500487390930486</v>
      </c>
      <c r="BV72" s="34">
        <f>AH72*AZ72</f>
        <v>1.2839229986087526</v>
      </c>
      <c r="BW72" s="11">
        <f>LOG10(BV72+0.01)</f>
        <v>0.11190843222577</v>
      </c>
      <c r="BX72" s="34">
        <f>AJ72*AZ72/1000</f>
        <v>2.3807734732746275</v>
      </c>
      <c r="BY72" s="11">
        <f>LOG10(BX72)</f>
        <v>0.3767180749567488</v>
      </c>
      <c r="BZ72" s="19">
        <f>AL72*AZ72/1000</f>
        <v>3.928604724193479</v>
      </c>
      <c r="CA72" s="11">
        <f>LOG10(BZ72)</f>
        <v>0.5942383345543899</v>
      </c>
      <c r="CB72" s="34">
        <f>AN72*AZ72/1000</f>
        <v>1.2963380460155796</v>
      </c>
      <c r="CC72" s="11">
        <f>LOG10(CB72)</f>
        <v>0.11271826725642234</v>
      </c>
      <c r="CD72" s="34">
        <f>AP72*AZ72</f>
        <v>21.196294444174853</v>
      </c>
      <c r="CE72" s="11">
        <f>LOG10(CD72)</f>
        <v>1.3262599438009721</v>
      </c>
      <c r="CF72" s="33">
        <v>1</v>
      </c>
      <c r="CG72" s="1">
        <v>0</v>
      </c>
      <c r="CH72" s="1">
        <f>LOG10(CG72+0.1)</f>
        <v>-1</v>
      </c>
      <c r="CK72" s="1">
        <v>1634.9859437751004</v>
      </c>
      <c r="CL72" s="1">
        <f>LOG10(CK72)</f>
        <v>3.2135140233160904</v>
      </c>
      <c r="CM72" s="1">
        <v>33.7355421686747</v>
      </c>
      <c r="CN72" s="1">
        <f>LOG10(CM72+0.1)</f>
        <v>1.5293731398553148</v>
      </c>
      <c r="CO72" s="1">
        <f>LOG10(CM72+0.5)</f>
        <v>1.5344772099307873</v>
      </c>
      <c r="CP72" s="1">
        <v>15789.79919678715</v>
      </c>
      <c r="CQ72" s="1">
        <f>LOG10(CP72)</f>
        <v>4.198376607001213</v>
      </c>
      <c r="CR72" s="1">
        <f>CP72/1000</f>
        <v>15.789799196787149</v>
      </c>
      <c r="CS72" s="1">
        <f>LOG10(CR72)</f>
        <v>1.1983766070012132</v>
      </c>
      <c r="CT72" s="1">
        <v>1067.8815261044178</v>
      </c>
      <c r="CU72" s="1">
        <f>LOG10(CT72)</f>
        <v>3.028523073466747</v>
      </c>
      <c r="CV72" s="1">
        <v>0</v>
      </c>
      <c r="CW72" s="1">
        <f>LOG10(CV72+0.1)</f>
        <v>-1</v>
      </c>
      <c r="CZ72" s="1">
        <v>2511.004016064257</v>
      </c>
      <c r="DA72" s="1">
        <f>LOG10(CZ72)</f>
        <v>3.399847407317921</v>
      </c>
      <c r="DB72" s="1">
        <v>3348.5542168674697</v>
      </c>
      <c r="DC72" s="1">
        <f>LOG10(DB72)</f>
        <v>3.5248573350463506</v>
      </c>
      <c r="DF72" s="1">
        <v>22.645180722891567</v>
      </c>
      <c r="DG72" s="1">
        <f>LOG10(DF72+0.1)</f>
        <v>1.3568893918866929</v>
      </c>
      <c r="DH72" s="3">
        <f>AR72*CP72*0.0001*0.01</f>
        <v>0.0237162783935743</v>
      </c>
      <c r="DI72" s="3">
        <f>LOG10(DH72)</f>
        <v>-1.6249534603306373</v>
      </c>
      <c r="DJ72" s="3">
        <f>AR72*DB72*0.0001*0.01</f>
        <v>0.0050295284337349404</v>
      </c>
      <c r="DK72" s="3">
        <f>LOG10(DJ72)</f>
        <v>-2.2984727322855</v>
      </c>
      <c r="DL72" s="3">
        <f>AR72*CK72*0.0001*0.01</f>
        <v>0.002455748887550201</v>
      </c>
      <c r="DM72" s="3">
        <f>LOG10(DL72)</f>
        <v>-2.6098160440157603</v>
      </c>
      <c r="DN72" s="3">
        <f>AR72*CT72*0.0001*0.01</f>
        <v>0.0016039580522088357</v>
      </c>
      <c r="DO72" s="3">
        <f>LOG10(DN72)</f>
        <v>-2.794806993865103</v>
      </c>
      <c r="DP72" s="3">
        <f>AR72*CM72*0.0001*0.01</f>
        <v>5.0670784337349397E-05</v>
      </c>
      <c r="DQ72" s="3">
        <f>LOG10(DP72+0.000001)</f>
        <v>-4.286754946025512</v>
      </c>
      <c r="DR72" s="3">
        <f>AR72*CV72*0.0001*0.01</f>
        <v>0</v>
      </c>
      <c r="DS72" s="3">
        <f>LOG10(DR72+0.000001)</f>
        <v>-6</v>
      </c>
      <c r="DT72" s="3">
        <f>AR72*DF72*0.0001*0.01</f>
        <v>3.401306144578314E-05</v>
      </c>
      <c r="DU72" s="3">
        <f>LOG10(DT72+0.000001)</f>
        <v>-4.455769914059828</v>
      </c>
    </row>
    <row r="73" spans="1:125" ht="18.75" customHeight="1">
      <c r="A73" s="1" t="s">
        <v>100</v>
      </c>
      <c r="B73" s="12">
        <v>300</v>
      </c>
      <c r="C73" s="12" t="s">
        <v>21</v>
      </c>
      <c r="D73" s="12" t="s">
        <v>8</v>
      </c>
      <c r="E73" s="12" t="s">
        <v>26</v>
      </c>
      <c r="F73" s="12">
        <v>55</v>
      </c>
      <c r="G73" s="12">
        <v>500</v>
      </c>
      <c r="H73" s="13">
        <v>12</v>
      </c>
      <c r="I73" s="12">
        <v>6</v>
      </c>
      <c r="J73" s="12" t="s">
        <v>101</v>
      </c>
      <c r="K73" s="1">
        <v>1.3902</v>
      </c>
      <c r="L73" s="3">
        <f>K73*10</f>
        <v>13.902000000000001</v>
      </c>
      <c r="M73" s="18">
        <f>LOG10(L73)</f>
        <v>1.1430772841736192</v>
      </c>
      <c r="N73" s="1">
        <f>ASIN(SQRT(K73/100))</f>
        <v>0.11818165605922683</v>
      </c>
      <c r="O73" s="1">
        <v>41.394999999999996</v>
      </c>
      <c r="P73" s="3">
        <f>ASIN(SQRT(O73/100))</f>
        <v>0.6989176226104149</v>
      </c>
      <c r="Q73" s="1">
        <f>O73/K73</f>
        <v>29.776291181125014</v>
      </c>
      <c r="R73" s="14">
        <v>2.9802255047999964</v>
      </c>
      <c r="S73" s="14">
        <f>LOG10(R73+0.01)</f>
        <v>0.4757039414339065</v>
      </c>
      <c r="T73" s="14">
        <v>37.48566201687996</v>
      </c>
      <c r="U73" s="14">
        <f>LOG10(T73)</f>
        <v>1.57386518512315</v>
      </c>
      <c r="V73" s="14">
        <v>5886.868901608993</v>
      </c>
      <c r="W73" s="18">
        <f>LOG10(V73)</f>
        <v>3.7698843643425306</v>
      </c>
      <c r="X73" s="14">
        <v>0</v>
      </c>
      <c r="Y73" s="14">
        <f>LOG10(X73+0.01)</f>
        <v>-2</v>
      </c>
      <c r="Z73" s="14">
        <v>26.163525040959968</v>
      </c>
      <c r="AA73" s="18">
        <f>LOG10(Z73)</f>
        <v>1.4176962565751057</v>
      </c>
      <c r="AB73" s="14">
        <v>49868.05720868938</v>
      </c>
      <c r="AC73" s="18">
        <f>LOG10(AB73)</f>
        <v>4.69782244902885</v>
      </c>
      <c r="AD73" s="14">
        <v>1417.0865214188384</v>
      </c>
      <c r="AE73" s="18">
        <f>LOG10(AD73)</f>
        <v>3.1513963672747254</v>
      </c>
      <c r="AF73" s="14">
        <v>38.407072366039955</v>
      </c>
      <c r="AG73" s="18">
        <f>LOG10(AF73)</f>
        <v>1.5844112037095164</v>
      </c>
      <c r="AH73" s="14">
        <v>1.7364734605599979</v>
      </c>
      <c r="AI73" s="18">
        <f>LOG10(AH73+0.01)</f>
        <v>0.24216199047757656</v>
      </c>
      <c r="AJ73" s="14">
        <v>2406.717201298957</v>
      </c>
      <c r="AK73" s="18">
        <f>LOG10(AJ73)</f>
        <v>3.3814250619697277</v>
      </c>
      <c r="AL73" s="14">
        <v>2864.3285432770367</v>
      </c>
      <c r="AM73" s="18">
        <f>LOG10(AL73)</f>
        <v>3.4570228307967446</v>
      </c>
      <c r="AN73" s="14">
        <v>1679.114187117478</v>
      </c>
      <c r="AO73" s="18">
        <f>LOG10(AN73)</f>
        <v>3.225080231068835</v>
      </c>
      <c r="AP73" s="14">
        <v>18.21340843855998</v>
      </c>
      <c r="AQ73" s="18">
        <f>LOG10(AP73)</f>
        <v>1.260391226824142</v>
      </c>
      <c r="AR73" s="1">
        <v>2.001</v>
      </c>
      <c r="AS73" s="1">
        <v>2.001</v>
      </c>
      <c r="AT73" s="10">
        <v>0.202</v>
      </c>
      <c r="AU73" s="10">
        <f>LOG10(AT73+0.0001)</f>
        <v>-0.6944336864846961</v>
      </c>
      <c r="AV73" s="10">
        <f>AR73+AT73</f>
        <v>2.203</v>
      </c>
      <c r="AW73" s="10">
        <f>LOG10(AV73+0.0001)</f>
        <v>0.3430342104791977</v>
      </c>
      <c r="AX73" s="10">
        <f>AR73/AT73</f>
        <v>9.905940594059405</v>
      </c>
      <c r="AY73" s="1">
        <f>ASIN(SQRT(AX73/100))</f>
        <v>0.3201796045377809</v>
      </c>
      <c r="AZ73" s="1">
        <v>0.765</v>
      </c>
      <c r="BA73" s="10">
        <f>LOG10(AZ73+0.0001)</f>
        <v>-0.11628179803604037</v>
      </c>
      <c r="BB73" s="15">
        <f>AZ73/(AV73)</f>
        <v>0.34725374489332733</v>
      </c>
      <c r="BC73" s="1">
        <f>ASIN(SQRT(BB73/100))</f>
        <v>0.05896239831656753</v>
      </c>
      <c r="BD73" s="1">
        <f>K73*AZ73/100</f>
        <v>0.01063503</v>
      </c>
      <c r="BE73" s="11">
        <f>LOG10(BD73)</f>
        <v>-1.9732612806727632</v>
      </c>
      <c r="BF73" s="34">
        <f>R73*AZ73</f>
        <v>2.2798725111719973</v>
      </c>
      <c r="BG73" s="11">
        <f>LOG10(BF73+0.01)</f>
        <v>0.3598113036343082</v>
      </c>
      <c r="BH73" s="34">
        <f>T73*AZ73</f>
        <v>28.676531442913166</v>
      </c>
      <c r="BI73" s="11">
        <f>LOG10(BH73)</f>
        <v>1.4575266202767676</v>
      </c>
      <c r="BJ73" s="19">
        <f>V73*AZ73/1000</f>
        <v>4.50345470973088</v>
      </c>
      <c r="BK73" s="11">
        <f>LOG10(BJ73)</f>
        <v>0.6535457994961484</v>
      </c>
      <c r="BL73" s="34">
        <f>X73*AZ73</f>
        <v>0</v>
      </c>
      <c r="BM73" s="11">
        <f>LOG10(BL73+0.01)</f>
        <v>-2</v>
      </c>
      <c r="BN73" s="34">
        <f>Z73*AZ73</f>
        <v>20.015096656334375</v>
      </c>
      <c r="BO73" s="11">
        <f>LOG10(BN73)</f>
        <v>1.3013576917287233</v>
      </c>
      <c r="BP73" s="19">
        <f>AB73*AZ73/1000</f>
        <v>38.14906376464738</v>
      </c>
      <c r="BQ73" s="11">
        <f>LOG10(BP73)</f>
        <v>1.5814838841824674</v>
      </c>
      <c r="BR73" s="19">
        <f>AD73*AZ73/1000</f>
        <v>1.0840711888854113</v>
      </c>
      <c r="BS73" s="11">
        <f>LOG10(BR73)</f>
        <v>0.03505780242834279</v>
      </c>
      <c r="BT73" s="19">
        <f>AF73*AZ73/1000</f>
        <v>0.029381410360020566</v>
      </c>
      <c r="BU73" s="11">
        <f>LOG10(BT73)</f>
        <v>-1.5319273611368662</v>
      </c>
      <c r="BV73" s="34">
        <f>AH73*AZ73</f>
        <v>1.3284021973283984</v>
      </c>
      <c r="BW73" s="11">
        <f>LOG10(BV73+0.01)</f>
        <v>0.12658664096002772</v>
      </c>
      <c r="BX73" s="34">
        <f>AJ73*AZ73/1000</f>
        <v>1.8411386589937024</v>
      </c>
      <c r="BY73" s="11">
        <f>LOG10(BX73)</f>
        <v>0.26508649712334525</v>
      </c>
      <c r="BZ73" s="19">
        <f>AL73*AZ73/1000</f>
        <v>2.191211335606933</v>
      </c>
      <c r="CA73" s="11">
        <f>LOG10(BZ73)</f>
        <v>0.34068426595036194</v>
      </c>
      <c r="CB73" s="34">
        <f>AN73*AZ73/1000</f>
        <v>1.2845223531448708</v>
      </c>
      <c r="CC73" s="11">
        <f>LOG10(CB73)</f>
        <v>0.1087416662224526</v>
      </c>
      <c r="CD73" s="34">
        <f>AP73*AZ73</f>
        <v>13.933257455498385</v>
      </c>
      <c r="CE73" s="11">
        <f>LOG10(CD73)</f>
        <v>1.1440526619777593</v>
      </c>
      <c r="CF73" s="33">
        <v>1</v>
      </c>
      <c r="CG73" s="1">
        <v>0</v>
      </c>
      <c r="CH73" s="1">
        <f>LOG10(CG73+0.1)</f>
        <v>-1</v>
      </c>
      <c r="CK73" s="1">
        <v>1650.2757936507935</v>
      </c>
      <c r="CL73" s="1">
        <f>LOG10(CK73)</f>
        <v>3.2175565294573536</v>
      </c>
      <c r="CM73" s="1">
        <v>44.40654761904762</v>
      </c>
      <c r="CN73" s="1">
        <f>LOG10(CM73+0.1)</f>
        <v>1.6484239072875109</v>
      </c>
      <c r="CO73" s="1">
        <f>LOG10(CM73+0.5)</f>
        <v>1.6523096681192722</v>
      </c>
      <c r="CP73" s="1">
        <v>20113.888888888887</v>
      </c>
      <c r="CQ73" s="1">
        <f>LOG10(CP73)</f>
        <v>4.303496046713279</v>
      </c>
      <c r="CR73" s="1">
        <f>CP73/1000</f>
        <v>20.113888888888887</v>
      </c>
      <c r="CS73" s="1">
        <f>LOG10(CR73)</f>
        <v>1.3034960467132783</v>
      </c>
      <c r="CT73" s="1">
        <v>1149.2817460317458</v>
      </c>
      <c r="CU73" s="1">
        <f>LOG10(CT73)</f>
        <v>3.0604265088861196</v>
      </c>
      <c r="CV73" s="1">
        <v>26.548015873015874</v>
      </c>
      <c r="CW73" s="1">
        <f>LOG10(CV73+0.1)</f>
        <v>1.4256648783727464</v>
      </c>
      <c r="CZ73" s="1">
        <v>2991.210317460317</v>
      </c>
      <c r="DA73" s="1">
        <f>LOG10(CZ73)</f>
        <v>3.4758469501430724</v>
      </c>
      <c r="DB73" s="1">
        <v>3637.4801587301586</v>
      </c>
      <c r="DC73" s="1">
        <f>LOG10(DB73)</f>
        <v>3.560800633065439</v>
      </c>
      <c r="DF73" s="1">
        <v>0</v>
      </c>
      <c r="DG73" s="1">
        <f>LOG10(DF73+0.1)</f>
        <v>-1</v>
      </c>
      <c r="DH73" s="3">
        <f>AR73*CP73*0.0001*0.01</f>
        <v>0.04024789166666667</v>
      </c>
      <c r="DI73" s="3">
        <f>LOG10(DH73)</f>
        <v>-1.3952568646505101</v>
      </c>
      <c r="DJ73" s="3">
        <f>AR73*DB73*0.0001*0.01</f>
        <v>0.0072785977976190476</v>
      </c>
      <c r="DK73" s="3">
        <f>LOG10(DJ73)</f>
        <v>-2.137952278298349</v>
      </c>
      <c r="DL73" s="3">
        <f>AR73*CK73*0.0001*0.01</f>
        <v>0.003302201863095238</v>
      </c>
      <c r="DM73" s="3">
        <f>LOG10(DL73)</f>
        <v>-2.481196381906435</v>
      </c>
      <c r="DN73" s="3">
        <f>AR73*CT73*0.0001*0.01</f>
        <v>0.002299712773809523</v>
      </c>
      <c r="DO73" s="3">
        <f>LOG10(DN73)</f>
        <v>-2.638326402477669</v>
      </c>
      <c r="DP73" s="3">
        <f>AR73*CM73*0.0001*0.01</f>
        <v>8.88575017857143E-05</v>
      </c>
      <c r="DQ73" s="3">
        <f>LOG10(DP73+0.000001)</f>
        <v>-4.046445659811108</v>
      </c>
      <c r="DR73" s="3">
        <f>AR73*CV73*0.0001*0.01</f>
        <v>5.312257976190477E-05</v>
      </c>
      <c r="DS73" s="3">
        <f>LOG10(DR73+0.000001)</f>
        <v>-4.266621510861222</v>
      </c>
      <c r="DT73" s="3">
        <f>AR73*DF73*0.0001*0.01</f>
        <v>0</v>
      </c>
      <c r="DU73" s="3">
        <f>LOG10(DT73+0.000001)</f>
        <v>-6</v>
      </c>
    </row>
    <row r="74" spans="1:125" ht="18.75" customHeight="1">
      <c r="A74" s="1" t="s">
        <v>100</v>
      </c>
      <c r="B74" s="12">
        <v>301</v>
      </c>
      <c r="C74" s="12" t="s">
        <v>21</v>
      </c>
      <c r="D74" s="12" t="s">
        <v>8</v>
      </c>
      <c r="E74" s="12" t="s">
        <v>27</v>
      </c>
      <c r="F74" s="12">
        <v>82</v>
      </c>
      <c r="G74" s="12">
        <v>500</v>
      </c>
      <c r="H74" s="13">
        <v>13</v>
      </c>
      <c r="I74" s="12">
        <v>1</v>
      </c>
      <c r="J74" s="12" t="s">
        <v>101</v>
      </c>
      <c r="K74" s="1">
        <v>1.24</v>
      </c>
      <c r="L74" s="3">
        <f>K74*10</f>
        <v>12.4</v>
      </c>
      <c r="M74" s="18">
        <f>LOG10(L74)</f>
        <v>1.0934216851622351</v>
      </c>
      <c r="N74" s="1">
        <f>ASIN(SQRT(K74/100))</f>
        <v>0.11158671522507056</v>
      </c>
      <c r="O74" s="1">
        <v>42.364999999999995</v>
      </c>
      <c r="P74" s="3">
        <f>ASIN(SQRT(O74/100))</f>
        <v>0.7087482936341168</v>
      </c>
      <c r="Q74" s="1">
        <f>O74/K74</f>
        <v>34.16532258064516</v>
      </c>
      <c r="R74" s="14">
        <v>1.7251366956522505</v>
      </c>
      <c r="S74" s="14">
        <f>LOG10(R74+0.01)</f>
        <v>0.23933369459026468</v>
      </c>
      <c r="T74" s="14">
        <v>26.45421226087074</v>
      </c>
      <c r="U74" s="14">
        <f>LOG10(T74)</f>
        <v>1.4224948338759924</v>
      </c>
      <c r="V74" s="14">
        <v>12204.760955978803</v>
      </c>
      <c r="W74" s="18">
        <f>LOG10(V74)</f>
        <v>4.086529277688808</v>
      </c>
      <c r="X74" s="14">
        <v>0.4430415217391502</v>
      </c>
      <c r="Y74" s="14">
        <f>LOG10(X74+0.01)</f>
        <v>-0.34386199261010336</v>
      </c>
      <c r="Z74" s="14">
        <v>42.45107382608885</v>
      </c>
      <c r="AA74" s="18">
        <f>LOG10(Z74)</f>
        <v>1.6278886804656363</v>
      </c>
      <c r="AB74" s="14">
        <v>36432.966074175536</v>
      </c>
      <c r="AC74" s="18">
        <f>LOG10(AB74)</f>
        <v>4.561494529386594</v>
      </c>
      <c r="AD74" s="14">
        <v>2612.758177326203</v>
      </c>
      <c r="AE74" s="18">
        <f>LOG10(AD74)</f>
        <v>3.4170992156542974</v>
      </c>
      <c r="AF74" s="14">
        <v>67.72607002174213</v>
      </c>
      <c r="AG74" s="18">
        <f>LOG10(AF74)</f>
        <v>1.8307558752905453</v>
      </c>
      <c r="AH74" s="14">
        <v>0.8258688695652541</v>
      </c>
      <c r="AI74" s="18">
        <f>LOG10(AH74+0.01)</f>
        <v>-0.07786184898569695</v>
      </c>
      <c r="AJ74" s="14">
        <v>279.64241913044725</v>
      </c>
      <c r="AK74" s="18">
        <f>LOG10(AJ74)</f>
        <v>2.4466030504676266</v>
      </c>
      <c r="AL74" s="14">
        <v>4504.029782652375</v>
      </c>
      <c r="AM74" s="18">
        <f>LOG10(AL74)</f>
        <v>3.6536012536014644</v>
      </c>
      <c r="AN74" s="14">
        <v>525.5542560652407</v>
      </c>
      <c r="AO74" s="18">
        <f>LOG10(AN74)</f>
        <v>2.7206175574592613</v>
      </c>
      <c r="AP74" s="14">
        <v>41.38545713043662</v>
      </c>
      <c r="AQ74" s="18">
        <f>LOG10(AP74)</f>
        <v>1.616847756638399</v>
      </c>
      <c r="AR74" s="1">
        <v>1.061</v>
      </c>
      <c r="AS74" s="1">
        <v>1.061</v>
      </c>
      <c r="AT74" s="10">
        <v>0.359</v>
      </c>
      <c r="AU74" s="10">
        <f>LOG10(AT74+0.0001)</f>
        <v>-0.4447845948739269</v>
      </c>
      <c r="AV74" s="10">
        <f>AR74+AT74</f>
        <v>1.42</v>
      </c>
      <c r="AW74" s="10">
        <f>LOG10(AV74+0.0001)</f>
        <v>0.1523189274246453</v>
      </c>
      <c r="AX74" s="10">
        <f>AR74/AT74</f>
        <v>2.9554317548746516</v>
      </c>
      <c r="AY74" s="1">
        <f>ASIN(SQRT(AX74/100))</f>
        <v>0.17277195493412642</v>
      </c>
      <c r="AZ74" s="1">
        <v>1.089</v>
      </c>
      <c r="BA74" s="10">
        <f>LOG10(AZ74+0.0001)</f>
        <v>0.03706775804255777</v>
      </c>
      <c r="BB74" s="15">
        <f>AZ74/(AV74)</f>
        <v>0.7669014084507042</v>
      </c>
      <c r="BC74" s="1">
        <f>ASIN(SQRT(BB74/100))</f>
        <v>0.08768522828779889</v>
      </c>
      <c r="BD74" s="1">
        <f>K74*AZ74/100</f>
        <v>0.0135036</v>
      </c>
      <c r="BE74" s="11">
        <f>LOG10(BD74)</f>
        <v>-1.86955043508199</v>
      </c>
      <c r="BF74" s="34">
        <f>R74*AZ74</f>
        <v>1.8786738615653007</v>
      </c>
      <c r="BG74" s="11">
        <f>LOG10(BF74+0.01)</f>
        <v>0.27615696991171473</v>
      </c>
      <c r="BH74" s="34">
        <f>T74*AZ74</f>
        <v>28.808637152088235</v>
      </c>
      <c r="BI74" s="11">
        <f>LOG10(BH74)</f>
        <v>1.4595227136317674</v>
      </c>
      <c r="BJ74" s="19">
        <f>V74*AZ74/1000</f>
        <v>13.290984681060916</v>
      </c>
      <c r="BK74" s="11">
        <f>LOG10(BJ74)</f>
        <v>1.1235571574445822</v>
      </c>
      <c r="BL74" s="34">
        <f>X74*AZ74</f>
        <v>0.4824722171739345</v>
      </c>
      <c r="BM74" s="11">
        <f>LOG10(BL74+0.01)</f>
        <v>-0.3076182652037202</v>
      </c>
      <c r="BN74" s="34">
        <f>Z74*AZ74</f>
        <v>46.22921939661076</v>
      </c>
      <c r="BO74" s="11">
        <f>LOG10(BN74)</f>
        <v>1.6649165602214113</v>
      </c>
      <c r="BP74" s="19">
        <f>AB74*AZ74/1000</f>
        <v>39.67550005477715</v>
      </c>
      <c r="BQ74" s="11">
        <f>LOG10(BP74)</f>
        <v>1.5985224091423689</v>
      </c>
      <c r="BR74" s="19">
        <f>AD74*AZ74/1000</f>
        <v>2.845293655108235</v>
      </c>
      <c r="BS74" s="11">
        <f>LOG10(BR74)</f>
        <v>0.4541270954100722</v>
      </c>
      <c r="BT74" s="19">
        <f>AF74*AZ74/1000</f>
        <v>0.07375369025367717</v>
      </c>
      <c r="BU74" s="11">
        <f>LOG10(BT74)</f>
        <v>-1.13221624495368</v>
      </c>
      <c r="BV74" s="34">
        <f>AH74*AZ74</f>
        <v>0.8993711989565617</v>
      </c>
      <c r="BW74" s="11">
        <f>LOG10(BV74+0.01)</f>
        <v>-0.04125880461992662</v>
      </c>
      <c r="BX74" s="34">
        <f>AJ74*AZ74/1000</f>
        <v>0.304530594433057</v>
      </c>
      <c r="BY74" s="11">
        <f>LOG10(BX74)</f>
        <v>-0.5163690697765986</v>
      </c>
      <c r="BZ74" s="19">
        <f>AL74*AZ74/1000</f>
        <v>4.904888433308436</v>
      </c>
      <c r="CA74" s="11">
        <f>LOG10(BZ74)</f>
        <v>0.6906291333572394</v>
      </c>
      <c r="CB74" s="34">
        <f>AN74*AZ74/1000</f>
        <v>0.5723285848550471</v>
      </c>
      <c r="CC74" s="11">
        <f>LOG10(CB74)</f>
        <v>-0.2423545627849639</v>
      </c>
      <c r="CD74" s="34">
        <f>AP74*AZ74</f>
        <v>45.06876281504548</v>
      </c>
      <c r="CE74" s="11">
        <f>LOG10(CD74)</f>
        <v>1.653875636394174</v>
      </c>
      <c r="CF74" s="33">
        <v>1</v>
      </c>
      <c r="CG74" s="1">
        <v>136.6060669456067</v>
      </c>
      <c r="CH74" s="1">
        <f>LOG10(CG74+0.1)</f>
        <v>2.135787788763372</v>
      </c>
      <c r="CK74" s="1">
        <v>2589.0376569037658</v>
      </c>
      <c r="CL74" s="1">
        <f>LOG10(CK74)</f>
        <v>3.413138367185191</v>
      </c>
      <c r="CM74" s="1">
        <v>78.06715481171548</v>
      </c>
      <c r="CN74" s="1">
        <f>LOG10(CM74+0.1)</f>
        <v>1.8930243044598718</v>
      </c>
      <c r="CO74" s="1">
        <f>LOG10(CM74+0.5)</f>
        <v>1.8952410261251003</v>
      </c>
      <c r="CP74" s="1">
        <v>15569.937238493725</v>
      </c>
      <c r="CQ74" s="1">
        <f>LOG10(CP74)</f>
        <v>4.192286861955996</v>
      </c>
      <c r="CR74" s="1">
        <f>CP74/1000</f>
        <v>15.569937238493726</v>
      </c>
      <c r="CS74" s="1">
        <f>LOG10(CR74)</f>
        <v>1.1922868619559952</v>
      </c>
      <c r="CT74" s="1">
        <v>1652.7301255230127</v>
      </c>
      <c r="CU74" s="1">
        <f>LOG10(CT74)</f>
        <v>3.218201943368877</v>
      </c>
      <c r="CV74" s="1">
        <v>42.626359832635984</v>
      </c>
      <c r="CW74" s="1">
        <f>LOG10(CV74+0.1)</f>
        <v>1.6306958937078628</v>
      </c>
      <c r="CZ74" s="1">
        <v>837.5209205020922</v>
      </c>
      <c r="DA74" s="1">
        <f>LOG10(CZ74)</f>
        <v>2.922995664120991</v>
      </c>
      <c r="DB74" s="1">
        <v>3893.36820083682</v>
      </c>
      <c r="DC74" s="1">
        <f>LOG10(DB74)</f>
        <v>3.5903254774479567</v>
      </c>
      <c r="DF74" s="1">
        <v>29.020292887029292</v>
      </c>
      <c r="DG74" s="1">
        <f>LOG10(DF74+0.1)</f>
        <v>1.464195738724137</v>
      </c>
      <c r="DH74" s="3">
        <f>AR74*CP74*0.0001*0.01</f>
        <v>0.016519703410041844</v>
      </c>
      <c r="DI74" s="3">
        <f>LOG10(DH74)</f>
        <v>-1.781997754142664</v>
      </c>
      <c r="DJ74" s="3">
        <f>AR74*DB74*0.0001*0.01</f>
        <v>0.004130863661087866</v>
      </c>
      <c r="DK74" s="3">
        <f>LOG10(DJ74)</f>
        <v>-2.3839591386507024</v>
      </c>
      <c r="DL74" s="3">
        <f>AR74*CK74*0.0001*0.01</f>
        <v>0.0027469689539748954</v>
      </c>
      <c r="DM74" s="3">
        <f>LOG10(DL74)</f>
        <v>-2.561146248913468</v>
      </c>
      <c r="DN74" s="3">
        <f>AR74*CT74*0.0001*0.01</f>
        <v>0.0017535466631799165</v>
      </c>
      <c r="DO74" s="3">
        <f>LOG10(DN74)</f>
        <v>-2.7560826727297827</v>
      </c>
      <c r="DP74" s="3">
        <f>AR74*CM74*0.0001*0.01</f>
        <v>8.282925125523013E-05</v>
      </c>
      <c r="DQ74" s="3">
        <f>LOG10(DP74+0.000001)</f>
        <v>-4.07660441284849</v>
      </c>
      <c r="DR74" s="3">
        <f>AR74*CV74*0.0001*0.01</f>
        <v>4.522656778242678E-05</v>
      </c>
      <c r="DS74" s="3">
        <f>LOG10(DR74+0.000001)</f>
        <v>-4.335108350742925</v>
      </c>
      <c r="DT74" s="3">
        <f>AR74*DF74*0.0001*0.01</f>
        <v>3.079053075313808E-05</v>
      </c>
      <c r="DU74" s="3">
        <f>LOG10(DT74+0.000001)</f>
        <v>-4.49770222133861</v>
      </c>
    </row>
    <row r="75" spans="1:125" ht="18.75" customHeight="1">
      <c r="A75" s="1" t="s">
        <v>100</v>
      </c>
      <c r="B75" s="12">
        <v>302</v>
      </c>
      <c r="C75" s="12" t="s">
        <v>21</v>
      </c>
      <c r="D75" s="12" t="s">
        <v>8</v>
      </c>
      <c r="E75" s="12" t="s">
        <v>27</v>
      </c>
      <c r="F75" s="12">
        <v>82</v>
      </c>
      <c r="G75" s="12">
        <v>500</v>
      </c>
      <c r="H75" s="13">
        <v>13</v>
      </c>
      <c r="I75" s="12">
        <v>2</v>
      </c>
      <c r="J75" s="12" t="s">
        <v>101</v>
      </c>
      <c r="K75" s="1">
        <v>1.3895</v>
      </c>
      <c r="L75" s="3">
        <f>K75*10</f>
        <v>13.895</v>
      </c>
      <c r="M75" s="18">
        <f>LOG10(L75)</f>
        <v>1.1428585511133906</v>
      </c>
      <c r="N75" s="1">
        <f>ASIN(SQRT(K75/100))</f>
        <v>0.1181517593579306</v>
      </c>
      <c r="O75" s="1">
        <v>41.845</v>
      </c>
      <c r="P75" s="3">
        <f>ASIN(SQRT(O75/100))</f>
        <v>0.7034822052452726</v>
      </c>
      <c r="Q75" s="1">
        <f>O75/K75</f>
        <v>30.115149334292912</v>
      </c>
      <c r="R75" s="14">
        <v>4.3671036337498395</v>
      </c>
      <c r="S75" s="14">
        <f>LOG10(R75+0.01)</f>
        <v>0.641186829234289</v>
      </c>
      <c r="T75" s="14">
        <v>29.690405166873905</v>
      </c>
      <c r="U75" s="14">
        <f>LOG10(T75)</f>
        <v>1.4726161241887343</v>
      </c>
      <c r="V75" s="14">
        <v>15869.390285788479</v>
      </c>
      <c r="W75" s="18">
        <f>LOG10(V75)</f>
        <v>4.2005602411465075</v>
      </c>
      <c r="X75" s="14">
        <v>0</v>
      </c>
      <c r="Y75" s="14">
        <f>LOG10(X75+0.01)</f>
        <v>-2</v>
      </c>
      <c r="Z75" s="14">
        <v>28.04448923874897</v>
      </c>
      <c r="AA75" s="18">
        <f>LOG10(Z75)</f>
        <v>1.447847534813967</v>
      </c>
      <c r="AB75" s="14">
        <v>41887.41908674971</v>
      </c>
      <c r="AC75" s="18">
        <f>LOG10(AB75)</f>
        <v>4.622083601924508</v>
      </c>
      <c r="AD75" s="14">
        <v>2278.8241895496035</v>
      </c>
      <c r="AE75" s="18">
        <f>LOG10(AD75)</f>
        <v>3.3577108208127955</v>
      </c>
      <c r="AF75" s="14">
        <v>58.870827794685326</v>
      </c>
      <c r="AG75" s="18">
        <f>LOG10(AF75)</f>
        <v>1.7699001425581589</v>
      </c>
      <c r="AH75" s="14">
        <v>1.0405480224999617</v>
      </c>
      <c r="AI75" s="18">
        <f>LOG10(AH75+0.01)</f>
        <v>0.021415909602563676</v>
      </c>
      <c r="AJ75" s="14">
        <v>560.0473644206044</v>
      </c>
      <c r="AK75" s="18">
        <f>LOG10(AJ75)</f>
        <v>2.7482247577859384</v>
      </c>
      <c r="AL75" s="14">
        <v>3581.250824991743</v>
      </c>
      <c r="AM75" s="18">
        <f>LOG10(AL75)</f>
        <v>3.554034739357349</v>
      </c>
      <c r="AN75" s="14">
        <v>604.8572785040402</v>
      </c>
      <c r="AO75" s="18">
        <f>LOG10(AN75)</f>
        <v>2.7816529110651795</v>
      </c>
      <c r="AP75" s="14">
        <v>25.956139522499043</v>
      </c>
      <c r="AQ75" s="18">
        <f>LOG10(AP75)</f>
        <v>1.4142400999638538</v>
      </c>
      <c r="AR75" s="1">
        <v>1.803</v>
      </c>
      <c r="AS75" s="1">
        <v>1.803</v>
      </c>
      <c r="AT75" s="10">
        <v>0.174</v>
      </c>
      <c r="AU75" s="10">
        <f>LOG10(AT75+0.0001)</f>
        <v>-0.7592012288826688</v>
      </c>
      <c r="AV75" s="10">
        <f>AR75+AT75</f>
        <v>1.9769999999999999</v>
      </c>
      <c r="AW75" s="10">
        <f>LOG10(AV75+0.0001)</f>
        <v>0.2960286361067223</v>
      </c>
      <c r="AX75" s="10">
        <f>AR75/AT75</f>
        <v>10.362068965517242</v>
      </c>
      <c r="AY75" s="1">
        <f>ASIN(SQRT(AX75/100))</f>
        <v>0.32773739116027545</v>
      </c>
      <c r="AZ75" s="1">
        <v>0.706</v>
      </c>
      <c r="BA75" s="10">
        <f>LOG10(AZ75+0.0001)</f>
        <v>-0.15113378850522066</v>
      </c>
      <c r="BB75" s="15">
        <f>AZ75/(AV75)</f>
        <v>0.357106727364694</v>
      </c>
      <c r="BC75" s="1">
        <f>ASIN(SQRT(BB75/100))</f>
        <v>0.059794031715473775</v>
      </c>
      <c r="BD75" s="1">
        <f>K75*AZ75/100</f>
        <v>0.00980987</v>
      </c>
      <c r="BE75" s="11">
        <f>LOG10(BD75)</f>
        <v>-2.0083367478348055</v>
      </c>
      <c r="BF75" s="34">
        <f>R75*AZ75</f>
        <v>3.0831751654273867</v>
      </c>
      <c r="BG75" s="11">
        <f>LOG10(BF75+0.01)</f>
        <v>0.4904045146441389</v>
      </c>
      <c r="BH75" s="34">
        <f>T75*AZ75</f>
        <v>20.961426047812974</v>
      </c>
      <c r="BI75" s="11">
        <f>LOG10(BH75)</f>
        <v>1.3214208252405382</v>
      </c>
      <c r="BJ75" s="19">
        <f>V75*AZ75/1000</f>
        <v>11.203789541766666</v>
      </c>
      <c r="BK75" s="11">
        <f>LOG10(BJ75)</f>
        <v>1.0493649421983116</v>
      </c>
      <c r="BL75" s="34">
        <f>X75*AZ75</f>
        <v>0</v>
      </c>
      <c r="BM75" s="11">
        <f>LOG10(BL75+0.01)</f>
        <v>-2</v>
      </c>
      <c r="BN75" s="34">
        <f>Z75*AZ75</f>
        <v>19.799409402556773</v>
      </c>
      <c r="BO75" s="11">
        <f>LOG10(BN75)</f>
        <v>1.2966522358657708</v>
      </c>
      <c r="BP75" s="19">
        <f>AB75*AZ75/1000</f>
        <v>29.572517875245293</v>
      </c>
      <c r="BQ75" s="11">
        <f>LOG10(BP75)</f>
        <v>1.470888302976312</v>
      </c>
      <c r="BR75" s="19">
        <f>AD75*AZ75/1000</f>
        <v>1.6088498778220202</v>
      </c>
      <c r="BS75" s="11">
        <f>LOG10(BR75)</f>
        <v>0.2065155218645993</v>
      </c>
      <c r="BT75" s="19">
        <f>AF75*AZ75/1000</f>
        <v>0.041562804423047835</v>
      </c>
      <c r="BU75" s="11">
        <f>LOG10(BT75)</f>
        <v>-1.3812951563900373</v>
      </c>
      <c r="BV75" s="34">
        <f>AH75*AZ75</f>
        <v>0.7346269038849729</v>
      </c>
      <c r="BW75" s="11">
        <f>LOG10(BV75+0.01)</f>
        <v>-0.12806127647418888</v>
      </c>
      <c r="BX75" s="34">
        <f>AJ75*AZ75/1000</f>
        <v>0.39539343928094667</v>
      </c>
      <c r="BY75" s="11">
        <f>LOG10(BX75)</f>
        <v>-0.40297054116225794</v>
      </c>
      <c r="BZ75" s="19">
        <f>AL75*AZ75/1000</f>
        <v>2.5283630824441703</v>
      </c>
      <c r="CA75" s="11">
        <f>LOG10(BZ75)</f>
        <v>0.4028394404091524</v>
      </c>
      <c r="CB75" s="34">
        <f>AN75*AZ75/1000</f>
        <v>0.42702923862385234</v>
      </c>
      <c r="CC75" s="11">
        <f>LOG10(CB75)</f>
        <v>-0.36954238788301674</v>
      </c>
      <c r="CD75" s="34">
        <f>AP75*AZ75</f>
        <v>18.325034502884325</v>
      </c>
      <c r="CE75" s="11">
        <f>LOG10(CD75)</f>
        <v>1.2630448010156576</v>
      </c>
      <c r="CF75" s="33">
        <v>1</v>
      </c>
      <c r="CG75" s="1">
        <v>0</v>
      </c>
      <c r="CH75" s="1">
        <f>LOG10(CG75+0.1)</f>
        <v>-1</v>
      </c>
      <c r="CK75" s="1">
        <v>2302.2265625</v>
      </c>
      <c r="CL75" s="1">
        <f>LOG10(CK75)</f>
        <v>3.362148060389286</v>
      </c>
      <c r="CM75" s="1">
        <v>40.4478515625</v>
      </c>
      <c r="CN75" s="1">
        <f>LOG10(CM75+0.1)</f>
        <v>1.6079678479609951</v>
      </c>
      <c r="CO75" s="1">
        <f>LOG10(CM75+0.5)</f>
        <v>1.6122311202837847</v>
      </c>
      <c r="CP75" s="1">
        <v>16360.585937499998</v>
      </c>
      <c r="CQ75" s="1">
        <f>LOG10(CP75)</f>
        <v>4.213798853422477</v>
      </c>
      <c r="CR75" s="1">
        <f>CP75/1000</f>
        <v>16.360585937499998</v>
      </c>
      <c r="CS75" s="1">
        <f>LOG10(CR75)</f>
        <v>1.2137988534224775</v>
      </c>
      <c r="CT75" s="1">
        <v>1113.29296875</v>
      </c>
      <c r="CU75" s="1">
        <f>LOG10(CT75)</f>
        <v>3.046609466193462</v>
      </c>
      <c r="CV75" s="1">
        <v>29.2875</v>
      </c>
      <c r="CW75" s="1">
        <f>LOG10(CV75+0.1)</f>
        <v>1.4681626421329959</v>
      </c>
      <c r="CZ75" s="1">
        <v>1361.0390625</v>
      </c>
      <c r="DA75" s="1">
        <f>LOG10(CZ75)</f>
        <v>3.1338705898504693</v>
      </c>
      <c r="DB75" s="1">
        <v>3575.2734375</v>
      </c>
      <c r="DC75" s="1">
        <f>LOG10(DB75)</f>
        <v>3.5533092623206457</v>
      </c>
      <c r="DF75" s="1">
        <v>22.466406250000002</v>
      </c>
      <c r="DG75" s="1">
        <f>LOG10(DF75+0.1)</f>
        <v>1.3534624022295632</v>
      </c>
      <c r="DH75" s="3">
        <f>AR75*CP75*0.0001*0.01</f>
        <v>0.029498136445312496</v>
      </c>
      <c r="DI75" s="3">
        <f>LOG10(DH75)</f>
        <v>-1.5302054198551205</v>
      </c>
      <c r="DJ75" s="3">
        <f>AR75*DB75*0.0001*0.01</f>
        <v>0.006446218007812501</v>
      </c>
      <c r="DK75" s="3">
        <f>LOG10(DJ75)</f>
        <v>-2.190695010956952</v>
      </c>
      <c r="DL75" s="3">
        <f>AR75*CK75*0.0001*0.01</f>
        <v>0.004150914492187499</v>
      </c>
      <c r="DM75" s="3">
        <f>LOG10(DL75)</f>
        <v>-2.3818562128883123</v>
      </c>
      <c r="DN75" s="3">
        <f>AR75*CT75*0.0001*0.01</f>
        <v>0.00200726722265625</v>
      </c>
      <c r="DO75" s="3">
        <f>LOG10(DN75)</f>
        <v>-2.6973948070841356</v>
      </c>
      <c r="DP75" s="3">
        <f>AR75*CM75*0.0001*0.01</f>
        <v>7.29274763671875E-05</v>
      </c>
      <c r="DQ75" s="3">
        <f>LOG10(DP75+0.000001)</f>
        <v>-4.131194118887177</v>
      </c>
      <c r="DR75" s="3">
        <f>AR75*CV75*0.0001*0.01</f>
        <v>5.280536250000001E-05</v>
      </c>
      <c r="DS75" s="3">
        <f>LOG10(DR75+0.000001)</f>
        <v>-4.269174438309438</v>
      </c>
      <c r="DT75" s="3">
        <f>AR75*DF75*0.0001*0.01</f>
        <v>4.050693046875E-05</v>
      </c>
      <c r="DU75" s="3">
        <f>LOG10(DT75+0.000001)</f>
        <v>-4.381879382491749</v>
      </c>
    </row>
    <row r="76" spans="1:125" ht="18.75" customHeight="1">
      <c r="A76" s="1" t="s">
        <v>100</v>
      </c>
      <c r="B76" s="12">
        <v>303</v>
      </c>
      <c r="C76" s="12" t="s">
        <v>21</v>
      </c>
      <c r="D76" s="12" t="s">
        <v>8</v>
      </c>
      <c r="E76" s="12" t="s">
        <v>27</v>
      </c>
      <c r="F76" s="12">
        <v>82</v>
      </c>
      <c r="G76" s="12">
        <v>500</v>
      </c>
      <c r="H76" s="13">
        <v>13</v>
      </c>
      <c r="I76" s="12">
        <v>3</v>
      </c>
      <c r="J76" s="12" t="s">
        <v>101</v>
      </c>
      <c r="K76" s="1">
        <v>1.47225</v>
      </c>
      <c r="L76" s="3">
        <f>K76*10</f>
        <v>14.7225</v>
      </c>
      <c r="M76" s="18">
        <f>LOG10(L76)</f>
        <v>1.1679815629917063</v>
      </c>
      <c r="N76" s="1">
        <f>ASIN(SQRT(K76/100))</f>
        <v>0.12163602840916413</v>
      </c>
      <c r="O76" s="1">
        <v>42.79</v>
      </c>
      <c r="P76" s="3">
        <f>ASIN(SQRT(O76/100))</f>
        <v>0.7130459257318804</v>
      </c>
      <c r="Q76" s="1">
        <f>O76/K76</f>
        <v>29.064357276277804</v>
      </c>
      <c r="R76" s="14">
        <v>3.1747380434784023</v>
      </c>
      <c r="S76" s="14">
        <f>LOG10(R76+0.01)</f>
        <v>0.5030737158077745</v>
      </c>
      <c r="T76" s="14">
        <v>34.24572613043631</v>
      </c>
      <c r="U76" s="14">
        <f>LOG10(T76)</f>
        <v>1.5346063792215858</v>
      </c>
      <c r="V76" s="14">
        <v>10471.869677717856</v>
      </c>
      <c r="W76" s="18">
        <f>LOG10(V76)</f>
        <v>4.020024228787143</v>
      </c>
      <c r="X76" s="14">
        <v>0</v>
      </c>
      <c r="Y76" s="14">
        <f>LOG10(X76+0.01)</f>
        <v>-2</v>
      </c>
      <c r="Z76" s="14">
        <v>30.05377160869699</v>
      </c>
      <c r="AA76" s="18">
        <f>LOG10(Z76)</f>
        <v>1.4778989816985155</v>
      </c>
      <c r="AB76" s="14">
        <v>47875.74048721952</v>
      </c>
      <c r="AC76" s="18">
        <f>LOG10(AB76)</f>
        <v>4.680115504199161</v>
      </c>
      <c r="AD76" s="14">
        <v>1708.3930760218154</v>
      </c>
      <c r="AE76" s="18">
        <f>LOG10(AD76)</f>
        <v>3.232587802598142</v>
      </c>
      <c r="AF76" s="14">
        <v>36.5605251956538</v>
      </c>
      <c r="AG76" s="18">
        <f>LOG10(AF76)</f>
        <v>1.5630124257908993</v>
      </c>
      <c r="AH76" s="14">
        <v>1.219556391304402</v>
      </c>
      <c r="AI76" s="18">
        <f>LOG10(AH76+0.01)</f>
        <v>0.08974845163570923</v>
      </c>
      <c r="AJ76" s="14">
        <v>416.5410447826272</v>
      </c>
      <c r="AK76" s="18">
        <f>LOG10(AJ76)</f>
        <v>2.6196578020077252</v>
      </c>
      <c r="AL76" s="14">
        <v>3489.914215695808</v>
      </c>
      <c r="AM76" s="18">
        <f>LOG10(AL76)</f>
        <v>3.5428147518566515</v>
      </c>
      <c r="AN76" s="14">
        <v>894.0901556304746</v>
      </c>
      <c r="AO76" s="18">
        <f>LOG10(AN76)</f>
        <v>2.9513813131121465</v>
      </c>
      <c r="AP76" s="14">
        <v>31.295257608697042</v>
      </c>
      <c r="AQ76" s="18">
        <f>LOG10(AP76)</f>
        <v>1.495478530823814</v>
      </c>
      <c r="AR76" s="1">
        <v>1.896</v>
      </c>
      <c r="AS76" s="1">
        <v>1.896</v>
      </c>
      <c r="AT76" s="10">
        <v>0.158</v>
      </c>
      <c r="AU76" s="10">
        <f>LOG10(AT76+0.0001)</f>
        <v>-0.801068130067791</v>
      </c>
      <c r="AV76" s="10">
        <f>AR76+AT76</f>
        <v>2.054</v>
      </c>
      <c r="AW76" s="10">
        <f>LOG10(AV76+0.0001)</f>
        <v>0.3126215825869812</v>
      </c>
      <c r="AX76" s="10">
        <f>AR76/AT76</f>
        <v>12</v>
      </c>
      <c r="AY76" s="1">
        <f>ASIN(SQRT(AX76/100))</f>
        <v>0.3537416058896715</v>
      </c>
      <c r="AZ76" s="1">
        <v>0.708</v>
      </c>
      <c r="BA76" s="10">
        <f>LOG10(AZ76+0.0001)</f>
        <v>-0.14990540561329926</v>
      </c>
      <c r="BB76" s="15">
        <f>AZ76/(AV76)</f>
        <v>0.34469328140214217</v>
      </c>
      <c r="BC76" s="1">
        <f>ASIN(SQRT(BB76/100))</f>
        <v>0.05874436619412371</v>
      </c>
      <c r="BD76" s="1">
        <f>K76*AZ76/100</f>
        <v>0.01042353</v>
      </c>
      <c r="BE76" s="11">
        <f>LOG10(BD76)</f>
        <v>-1.9819851793185248</v>
      </c>
      <c r="BF76" s="34">
        <f>R76*AZ76</f>
        <v>2.2477145347827086</v>
      </c>
      <c r="BG76" s="11">
        <f>LOG10(BF76+0.01)</f>
        <v>0.3536690289060129</v>
      </c>
      <c r="BH76" s="34">
        <f>T76*AZ76</f>
        <v>24.245974100348906</v>
      </c>
      <c r="BI76" s="11">
        <f>LOG10(BH76)</f>
        <v>1.3846396369113547</v>
      </c>
      <c r="BJ76" s="19">
        <f>V76*AZ76/1000</f>
        <v>7.414083731824241</v>
      </c>
      <c r="BK76" s="11">
        <f>LOG10(BJ76)</f>
        <v>0.8700574864769121</v>
      </c>
      <c r="BL76" s="34">
        <f>X76*AZ76</f>
        <v>0</v>
      </c>
      <c r="BM76" s="11">
        <f>LOG10(BL76+0.01)</f>
        <v>-2</v>
      </c>
      <c r="BN76" s="34">
        <f>Z76*AZ76</f>
        <v>21.27807029895747</v>
      </c>
      <c r="BO76" s="11">
        <f>LOG10(BN76)</f>
        <v>1.3279322393882846</v>
      </c>
      <c r="BP76" s="19">
        <f>AB76*AZ76/1000</f>
        <v>33.89602426495142</v>
      </c>
      <c r="BQ76" s="11">
        <f>LOG10(BP76)</f>
        <v>1.530148761888931</v>
      </c>
      <c r="BR76" s="19">
        <f>AD76*AZ76/1000</f>
        <v>1.2095422978234454</v>
      </c>
      <c r="BS76" s="11">
        <f>LOG10(BR76)</f>
        <v>0.08262106028791065</v>
      </c>
      <c r="BT76" s="19">
        <f>AF76*AZ76/1000</f>
        <v>0.02588485183852289</v>
      </c>
      <c r="BU76" s="11">
        <f>LOG10(BT76)</f>
        <v>-1.5869543165193318</v>
      </c>
      <c r="BV76" s="34">
        <f>AH76*AZ76</f>
        <v>0.8634459250435166</v>
      </c>
      <c r="BW76" s="11">
        <f>LOG10(BV76+0.01)</f>
        <v>-0.058763976980025785</v>
      </c>
      <c r="BX76" s="34">
        <f>AJ76*AZ76/1000</f>
        <v>0.29491105970610004</v>
      </c>
      <c r="BY76" s="11">
        <f>LOG10(BX76)</f>
        <v>-0.5303089403025059</v>
      </c>
      <c r="BZ76" s="19">
        <f>AL76*AZ76/1000</f>
        <v>2.470859264712632</v>
      </c>
      <c r="CA76" s="11">
        <f>LOG10(BZ76)</f>
        <v>0.3928480095464204</v>
      </c>
      <c r="CB76" s="34">
        <f>AN76*AZ76/1000</f>
        <v>0.633015830186376</v>
      </c>
      <c r="CC76" s="11">
        <f>LOG10(CB76)</f>
        <v>-0.19858542919808436</v>
      </c>
      <c r="CD76" s="34">
        <f>AP76*AZ76</f>
        <v>22.157042386957507</v>
      </c>
      <c r="CE76" s="11">
        <f>LOG10(CD76)</f>
        <v>1.3455117885135832</v>
      </c>
      <c r="CF76" s="33">
        <v>1</v>
      </c>
      <c r="CG76" s="1">
        <v>0</v>
      </c>
      <c r="CH76" s="1">
        <f>LOG10(CG76+0.1)</f>
        <v>-1</v>
      </c>
      <c r="CK76" s="1">
        <v>1822.2108208955221</v>
      </c>
      <c r="CL76" s="1">
        <f>LOG10(CK76)</f>
        <v>3.2605986212950278</v>
      </c>
      <c r="CM76" s="1">
        <v>35.03694029850746</v>
      </c>
      <c r="CN76" s="1">
        <f>LOG10(CM76+0.1)</f>
        <v>1.5457639407298849</v>
      </c>
      <c r="CO76" s="1">
        <f>LOG10(CM76+0.5)</f>
        <v>1.5506800326792538</v>
      </c>
      <c r="CP76" s="1">
        <v>14581.175373134329</v>
      </c>
      <c r="CQ76" s="1">
        <f>LOG10(CP76)</f>
        <v>4.163792533412143</v>
      </c>
      <c r="CR76" s="1">
        <f>CP76/1000</f>
        <v>14.581175373134329</v>
      </c>
      <c r="CS76" s="1">
        <f>LOG10(CR76)</f>
        <v>1.1637925334121424</v>
      </c>
      <c r="CT76" s="1">
        <v>1068.0410447761194</v>
      </c>
      <c r="CU76" s="1">
        <f>LOG10(CT76)</f>
        <v>3.028587942933416</v>
      </c>
      <c r="CV76" s="1">
        <v>0</v>
      </c>
      <c r="CW76" s="1">
        <f>LOG10(CV76+0.1)</f>
        <v>-1</v>
      </c>
      <c r="CZ76" s="1">
        <v>1447.0541044776119</v>
      </c>
      <c r="DA76" s="1">
        <f>LOG10(CZ76)</f>
        <v>3.1604847694305738</v>
      </c>
      <c r="DB76" s="1">
        <v>2752.05223880597</v>
      </c>
      <c r="DC76" s="1">
        <f>LOG10(DB76)</f>
        <v>3.439656673317054</v>
      </c>
      <c r="DF76" s="1">
        <v>21.297014925373134</v>
      </c>
      <c r="DG76" s="1">
        <f>LOG10(DF76+0.1)</f>
        <v>1.3303531896172236</v>
      </c>
      <c r="DH76" s="3">
        <f>AR76*CP76*0.0001*0.01</f>
        <v>0.027645908507462687</v>
      </c>
      <c r="DI76" s="3">
        <f>LOG10(DH76)</f>
        <v>-1.55836913358581</v>
      </c>
      <c r="DJ76" s="3">
        <f>AR76*DB76*0.0001*0.01</f>
        <v>0.005217891044776118</v>
      </c>
      <c r="DK76" s="3">
        <f>LOG10(DJ76)</f>
        <v>-2.2825049936808988</v>
      </c>
      <c r="DL76" s="3">
        <f>AR76*CK76*0.0001*0.01</f>
        <v>0.00345491171641791</v>
      </c>
      <c r="DM76" s="3">
        <f>LOG10(DL76)</f>
        <v>-2.461563045702925</v>
      </c>
      <c r="DN76" s="3">
        <f>AR76*CT76*0.0001*0.01</f>
        <v>0.0020250058208955224</v>
      </c>
      <c r="DO76" s="3">
        <f>LOG10(DN76)</f>
        <v>-2.6935737240645365</v>
      </c>
      <c r="DP76" s="3">
        <f>AR76*CM76*0.0001*0.01</f>
        <v>6.643003880597014E-05</v>
      </c>
      <c r="DQ76" s="3">
        <f>LOG10(DP76+0.000001)</f>
        <v>-4.1711465903869245</v>
      </c>
      <c r="DR76" s="3">
        <f>AR76*CV76*0.0001*0.01</f>
        <v>0</v>
      </c>
      <c r="DS76" s="3">
        <f>LOG10(DR76+0.000001)</f>
        <v>-6</v>
      </c>
      <c r="DT76" s="3">
        <f>AR76*DF76*0.0001*0.01</f>
        <v>4.037914029850746E-05</v>
      </c>
      <c r="DU76" s="3">
        <f>LOG10(DT76+0.000001)</f>
        <v>-4.383218536567646</v>
      </c>
    </row>
    <row r="77" spans="1:126" ht="18.75" customHeight="1">
      <c r="A77" s="1" t="s">
        <v>100</v>
      </c>
      <c r="B77" s="12">
        <v>304</v>
      </c>
      <c r="C77" s="12" t="s">
        <v>21</v>
      </c>
      <c r="D77" s="12" t="s">
        <v>8</v>
      </c>
      <c r="E77" s="12" t="s">
        <v>27</v>
      </c>
      <c r="F77" s="12">
        <v>82</v>
      </c>
      <c r="G77" s="12">
        <v>500</v>
      </c>
      <c r="H77" s="13">
        <v>13</v>
      </c>
      <c r="I77" s="12">
        <v>4</v>
      </c>
      <c r="J77" s="12" t="s">
        <v>101</v>
      </c>
      <c r="P77" s="3"/>
      <c r="R77" s="14"/>
      <c r="S77" s="14"/>
      <c r="T77" s="14"/>
      <c r="U77" s="14"/>
      <c r="V77" s="14"/>
      <c r="W77" s="18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">
        <v>0</v>
      </c>
      <c r="AS77" s="1">
        <v>0</v>
      </c>
      <c r="AT77" s="10">
        <v>0</v>
      </c>
      <c r="AU77" s="10">
        <f>LOG10(AT77+0.0001)</f>
        <v>-4</v>
      </c>
      <c r="AV77" s="10">
        <f>AR77+AT77</f>
        <v>0</v>
      </c>
      <c r="AW77" s="10">
        <f>LOG10(AV77+0.0001)</f>
        <v>-4</v>
      </c>
      <c r="AX77" s="10"/>
      <c r="AZ77" s="1">
        <v>0</v>
      </c>
      <c r="BA77" s="10">
        <f>LOG10(AZ77+0.0001)</f>
        <v>-4</v>
      </c>
      <c r="BB77" s="15"/>
      <c r="BE77" s="11"/>
      <c r="BG77" s="11"/>
      <c r="BI77" s="11"/>
      <c r="BK77" s="11"/>
      <c r="BM77" s="11"/>
      <c r="BO77" s="11"/>
      <c r="BQ77" s="11"/>
      <c r="BS77" s="11"/>
      <c r="BU77" s="11"/>
      <c r="BW77" s="11"/>
      <c r="BY77" s="11"/>
      <c r="CA77" s="11"/>
      <c r="CB77" s="34"/>
      <c r="CC77" s="11"/>
      <c r="CD77" s="34"/>
      <c r="CE77" s="11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 t="s">
        <v>217</v>
      </c>
    </row>
    <row r="78" spans="1:125" ht="18.75" customHeight="1">
      <c r="A78" s="1" t="s">
        <v>100</v>
      </c>
      <c r="B78" s="12">
        <v>305</v>
      </c>
      <c r="C78" s="12" t="s">
        <v>21</v>
      </c>
      <c r="D78" s="12" t="s">
        <v>8</v>
      </c>
      <c r="E78" s="12" t="s">
        <v>27</v>
      </c>
      <c r="F78" s="12">
        <v>82</v>
      </c>
      <c r="G78" s="12">
        <v>500</v>
      </c>
      <c r="H78" s="13">
        <v>13</v>
      </c>
      <c r="I78" s="12">
        <v>5</v>
      </c>
      <c r="J78" s="12" t="s">
        <v>101</v>
      </c>
      <c r="K78" s="1">
        <v>1.3692</v>
      </c>
      <c r="L78" s="3">
        <f>K78*10</f>
        <v>13.692</v>
      </c>
      <c r="M78" s="18">
        <f>LOG10(L78)</f>
        <v>1.1364668904658395</v>
      </c>
      <c r="N78" s="1">
        <f>ASIN(SQRT(K78/100))</f>
        <v>0.1172815018372701</v>
      </c>
      <c r="O78" s="1">
        <v>42.455</v>
      </c>
      <c r="P78" s="3">
        <f>ASIN(SQRT(O78/100))</f>
        <v>0.7096588459484378</v>
      </c>
      <c r="Q78" s="1">
        <f>O78/K78</f>
        <v>31.00715746421268</v>
      </c>
      <c r="R78" s="14">
        <v>2.086719535999965</v>
      </c>
      <c r="S78" s="14">
        <f>LOG10(R78+0.01)</f>
        <v>0.321540341712997</v>
      </c>
      <c r="T78" s="14">
        <v>30.204575147999495</v>
      </c>
      <c r="U78" s="14">
        <f>LOG10(T78)</f>
        <v>1.4800727314021154</v>
      </c>
      <c r="V78" s="14">
        <v>10551.472768649823</v>
      </c>
      <c r="W78" s="18">
        <f>LOG10(V78)</f>
        <v>4.02331308244481</v>
      </c>
      <c r="X78" s="14">
        <v>0</v>
      </c>
      <c r="Y78" s="14">
        <f>LOG10(X78+0.01)</f>
        <v>-2</v>
      </c>
      <c r="Z78" s="14">
        <v>32.30021216399946</v>
      </c>
      <c r="AA78" s="18">
        <f>LOG10(Z78)</f>
        <v>1.5092053750045273</v>
      </c>
      <c r="AB78" s="14">
        <v>45052.99529306324</v>
      </c>
      <c r="AC78" s="18">
        <f>LOG10(AB78)</f>
        <v>4.653723669810215</v>
      </c>
      <c r="AD78" s="14">
        <v>1788.54233881397</v>
      </c>
      <c r="AE78" s="18">
        <f>LOG10(AD78)</f>
        <v>3.252499225332424</v>
      </c>
      <c r="AF78" s="14">
        <v>52.55275332999911</v>
      </c>
      <c r="AG78" s="18">
        <f>LOG10(AF78)</f>
        <v>1.7205954744023402</v>
      </c>
      <c r="AH78" s="14">
        <v>0.9783693919999835</v>
      </c>
      <c r="AI78" s="18">
        <f>LOG10(AH78+0.01)</f>
        <v>-0.005080712370864073</v>
      </c>
      <c r="AJ78" s="14">
        <v>1210.7188090359796</v>
      </c>
      <c r="AK78" s="18">
        <f>LOG10(AJ78)</f>
        <v>3.08304328941542</v>
      </c>
      <c r="AL78" s="14">
        <v>2727.4122260439544</v>
      </c>
      <c r="AM78" s="18">
        <f>LOG10(AL78)</f>
        <v>3.4357507829604175</v>
      </c>
      <c r="AN78" s="14">
        <v>716.447524737988</v>
      </c>
      <c r="AO78" s="18">
        <f>LOG10(AN78)</f>
        <v>2.8551843865668465</v>
      </c>
      <c r="AP78" s="14">
        <v>38.403676563999355</v>
      </c>
      <c r="AQ78" s="18">
        <f>LOG10(AP78)</f>
        <v>1.5843728034046274</v>
      </c>
      <c r="AR78" s="1">
        <v>1.947</v>
      </c>
      <c r="AS78" s="1">
        <v>1.947</v>
      </c>
      <c r="AT78" s="10">
        <v>0.172</v>
      </c>
      <c r="AU78" s="10">
        <f>LOG10(AT78+0.0001)</f>
        <v>-0.7642191296724398</v>
      </c>
      <c r="AV78" s="10">
        <f>AR78+AT78</f>
        <v>2.119</v>
      </c>
      <c r="AW78" s="10">
        <f>LOG10(AV78+0.0001)</f>
        <v>0.32615145148354585</v>
      </c>
      <c r="AX78" s="10">
        <f>AR78/AT78</f>
        <v>11.319767441860467</v>
      </c>
      <c r="AY78" s="1">
        <f>ASIN(SQRT(AX78/100))</f>
        <v>0.3431431091226169</v>
      </c>
      <c r="AZ78" s="1">
        <v>0.941</v>
      </c>
      <c r="BA78" s="10">
        <f>LOG10(AZ78+0.0001)</f>
        <v>-0.02636422658259255</v>
      </c>
      <c r="BB78" s="15">
        <f>AZ78/(AV78)</f>
        <v>0.4440773949976403</v>
      </c>
      <c r="BC78" s="1">
        <f>ASIN(SQRT(BB78/100))</f>
        <v>0.06668855264882027</v>
      </c>
      <c r="BD78" s="1">
        <f>K78*AZ78/100</f>
        <v>0.012884171999999998</v>
      </c>
      <c r="BE78" s="11">
        <f>LOG10(BD78)</f>
        <v>-1.8899434861069038</v>
      </c>
      <c r="BF78" s="34">
        <f>R78*AZ78</f>
        <v>1.9636030833759668</v>
      </c>
      <c r="BG78" s="11">
        <f>LOG10(BF78+0.01)</f>
        <v>0.29525981498397086</v>
      </c>
      <c r="BH78" s="34">
        <f>T78*AZ78</f>
        <v>28.422505214267524</v>
      </c>
      <c r="BI78" s="11">
        <f>LOG10(BH78)</f>
        <v>1.4536623548293723</v>
      </c>
      <c r="BJ78" s="19">
        <f>V78*AZ78/1000</f>
        <v>9.928935875299484</v>
      </c>
      <c r="BK78" s="11">
        <f>LOG10(BJ78)</f>
        <v>0.9969027058720669</v>
      </c>
      <c r="BL78" s="34">
        <f>X78*AZ78</f>
        <v>0</v>
      </c>
      <c r="BM78" s="11">
        <f>LOG10(BL78+0.01)</f>
        <v>-2</v>
      </c>
      <c r="BN78" s="34">
        <f>Z78*AZ78</f>
        <v>30.394499646323492</v>
      </c>
      <c r="BO78" s="11">
        <f>LOG10(BN78)</f>
        <v>1.482794998431784</v>
      </c>
      <c r="BP78" s="19">
        <f>AB78*AZ78/1000</f>
        <v>42.39486857077251</v>
      </c>
      <c r="BQ78" s="11">
        <f>LOG10(BP78)</f>
        <v>1.6273132932374716</v>
      </c>
      <c r="BR78" s="19">
        <f>AD78*AZ78/1000</f>
        <v>1.6830183408239456</v>
      </c>
      <c r="BS78" s="11">
        <f>LOG10(BR78)</f>
        <v>0.22608884875968102</v>
      </c>
      <c r="BT78" s="19">
        <f>AF78*AZ78/1000</f>
        <v>0.04945214088352916</v>
      </c>
      <c r="BU78" s="11">
        <f>LOG10(BT78)</f>
        <v>-1.305814902170403</v>
      </c>
      <c r="BV78" s="34">
        <f>AH78*AZ78</f>
        <v>0.9206455978719844</v>
      </c>
      <c r="BW78" s="11">
        <f>LOG10(BV78+0.01)</f>
        <v>-0.031215672607554437</v>
      </c>
      <c r="BX78" s="34">
        <f>AJ78*AZ78/1000</f>
        <v>1.1392863993028568</v>
      </c>
      <c r="BY78" s="11">
        <f>LOG10(BX78)</f>
        <v>0.05663291284267714</v>
      </c>
      <c r="BZ78" s="19">
        <f>AL78*AZ78/1000</f>
        <v>2.566494904707361</v>
      </c>
      <c r="CA78" s="11">
        <f>LOG10(BZ78)</f>
        <v>0.40934040638767444</v>
      </c>
      <c r="CB78" s="34">
        <f>AN78*AZ78/1000</f>
        <v>0.6741771207784467</v>
      </c>
      <c r="CC78" s="11">
        <f>LOG10(CB78)</f>
        <v>-0.17122599000589672</v>
      </c>
      <c r="CD78" s="34">
        <f>AP78*AZ78</f>
        <v>36.13785964672339</v>
      </c>
      <c r="CE78" s="11">
        <f>LOG10(CD78)</f>
        <v>1.5579624268318844</v>
      </c>
      <c r="CF78" s="33">
        <v>1</v>
      </c>
      <c r="CG78" s="1">
        <v>0</v>
      </c>
      <c r="CH78" s="1">
        <f>LOG10(CG78+0.1)</f>
        <v>-1</v>
      </c>
      <c r="CK78" s="1">
        <v>2395.2976190476193</v>
      </c>
      <c r="CL78" s="1">
        <f>LOG10(CK78)</f>
        <v>3.3793594827943165</v>
      </c>
      <c r="CM78" s="1">
        <v>48.43849206349206</v>
      </c>
      <c r="CN78" s="1">
        <f>LOG10(CM78+0.1)</f>
        <v>1.6860862800577825</v>
      </c>
      <c r="CO78" s="1">
        <f>LOG10(CM78+0.5)</f>
        <v>1.6896505833526347</v>
      </c>
      <c r="CP78" s="1">
        <v>14532.003968253966</v>
      </c>
      <c r="CQ78" s="1">
        <f>LOG10(CP78)</f>
        <v>4.162325507783477</v>
      </c>
      <c r="CR78" s="1">
        <f>CP78/1000</f>
        <v>14.532003968253967</v>
      </c>
      <c r="CS78" s="1">
        <f>LOG10(CR78)</f>
        <v>1.1623255077834769</v>
      </c>
      <c r="CT78" s="1">
        <v>1300.4960317460318</v>
      </c>
      <c r="CU78" s="1">
        <f>LOG10(CT78)</f>
        <v>3.114109031354321</v>
      </c>
      <c r="CV78" s="1">
        <v>29.949007936507932</v>
      </c>
      <c r="CW78" s="1">
        <f>LOG10(CV78+0.1)</f>
        <v>1.4778301384082289</v>
      </c>
      <c r="CZ78" s="1">
        <v>1847.4702380952378</v>
      </c>
      <c r="DA78" s="1">
        <f>LOG10(CZ78)</f>
        <v>3.266577450836758</v>
      </c>
      <c r="DB78" s="1">
        <v>2877.5992063492063</v>
      </c>
      <c r="DC78" s="1">
        <f>LOG10(DB78)</f>
        <v>3.459030305030705</v>
      </c>
      <c r="DF78" s="1">
        <v>24.532738095238095</v>
      </c>
      <c r="DG78" s="1">
        <f>LOG10(DF78+0.1)</f>
        <v>1.3915126892877403</v>
      </c>
      <c r="DH78" s="3">
        <f>AR78*CP78*0.0001*0.01</f>
        <v>0.028293811726190478</v>
      </c>
      <c r="DI78" s="3">
        <f>LOG10(DH78)</f>
        <v>-1.5483085406964916</v>
      </c>
      <c r="DJ78" s="3">
        <f>AR78*DB78*0.0001*0.01</f>
        <v>0.005602685654761906</v>
      </c>
      <c r="DK78" s="3">
        <f>LOG10(DJ78)</f>
        <v>-2.2516037434492633</v>
      </c>
      <c r="DL78" s="3">
        <f>AR78*CK78*0.0001*0.01</f>
        <v>0.004663644464285715</v>
      </c>
      <c r="DM78" s="3">
        <f>LOG10(DL78)</f>
        <v>-2.3312745656856517</v>
      </c>
      <c r="DN78" s="3">
        <f>AR78*CT78*0.0001*0.01</f>
        <v>0.0025320657738095243</v>
      </c>
      <c r="DO78" s="3">
        <f>LOG10(DN78)</f>
        <v>-2.5965250171256473</v>
      </c>
      <c r="DP78" s="3">
        <f>AR78*CM78*0.0001*0.01</f>
        <v>9.430974404761904E-05</v>
      </c>
      <c r="DQ78" s="3">
        <f>LOG10(DP78+0.000001)</f>
        <v>-4.020862696740631</v>
      </c>
      <c r="DR78" s="3">
        <f>AR78*CV78*0.0001*0.01</f>
        <v>5.831071845238095E-05</v>
      </c>
      <c r="DS78" s="3">
        <f>LOG10(DR78+0.000001)</f>
        <v>-4.226866815167226</v>
      </c>
      <c r="DT78" s="3">
        <f>AR78*DF78*0.0001*0.01</f>
        <v>4.776524107142857E-05</v>
      </c>
      <c r="DU78" s="3">
        <f>LOG10(DT78+0.000001)</f>
        <v>-4.3118896245040235</v>
      </c>
    </row>
    <row r="79" spans="1:125" ht="18.75" customHeight="1">
      <c r="A79" s="1" t="s">
        <v>100</v>
      </c>
      <c r="B79" s="12">
        <v>306</v>
      </c>
      <c r="C79" s="12" t="s">
        <v>21</v>
      </c>
      <c r="D79" s="12" t="s">
        <v>8</v>
      </c>
      <c r="E79" s="12" t="s">
        <v>27</v>
      </c>
      <c r="F79" s="12">
        <v>82</v>
      </c>
      <c r="G79" s="12">
        <v>500</v>
      </c>
      <c r="H79" s="13">
        <v>13</v>
      </c>
      <c r="I79" s="12">
        <v>6</v>
      </c>
      <c r="J79" s="12" t="s">
        <v>101</v>
      </c>
      <c r="K79" s="1">
        <v>1.5513</v>
      </c>
      <c r="L79" s="3">
        <f>K79*10</f>
        <v>15.512999999999998</v>
      </c>
      <c r="M79" s="18">
        <f>LOG10(L79)</f>
        <v>1.190695792491732</v>
      </c>
      <c r="N79" s="1">
        <f>ASIN(SQRT(K79/100))</f>
        <v>0.12487549040933943</v>
      </c>
      <c r="O79" s="1">
        <v>40.94</v>
      </c>
      <c r="P79" s="3">
        <f>ASIN(SQRT(O79/100))</f>
        <v>0.694294906766252</v>
      </c>
      <c r="Q79" s="1">
        <f>O79/K79</f>
        <v>26.39076903242442</v>
      </c>
      <c r="R79" s="14">
        <v>5.240238291666468</v>
      </c>
      <c r="S79" s="14">
        <f>LOG10(R79+0.01)</f>
        <v>0.720179015102582</v>
      </c>
      <c r="T79" s="14">
        <v>35.63687649999865</v>
      </c>
      <c r="U79" s="14">
        <f>LOG10(T79)</f>
        <v>1.55189963200173</v>
      </c>
      <c r="V79" s="14">
        <v>14221.375878645293</v>
      </c>
      <c r="W79" s="18">
        <f>LOG10(V79)</f>
        <v>4.152941615212137</v>
      </c>
      <c r="X79" s="14">
        <v>0</v>
      </c>
      <c r="Y79" s="14">
        <f>LOG10(X79+0.01)</f>
        <v>-2</v>
      </c>
      <c r="Z79" s="14">
        <v>33.71354654166539</v>
      </c>
      <c r="AA79" s="18">
        <f>LOG10(Z79)</f>
        <v>1.5278044411136236</v>
      </c>
      <c r="AB79" s="14">
        <v>48361.39634191483</v>
      </c>
      <c r="AC79" s="18">
        <f>LOG10(AB79)</f>
        <v>4.684498831784138</v>
      </c>
      <c r="AD79" s="14">
        <v>2910.2203270207233</v>
      </c>
      <c r="AE79" s="18">
        <f>LOG10(AD79)</f>
        <v>3.4639258698062143</v>
      </c>
      <c r="AF79" s="14">
        <v>71.4174669374973</v>
      </c>
      <c r="AG79" s="18">
        <f>LOG10(AF79)</f>
        <v>1.8538044424042806</v>
      </c>
      <c r="AH79" s="14">
        <v>1.2053388749999543</v>
      </c>
      <c r="AI79" s="18">
        <f>LOG10(AH79+0.01)</f>
        <v>0.08469738988707372</v>
      </c>
      <c r="AJ79" s="14">
        <v>968.0917670416299</v>
      </c>
      <c r="AK79" s="18">
        <f>LOG10(AJ79)</f>
        <v>2.985916526761731</v>
      </c>
      <c r="AL79" s="14">
        <v>4368.851450041501</v>
      </c>
      <c r="AM79" s="18">
        <f>LOG10(AL79)</f>
        <v>3.6403672780526533</v>
      </c>
      <c r="AN79" s="14">
        <v>763.0982062291379</v>
      </c>
      <c r="AO79" s="18">
        <f>LOG10(AN79)</f>
        <v>2.8825804326847058</v>
      </c>
      <c r="AP79" s="14">
        <v>28.38771179166559</v>
      </c>
      <c r="AQ79" s="18">
        <f>LOG10(AP79)</f>
        <v>1.453130387372523</v>
      </c>
      <c r="AR79" s="1">
        <v>2.15</v>
      </c>
      <c r="AS79" s="1">
        <v>2.15</v>
      </c>
      <c r="AT79" s="10">
        <v>0.192</v>
      </c>
      <c r="AU79" s="10">
        <f>LOG10(AT79+0.0001)</f>
        <v>-0.7164726351383064</v>
      </c>
      <c r="AV79" s="10">
        <f>AR79+AT79</f>
        <v>2.342</v>
      </c>
      <c r="AW79" s="10">
        <f>LOG10(AV79+0.0001)</f>
        <v>0.36960543408435015</v>
      </c>
      <c r="AX79" s="10">
        <f>AR79/AT79</f>
        <v>11.197916666666666</v>
      </c>
      <c r="AY79" s="1">
        <f>ASIN(SQRT(AX79/100))</f>
        <v>0.3412156269381889</v>
      </c>
      <c r="AZ79" s="1">
        <v>0.585</v>
      </c>
      <c r="BA79" s="10">
        <f>LOG10(AZ79+0.0001)</f>
        <v>-0.23276990188928176</v>
      </c>
      <c r="BB79" s="15">
        <f>AZ79/(AV79)</f>
        <v>0.24978650725875318</v>
      </c>
      <c r="BC79" s="1">
        <f>ASIN(SQRT(BB79/100))</f>
        <v>0.049999476240778946</v>
      </c>
      <c r="BD79" s="1">
        <f>K79*AZ79/100</f>
        <v>0.009075104999999998</v>
      </c>
      <c r="BE79" s="11">
        <f>LOG10(BD79)</f>
        <v>-2.0421483414260875</v>
      </c>
      <c r="BF79" s="34">
        <f>R79*AZ79</f>
        <v>3.0655394006248833</v>
      </c>
      <c r="BG79" s="11">
        <f>LOG10(BF79+0.01)</f>
        <v>0.48792129512642646</v>
      </c>
      <c r="BH79" s="34">
        <f>T79*AZ79</f>
        <v>20.847572752499207</v>
      </c>
      <c r="BI79" s="11">
        <f>LOG10(BH79)</f>
        <v>1.3190554980839104</v>
      </c>
      <c r="BJ79" s="19">
        <f>V79*AZ79/1000</f>
        <v>8.319504889007495</v>
      </c>
      <c r="BK79" s="11">
        <f>LOG10(BJ79)</f>
        <v>0.9200974812943167</v>
      </c>
      <c r="BL79" s="34">
        <f>X79*AZ79</f>
        <v>0</v>
      </c>
      <c r="BM79" s="11">
        <f>LOG10(BL79+0.01)</f>
        <v>-2</v>
      </c>
      <c r="BN79" s="34">
        <f>Z79*AZ79</f>
        <v>19.72242472687425</v>
      </c>
      <c r="BO79" s="11">
        <f>LOG10(BN79)</f>
        <v>1.294960307195804</v>
      </c>
      <c r="BP79" s="19">
        <f>AB79*AZ79/1000</f>
        <v>28.291416860020174</v>
      </c>
      <c r="BQ79" s="11">
        <f>LOG10(BP79)</f>
        <v>1.4516546978663183</v>
      </c>
      <c r="BR79" s="19">
        <f>AD79*AZ79/1000</f>
        <v>1.702478891307123</v>
      </c>
      <c r="BS79" s="11">
        <f>LOG10(BR79)</f>
        <v>0.2310817358883947</v>
      </c>
      <c r="BT79" s="19">
        <f>AF79*AZ79/1000</f>
        <v>0.04177921815843592</v>
      </c>
      <c r="BU79" s="11">
        <f>LOG10(BT79)</f>
        <v>-1.379039691513539</v>
      </c>
      <c r="BV79" s="34">
        <f>AH79*AZ79</f>
        <v>0.7051232418749732</v>
      </c>
      <c r="BW79" s="11">
        <f>LOG10(BV79+0.01)</f>
        <v>-0.1456191069346289</v>
      </c>
      <c r="BX79" s="34">
        <f>AJ79*AZ79/1000</f>
        <v>0.5663336837193534</v>
      </c>
      <c r="BY79" s="11">
        <f>LOG10(BX79)</f>
        <v>-0.2469276071560883</v>
      </c>
      <c r="BZ79" s="19">
        <f>AL79*AZ79/1000</f>
        <v>2.5557780982742777</v>
      </c>
      <c r="CA79" s="11">
        <f>LOG10(BZ79)</f>
        <v>0.40752314413483365</v>
      </c>
      <c r="CB79" s="34">
        <f>AN79*AZ79/1000</f>
        <v>0.4464124506440456</v>
      </c>
      <c r="CC79" s="11">
        <f>LOG10(CB79)</f>
        <v>-0.3502637012331139</v>
      </c>
      <c r="CD79" s="34">
        <f>AP79*AZ79</f>
        <v>16.60681139812437</v>
      </c>
      <c r="CE79" s="11">
        <f>LOG10(CD79)</f>
        <v>1.2202862534547034</v>
      </c>
      <c r="CF79" s="33">
        <v>1</v>
      </c>
      <c r="CG79" s="1">
        <v>0</v>
      </c>
      <c r="CH79" s="1">
        <f>LOG10(CG79+0.1)</f>
        <v>-1</v>
      </c>
      <c r="CK79" s="1">
        <v>2001.9536290322583</v>
      </c>
      <c r="CL79" s="1">
        <f>LOG10(CK79)</f>
        <v>3.301454013758363</v>
      </c>
      <c r="CM79" s="1">
        <v>33.09233870967742</v>
      </c>
      <c r="CN79" s="1">
        <f>LOG10(CM79+0.1)</f>
        <v>1.5210378535813809</v>
      </c>
      <c r="CO79" s="1">
        <f>LOG10(CM79+0.5)</f>
        <v>1.5262402406189959</v>
      </c>
      <c r="CP79" s="1">
        <v>14160.866935483871</v>
      </c>
      <c r="CQ79" s="1">
        <f>LOG10(CP79)</f>
        <v>4.151089841896946</v>
      </c>
      <c r="CR79" s="1">
        <f>CP79/1000</f>
        <v>14.16086693548387</v>
      </c>
      <c r="CS79" s="1">
        <f>LOG10(CR79)</f>
        <v>1.151089841896946</v>
      </c>
      <c r="CT79" s="1">
        <v>1029.1431451612902</v>
      </c>
      <c r="CU79" s="1">
        <f>LOG10(CT79)</f>
        <v>3.012475785675936</v>
      </c>
      <c r="CV79" s="1">
        <v>0</v>
      </c>
      <c r="CW79" s="1">
        <f>LOG10(CV79+0.1)</f>
        <v>-1</v>
      </c>
      <c r="CZ79" s="1">
        <v>1192.9637096774193</v>
      </c>
      <c r="DA79" s="1">
        <f>LOG10(CZ79)</f>
        <v>3.0766272324997104</v>
      </c>
      <c r="DB79" s="1">
        <v>2863.064516129032</v>
      </c>
      <c r="DC79" s="1">
        <f>LOG10(DB79)</f>
        <v>3.4568311344984206</v>
      </c>
      <c r="DF79" s="1">
        <v>0</v>
      </c>
      <c r="DG79" s="1">
        <f>LOG10(DF79+0.1)</f>
        <v>-1</v>
      </c>
      <c r="DH79" s="3">
        <f>AR79*CP79*0.0001*0.01</f>
        <v>0.030445863911290325</v>
      </c>
      <c r="DI79" s="3">
        <f>LOG10(DH79)</f>
        <v>-1.5164716981874486</v>
      </c>
      <c r="DJ79" s="3">
        <f>AR79*DB79*0.0001*0.01</f>
        <v>0.006155588709677418</v>
      </c>
      <c r="DK79" s="3">
        <f>LOG10(DJ79)</f>
        <v>-2.2107304055859744</v>
      </c>
      <c r="DL79" s="3">
        <f>AR79*CK79*0.0001*0.01</f>
        <v>0.004304200302419356</v>
      </c>
      <c r="DM79" s="3">
        <f>LOG10(DL79)</f>
        <v>-2.3661075263260316</v>
      </c>
      <c r="DN79" s="3">
        <f>AR79*CT79*0.0001*0.01</f>
        <v>0.0022126577620967744</v>
      </c>
      <c r="DO79" s="3">
        <f>LOG10(DN79)</f>
        <v>-2.6550857544084585</v>
      </c>
      <c r="DP79" s="3">
        <f>AR79*CM79*0.0001*0.01</f>
        <v>7.114852822580644E-05</v>
      </c>
      <c r="DQ79" s="3">
        <f>LOG10(DP79+0.000001)</f>
        <v>-4.141772523751779</v>
      </c>
      <c r="DR79" s="3">
        <f>AR79*CV79*0.0001*0.01</f>
        <v>0</v>
      </c>
      <c r="DS79" s="3">
        <f>LOG10(DR79+0.000001)</f>
        <v>-6</v>
      </c>
      <c r="DT79" s="3">
        <f>AR79*DF79*0.0001*0.01</f>
        <v>0</v>
      </c>
      <c r="DU79" s="3">
        <f>LOG10(DT79+0.000001)</f>
        <v>-6</v>
      </c>
    </row>
    <row r="80" spans="1:125" ht="18.75" customHeight="1">
      <c r="A80" s="1" t="s">
        <v>100</v>
      </c>
      <c r="B80" s="12">
        <v>307</v>
      </c>
      <c r="C80" s="12" t="s">
        <v>28</v>
      </c>
      <c r="D80" s="12" t="s">
        <v>8</v>
      </c>
      <c r="E80" s="12" t="s">
        <v>29</v>
      </c>
      <c r="F80" s="12" t="s">
        <v>12</v>
      </c>
      <c r="G80" s="12">
        <v>700</v>
      </c>
      <c r="H80" s="13">
        <v>14</v>
      </c>
      <c r="I80" s="12">
        <v>1</v>
      </c>
      <c r="J80" s="12" t="s">
        <v>101</v>
      </c>
      <c r="K80" s="1">
        <v>2.694</v>
      </c>
      <c r="L80" s="3">
        <f>K80*10</f>
        <v>26.939999999999998</v>
      </c>
      <c r="M80" s="18">
        <f>LOG10(L80)</f>
        <v>1.4303975913869669</v>
      </c>
      <c r="N80" s="1">
        <f>ASIN(SQRT(K80/100))</f>
        <v>0.16488013373090005</v>
      </c>
      <c r="O80" s="1">
        <v>40.21</v>
      </c>
      <c r="P80" s="3">
        <f>ASIN(SQRT(O80/100))</f>
        <v>0.6868615762025342</v>
      </c>
      <c r="Q80" s="1">
        <f>O80/K80</f>
        <v>14.925760950259837</v>
      </c>
      <c r="R80" s="14">
        <v>4.495032135000094</v>
      </c>
      <c r="S80" s="14">
        <f>LOG10(R80+0.01)</f>
        <v>0.6536978932070776</v>
      </c>
      <c r="T80" s="14">
        <v>25.260927494625527</v>
      </c>
      <c r="U80" s="14">
        <f>LOG10(T80)</f>
        <v>1.402449292316024</v>
      </c>
      <c r="V80" s="14">
        <v>22053.052496855147</v>
      </c>
      <c r="W80" s="18">
        <f>LOG10(V80)</f>
        <v>4.343468711299916</v>
      </c>
      <c r="X80" s="14">
        <v>1.2541577118750262</v>
      </c>
      <c r="Y80" s="14">
        <f>LOG10(X80+0.01)</f>
        <v>0.10180125838021038</v>
      </c>
      <c r="Z80" s="14">
        <v>29.692929597750616</v>
      </c>
      <c r="AA80" s="18">
        <f>LOG10(Z80)</f>
        <v>1.4726530485684348</v>
      </c>
      <c r="AB80" s="14">
        <v>44224.20923920067</v>
      </c>
      <c r="AC80" s="18">
        <f>LOG10(AB80)</f>
        <v>4.645660076152208</v>
      </c>
      <c r="AD80" s="14">
        <v>4879.353929686414</v>
      </c>
      <c r="AE80" s="18">
        <f>LOG10(AD80)</f>
        <v>3.6883623213167955</v>
      </c>
      <c r="AF80" s="14">
        <v>80.08066544456416</v>
      </c>
      <c r="AG80" s="18">
        <f>LOG10(AF80)</f>
        <v>1.9035276733336683</v>
      </c>
      <c r="AH80" s="14">
        <v>1.4275132245000297</v>
      </c>
      <c r="AI80" s="18">
        <f>LOG10(AH80+0.01)</f>
        <v>0.1576118487014738</v>
      </c>
      <c r="AJ80" s="14">
        <v>102.50423440875214</v>
      </c>
      <c r="AK80" s="18">
        <f>LOG10(AJ80)</f>
        <v>2.0107418062929523</v>
      </c>
      <c r="AL80" s="14">
        <v>4130.898901939211</v>
      </c>
      <c r="AM80" s="18">
        <f>LOG10(AL80)</f>
        <v>3.616044566347392</v>
      </c>
      <c r="AN80" s="14">
        <v>489.32963469169766</v>
      </c>
      <c r="AO80" s="18">
        <f>LOG10(AN80)</f>
        <v>2.689601518219265</v>
      </c>
      <c r="AP80" s="14">
        <v>42.26478361762588</v>
      </c>
      <c r="AQ80" s="18">
        <f>LOG10(AP80)</f>
        <v>1.6259786498664641</v>
      </c>
      <c r="AR80" s="1">
        <v>1.042</v>
      </c>
      <c r="AS80" s="1">
        <v>1.042</v>
      </c>
      <c r="AT80" s="10">
        <v>0.138</v>
      </c>
      <c r="AU80" s="10">
        <f>LOG10(AT80+0.0001)</f>
        <v>-0.8598063214213687</v>
      </c>
      <c r="AV80" s="10">
        <f>AR80+AT80</f>
        <v>1.1800000000000002</v>
      </c>
      <c r="AW80" s="10">
        <f>LOG10(AV80+0.0001)</f>
        <v>0.07191881036380632</v>
      </c>
      <c r="AX80" s="10">
        <f>AR80/AT80</f>
        <v>7.550724637681159</v>
      </c>
      <c r="AY80" s="1">
        <f>ASIN(SQRT(AX80/100))</f>
        <v>0.278366939514993</v>
      </c>
      <c r="AZ80" s="1">
        <v>0.35</v>
      </c>
      <c r="BA80" s="10">
        <f>LOG10(AZ80+0.0001)</f>
        <v>-0.45580788923496746</v>
      </c>
      <c r="BB80" s="15">
        <f>AZ80/(AV80)</f>
        <v>0.29661016949152536</v>
      </c>
      <c r="BC80" s="1">
        <f>ASIN(SQRT(BB80/100))</f>
        <v>0.054488888127039455</v>
      </c>
      <c r="BD80" s="1">
        <f>K80*AZ80/100</f>
        <v>0.009429</v>
      </c>
      <c r="BE80" s="11">
        <f>LOG10(BD80)</f>
        <v>-2.0255343642627577</v>
      </c>
      <c r="BF80" s="34">
        <f>R80*AZ80</f>
        <v>1.5732612472500327</v>
      </c>
      <c r="BG80" s="11">
        <f>LOG10(BF80+0.01)</f>
        <v>0.19955258187306618</v>
      </c>
      <c r="BH80" s="34">
        <f>T80*AZ80</f>
        <v>8.841324623118934</v>
      </c>
      <c r="BI80" s="11">
        <f>LOG10(BH80)</f>
        <v>0.9465173366662997</v>
      </c>
      <c r="BJ80" s="19">
        <f>V80*AZ80/1000</f>
        <v>7.718568373899301</v>
      </c>
      <c r="BK80" s="11">
        <f>LOG10(BJ80)</f>
        <v>0.887536755650192</v>
      </c>
      <c r="BL80" s="34">
        <f>X80*AZ80</f>
        <v>0.43895519915625913</v>
      </c>
      <c r="BM80" s="11">
        <f>LOG10(BL80+0.01)</f>
        <v>-0.34779699469818104</v>
      </c>
      <c r="BN80" s="34">
        <f>Z80*AZ80</f>
        <v>10.392525359212716</v>
      </c>
      <c r="BO80" s="11">
        <f>LOG10(BN80)</f>
        <v>1.0167210929187105</v>
      </c>
      <c r="BP80" s="19">
        <f>AB80*AZ80/1000</f>
        <v>15.478473233720234</v>
      </c>
      <c r="BQ80" s="11">
        <f>LOG10(BP80)</f>
        <v>1.1897281205024837</v>
      </c>
      <c r="BR80" s="19">
        <f>AD80*AZ80/1000</f>
        <v>1.7077738753902447</v>
      </c>
      <c r="BS80" s="11">
        <f>LOG10(BR80)</f>
        <v>0.2324303656670713</v>
      </c>
      <c r="BT80" s="19">
        <f>AF80*AZ80/1000</f>
        <v>0.028028232905597455</v>
      </c>
      <c r="BU80" s="11">
        <f>LOG10(BT80)</f>
        <v>-1.552404282316056</v>
      </c>
      <c r="BV80" s="34">
        <f>AH80*AZ80</f>
        <v>0.49962962857501036</v>
      </c>
      <c r="BW80" s="11">
        <f>LOG10(BV80+0.01)</f>
        <v>-0.2927453311582167</v>
      </c>
      <c r="BX80" s="34">
        <f>AJ80*AZ80/1000</f>
        <v>0.03587648204306325</v>
      </c>
      <c r="BY80" s="11">
        <f>LOG10(BX80)</f>
        <v>-1.4451901493567718</v>
      </c>
      <c r="BZ80" s="19">
        <f>AL80*AZ80/1000</f>
        <v>1.445814615678724</v>
      </c>
      <c r="CA80" s="11">
        <f>LOG10(BZ80)</f>
        <v>0.16011261069766766</v>
      </c>
      <c r="CB80" s="34">
        <f>AN80*AZ80/1000</f>
        <v>0.17126537214209417</v>
      </c>
      <c r="CC80" s="11">
        <f>LOG10(CB80)</f>
        <v>-0.7663304374304596</v>
      </c>
      <c r="CD80" s="34">
        <f>AP80*AZ80</f>
        <v>14.792674266169056</v>
      </c>
      <c r="CE80" s="11">
        <f>LOG10(CD80)</f>
        <v>1.1700466942167398</v>
      </c>
      <c r="CF80" s="33">
        <v>1</v>
      </c>
      <c r="CG80" s="1">
        <v>0</v>
      </c>
      <c r="CH80" s="1">
        <f>LOG10(CG80+0.1)</f>
        <v>-1</v>
      </c>
      <c r="CK80" s="1">
        <v>2317.9621848739494</v>
      </c>
      <c r="CL80" s="1">
        <f>LOG10(CK80)</f>
        <v>3.36510634662562</v>
      </c>
      <c r="CM80" s="1">
        <v>37.3810924369748</v>
      </c>
      <c r="CN80" s="1">
        <f>LOG10(CM80+0.1)</f>
        <v>1.573812240498447</v>
      </c>
      <c r="CO80" s="1">
        <f>LOG10(CM80+0.5)</f>
        <v>1.5784224949486814</v>
      </c>
      <c r="CP80" s="1">
        <v>15182.563025210085</v>
      </c>
      <c r="CQ80" s="1">
        <f>LOG10(CP80)</f>
        <v>4.181345092623131</v>
      </c>
      <c r="CR80" s="1">
        <f>CP80/1000</f>
        <v>15.182563025210085</v>
      </c>
      <c r="CS80" s="1">
        <f>LOG10(CR80)</f>
        <v>1.1813450926231306</v>
      </c>
      <c r="CT80" s="1">
        <v>1201.6197478991596</v>
      </c>
      <c r="CU80" s="1">
        <f>LOG10(CT80)</f>
        <v>3.079767057087823</v>
      </c>
      <c r="CV80" s="1">
        <v>0</v>
      </c>
      <c r="CW80" s="1">
        <f>LOG10(CV80+0.1)</f>
        <v>-1</v>
      </c>
      <c r="CZ80" s="1">
        <v>487.0840336134454</v>
      </c>
      <c r="DA80" s="1">
        <f>LOG10(CZ80)</f>
        <v>2.687603893835322</v>
      </c>
      <c r="DB80" s="1">
        <v>3074.0336134453783</v>
      </c>
      <c r="DC80" s="1">
        <f>LOG10(DB80)</f>
        <v>3.487708612042722</v>
      </c>
      <c r="DF80" s="1">
        <v>26.643697478991598</v>
      </c>
      <c r="DG80" s="1">
        <f>LOG10(DF80+0.1)</f>
        <v>1.4272214509331622</v>
      </c>
      <c r="DH80" s="3">
        <f>AR80*CP80*0.0001*0.01</f>
        <v>0.015820230672268912</v>
      </c>
      <c r="DI80" s="3">
        <f>LOG10(DH80)</f>
        <v>-1.8007871884133637</v>
      </c>
      <c r="DJ80" s="3">
        <f>AR80*DB80*0.0001*0.01</f>
        <v>0.003203143025210084</v>
      </c>
      <c r="DK80" s="3">
        <f>LOG10(DJ80)</f>
        <v>-2.494423668993772</v>
      </c>
      <c r="DL80" s="3">
        <f>AR80*CK80*0.0001*0.01</f>
        <v>0.0024153165966386554</v>
      </c>
      <c r="DM80" s="3">
        <f>LOG10(DL80)</f>
        <v>-2.6170259344108744</v>
      </c>
      <c r="DN80" s="3">
        <f>AR80*CT80*0.0001*0.01</f>
        <v>0.0012520877773109244</v>
      </c>
      <c r="DO80" s="3">
        <f>LOG10(DN80)</f>
        <v>-2.9023652239486717</v>
      </c>
      <c r="DP80" s="3">
        <f>AR80*CM80*0.0001*0.01</f>
        <v>3.895109831932774E-05</v>
      </c>
      <c r="DQ80" s="3">
        <f>LOG10(DP80+0.000001)</f>
        <v>-4.3984712767388086</v>
      </c>
      <c r="DR80" s="3">
        <f>AR80*CV80*0.0001*0.01</f>
        <v>0</v>
      </c>
      <c r="DS80" s="3">
        <f>LOG10(DR80+0.000001)</f>
        <v>-6</v>
      </c>
      <c r="DT80" s="3">
        <f>AR80*DF80*0.0001*0.01</f>
        <v>2.776273277310925E-05</v>
      </c>
      <c r="DU80" s="3">
        <f>LOG10(DT80+0.000001)</f>
        <v>-4.541169853619508</v>
      </c>
    </row>
    <row r="81" spans="1:125" ht="18.75" customHeight="1">
      <c r="A81" s="1" t="s">
        <v>100</v>
      </c>
      <c r="B81" s="12">
        <v>308</v>
      </c>
      <c r="C81" s="12" t="s">
        <v>28</v>
      </c>
      <c r="D81" s="12" t="s">
        <v>8</v>
      </c>
      <c r="E81" s="12" t="s">
        <v>29</v>
      </c>
      <c r="F81" s="12" t="s">
        <v>12</v>
      </c>
      <c r="G81" s="12">
        <v>700</v>
      </c>
      <c r="H81" s="13">
        <v>14</v>
      </c>
      <c r="I81" s="12">
        <v>2</v>
      </c>
      <c r="J81" s="12" t="s">
        <v>101</v>
      </c>
      <c r="K81" s="1">
        <v>2.4048</v>
      </c>
      <c r="L81" s="3">
        <f>K81*10</f>
        <v>24.048</v>
      </c>
      <c r="M81" s="18">
        <f>LOG10(L81)</f>
        <v>1.3810789632428329</v>
      </c>
      <c r="N81" s="1">
        <f>ASIN(SQRT(K81/100))</f>
        <v>0.155702537006866</v>
      </c>
      <c r="O81" s="1">
        <v>38.95</v>
      </c>
      <c r="P81" s="3">
        <f>ASIN(SQRT(O81/100))</f>
        <v>0.6739783110664639</v>
      </c>
      <c r="Q81" s="1">
        <f>O81/K81</f>
        <v>16.196773120425817</v>
      </c>
      <c r="R81" s="14">
        <v>66.22035784615254</v>
      </c>
      <c r="S81" s="14">
        <f>LOG10(R81+0.01)</f>
        <v>1.8210571015694546</v>
      </c>
      <c r="T81" s="14">
        <v>24.6893523846149</v>
      </c>
      <c r="U81" s="14">
        <f>LOG10(T81)</f>
        <v>1.3925096982965794</v>
      </c>
      <c r="V81" s="14">
        <v>15752.848325153538</v>
      </c>
      <c r="W81" s="18">
        <f>LOG10(V81)</f>
        <v>4.1973590914625065</v>
      </c>
      <c r="X81" s="14">
        <v>0.6233596538461416</v>
      </c>
      <c r="Y81" s="14">
        <f>LOG10(X81+0.01)</f>
        <v>-0.19834960542585295</v>
      </c>
      <c r="Z81" s="14">
        <v>54.608860884614316</v>
      </c>
      <c r="AA81" s="18">
        <f>LOG10(Z81)</f>
        <v>1.7372631174495528</v>
      </c>
      <c r="AB81" s="14">
        <v>35376.06934655699</v>
      </c>
      <c r="AC81" s="18">
        <f>LOG10(AB81)</f>
        <v>4.548709576568807</v>
      </c>
      <c r="AD81" s="14">
        <v>4165.91142503838</v>
      </c>
      <c r="AE81" s="18">
        <f>LOG10(AD81)</f>
        <v>3.619710031808076</v>
      </c>
      <c r="AF81" s="14">
        <v>95.94568094230581</v>
      </c>
      <c r="AG81" s="18">
        <f>LOG10(AF81)</f>
        <v>1.9820254294608404</v>
      </c>
      <c r="AH81" s="14">
        <v>0.9942671923076728</v>
      </c>
      <c r="AI81" s="18">
        <f>LOG10(AH81+0.01)</f>
        <v>0.0018492752659867381</v>
      </c>
      <c r="AJ81" s="14">
        <v>87.04697223076752</v>
      </c>
      <c r="AK81" s="18">
        <f>LOG10(AJ81)</f>
        <v>1.939753669579268</v>
      </c>
      <c r="AL81" s="14">
        <v>2868.535866961482</v>
      </c>
      <c r="AM81" s="18">
        <f>LOG10(AL81)</f>
        <v>3.457660284487266</v>
      </c>
      <c r="AN81" s="14">
        <v>405.86542913460744</v>
      </c>
      <c r="AO81" s="18">
        <f>LOG10(AN81)</f>
        <v>2.6083820604932253</v>
      </c>
      <c r="AP81" s="14">
        <v>29.720990269230185</v>
      </c>
      <c r="AQ81" s="18">
        <f>LOG10(AP81)</f>
        <v>1.4730632755225046</v>
      </c>
      <c r="AR81" s="1">
        <v>0.855</v>
      </c>
      <c r="AS81" s="1">
        <v>0.855</v>
      </c>
      <c r="AT81" s="10">
        <v>0.144</v>
      </c>
      <c r="AU81" s="10">
        <f>LOG10(AT81+0.0001)</f>
        <v>-0.8413360191860108</v>
      </c>
      <c r="AV81" s="10">
        <f>AR81+AT81</f>
        <v>0.999</v>
      </c>
      <c r="AW81" s="10">
        <f>LOG10(AV81+0.0001)</f>
        <v>-0.0003910410285829482</v>
      </c>
      <c r="AX81" s="10">
        <f>AR81/AT81</f>
        <v>5.9375</v>
      </c>
      <c r="AY81" s="1">
        <f>ASIN(SQRT(AX81/100))</f>
        <v>0.2461479755223711</v>
      </c>
      <c r="AZ81" s="1">
        <v>0.452</v>
      </c>
      <c r="BA81" s="10">
        <f>LOG10(AZ81+0.0001)</f>
        <v>-0.34476549296570574</v>
      </c>
      <c r="BB81" s="15">
        <f>AZ81/(AV81)</f>
        <v>0.45245245245245247</v>
      </c>
      <c r="BC81" s="1">
        <f>ASIN(SQRT(BB81/100))</f>
        <v>0.06731541289290358</v>
      </c>
      <c r="BD81" s="1">
        <f>K81*AZ81/100</f>
        <v>0.010869696</v>
      </c>
      <c r="BE81" s="11">
        <f>LOG10(BD81)</f>
        <v>-1.963782601945785</v>
      </c>
      <c r="BF81" s="34">
        <f>R81*AZ81</f>
        <v>29.93160174646095</v>
      </c>
      <c r="BG81" s="11">
        <f>LOG10(BF81+0.01)</f>
        <v>1.4762750295087863</v>
      </c>
      <c r="BH81" s="34">
        <f>T81*AZ81</f>
        <v>11.159587277845935</v>
      </c>
      <c r="BI81" s="11">
        <f>LOG10(BH81)</f>
        <v>1.0476481331079617</v>
      </c>
      <c r="BJ81" s="19">
        <f>V81*AZ81/1000</f>
        <v>7.120287442969399</v>
      </c>
      <c r="BK81" s="11">
        <f>LOG10(BJ81)</f>
        <v>0.852497526273889</v>
      </c>
      <c r="BL81" s="34">
        <f>X81*AZ81</f>
        <v>0.281758563538456</v>
      </c>
      <c r="BM81" s="11">
        <f>LOG10(BL81+0.01)</f>
        <v>-0.5349763879204121</v>
      </c>
      <c r="BN81" s="34">
        <f>Z81*AZ81</f>
        <v>24.68320511984567</v>
      </c>
      <c r="BO81" s="11">
        <f>LOG10(BN81)</f>
        <v>1.392401552260935</v>
      </c>
      <c r="BP81" s="19">
        <f>AB81*AZ81/1000</f>
        <v>15.989983344643761</v>
      </c>
      <c r="BQ81" s="11">
        <f>LOG10(BP81)</f>
        <v>1.2038480113801886</v>
      </c>
      <c r="BR81" s="19">
        <f>AD81*AZ81/1000</f>
        <v>1.8829919641173478</v>
      </c>
      <c r="BS81" s="11">
        <f>LOG10(BR81)</f>
        <v>0.2748484666194583</v>
      </c>
      <c r="BT81" s="19">
        <f>AF81*AZ81/1000</f>
        <v>0.043367447785922233</v>
      </c>
      <c r="BU81" s="11">
        <f>LOG10(BT81)</f>
        <v>-1.3628361357277776</v>
      </c>
      <c r="BV81" s="34">
        <f>AH81*AZ81</f>
        <v>0.44940877092306813</v>
      </c>
      <c r="BW81" s="11">
        <f>LOG10(BV81+0.01)</f>
        <v>-0.33780071761481156</v>
      </c>
      <c r="BX81" s="34">
        <f>AJ81*AZ81/1000</f>
        <v>0.03934523144830692</v>
      </c>
      <c r="BY81" s="11">
        <f>LOG10(BX81)</f>
        <v>-1.4051078956093497</v>
      </c>
      <c r="BZ81" s="19">
        <f>AL81*AZ81/1000</f>
        <v>1.29657821186659</v>
      </c>
      <c r="CA81" s="11">
        <f>LOG10(BZ81)</f>
        <v>0.11279871929864828</v>
      </c>
      <c r="CB81" s="34">
        <f>AN81*AZ81/1000</f>
        <v>0.18345117396884256</v>
      </c>
      <c r="CC81" s="11">
        <f>LOG10(CB81)</f>
        <v>-0.7364795046953928</v>
      </c>
      <c r="CD81" s="34">
        <f>AP81*AZ81</f>
        <v>13.433887601692044</v>
      </c>
      <c r="CE81" s="11">
        <f>LOG10(CD81)</f>
        <v>1.1282017103338866</v>
      </c>
      <c r="CF81" s="33">
        <v>1</v>
      </c>
      <c r="CG81" s="1">
        <v>0</v>
      </c>
      <c r="CH81" s="1">
        <f>LOG10(CG81+0.1)</f>
        <v>-1</v>
      </c>
      <c r="CK81" s="1">
        <v>1874.8713235294115</v>
      </c>
      <c r="CL81" s="1">
        <f>LOG10(CK81)</f>
        <v>3.2729714665177188</v>
      </c>
      <c r="CM81" s="1">
        <v>33.82169117647058</v>
      </c>
      <c r="CN81" s="1">
        <f>LOG10(CM81+0.1)</f>
        <v>1.5304774960109797</v>
      </c>
      <c r="CO81" s="1">
        <f>LOG10(CM81+0.5)</f>
        <v>1.5355686792499077</v>
      </c>
      <c r="CP81" s="1">
        <v>15392.169117647058</v>
      </c>
      <c r="CQ81" s="1">
        <f>LOG10(CP81)</f>
        <v>4.18729982642304</v>
      </c>
      <c r="CR81" s="1">
        <f>CP81/1000</f>
        <v>15.392169117647057</v>
      </c>
      <c r="CS81" s="1">
        <f>LOG10(CR81)</f>
        <v>1.1872998264230399</v>
      </c>
      <c r="CT81" s="1">
        <v>1301.7849264705883</v>
      </c>
      <c r="CU81" s="1">
        <f>LOG10(CT81)</f>
        <v>3.114539238485211</v>
      </c>
      <c r="CV81" s="1">
        <v>0</v>
      </c>
      <c r="CW81" s="1">
        <f>LOG10(CV81+0.1)</f>
        <v>-1</v>
      </c>
      <c r="CZ81" s="1">
        <v>343.2775735294117</v>
      </c>
      <c r="DA81" s="1">
        <f>LOG10(CZ81)</f>
        <v>2.535645431708397</v>
      </c>
      <c r="DB81" s="1">
        <v>3422.959558823529</v>
      </c>
      <c r="DC81" s="1">
        <f>LOG10(DB81)</f>
        <v>3.5344017681172706</v>
      </c>
      <c r="DF81" s="1">
        <v>38.83363970588235</v>
      </c>
      <c r="DG81" s="1">
        <f>LOG10(DF81+0.1)</f>
        <v>1.590325005575141</v>
      </c>
      <c r="DH81" s="3">
        <f>AR81*CP81*0.0001*0.01</f>
        <v>0.013160304595588234</v>
      </c>
      <c r="DI81" s="3">
        <f>LOG10(DH81)</f>
        <v>-1.8807340588487875</v>
      </c>
      <c r="DJ81" s="3">
        <f>AR81*DB81*0.0001*0.01</f>
        <v>0.002926630422794118</v>
      </c>
      <c r="DK81" s="3">
        <f>LOG10(DJ81)</f>
        <v>-2.5336321171545566</v>
      </c>
      <c r="DL81" s="3">
        <f>AR81*CK81*0.0001*0.01</f>
        <v>0.0016030149816176468</v>
      </c>
      <c r="DM81" s="3">
        <f>LOG10(DL81)</f>
        <v>-2.795062418754109</v>
      </c>
      <c r="DN81" s="3">
        <f>AR81*CT81*0.0001*0.01</f>
        <v>0.001113026112132353</v>
      </c>
      <c r="DO81" s="3">
        <f>LOG10(DN81)</f>
        <v>-2.9534946467866163</v>
      </c>
      <c r="DP81" s="3">
        <f>AR81*CM81*0.0001*0.01</f>
        <v>2.8917545955882348E-05</v>
      </c>
      <c r="DQ81" s="3">
        <f>LOG10(DP81+0.000001)</f>
        <v>-4.5240740331848714</v>
      </c>
      <c r="DR81" s="3">
        <f>AR81*CV81*0.0001*0.01</f>
        <v>0</v>
      </c>
      <c r="DS81" s="3">
        <f>LOG10(DR81+0.000001)</f>
        <v>-6</v>
      </c>
      <c r="DT81" s="3">
        <f>AR81*DF81*0.0001*0.01</f>
        <v>3.320276194852941E-05</v>
      </c>
      <c r="DU81" s="3">
        <f>LOG10(DT81+0.000001)</f>
        <v>-4.465938822289677</v>
      </c>
    </row>
    <row r="82" spans="1:125" ht="18.75" customHeight="1">
      <c r="A82" s="1" t="s">
        <v>100</v>
      </c>
      <c r="B82" s="12">
        <v>309</v>
      </c>
      <c r="C82" s="12" t="s">
        <v>28</v>
      </c>
      <c r="D82" s="12" t="s">
        <v>8</v>
      </c>
      <c r="E82" s="12" t="s">
        <v>29</v>
      </c>
      <c r="F82" s="12" t="s">
        <v>12</v>
      </c>
      <c r="G82" s="12">
        <v>700</v>
      </c>
      <c r="H82" s="13">
        <v>14</v>
      </c>
      <c r="I82" s="12">
        <v>3</v>
      </c>
      <c r="J82" s="12" t="s">
        <v>101</v>
      </c>
      <c r="K82" s="1">
        <v>2.35935</v>
      </c>
      <c r="L82" s="3">
        <f>K82*10</f>
        <v>23.5935</v>
      </c>
      <c r="M82" s="18">
        <f>LOG10(L82)</f>
        <v>1.3727923714890669</v>
      </c>
      <c r="N82" s="1">
        <f>ASIN(SQRT(K82/100))</f>
        <v>0.15421226256355086</v>
      </c>
      <c r="O82" s="1">
        <v>40.745000000000005</v>
      </c>
      <c r="P82" s="3">
        <f>ASIN(SQRT(O82/100))</f>
        <v>0.6923113535110105</v>
      </c>
      <c r="Q82" s="1">
        <f>O82/K82</f>
        <v>17.269586962510864</v>
      </c>
      <c r="R82" s="14">
        <v>11.297401333333575</v>
      </c>
      <c r="S82" s="14">
        <f>LOG10(R82+0.01)</f>
        <v>1.0533628068468106</v>
      </c>
      <c r="T82" s="14">
        <v>22.68271412500048</v>
      </c>
      <c r="U82" s="14">
        <f>LOG10(T82)</f>
        <v>1.3556950193120068</v>
      </c>
      <c r="V82" s="14">
        <v>19414.794627250412</v>
      </c>
      <c r="W82" s="18">
        <f>LOG10(V82)</f>
        <v>4.288132800871064</v>
      </c>
      <c r="X82" s="14">
        <v>0.5502646666666783</v>
      </c>
      <c r="Y82" s="14">
        <f>LOG10(X82+0.01)</f>
        <v>-0.25160676563800094</v>
      </c>
      <c r="Z82" s="14">
        <v>30.40484670833398</v>
      </c>
      <c r="AA82" s="18">
        <f>LOG10(Z82)</f>
        <v>1.4829428181781426</v>
      </c>
      <c r="AB82" s="14">
        <v>36582.54623377161</v>
      </c>
      <c r="AC82" s="18">
        <f>LOG10(AB82)</f>
        <v>4.5632739301396334</v>
      </c>
      <c r="AD82" s="14">
        <v>4020.1680737917522</v>
      </c>
      <c r="AE82" s="18">
        <f>LOG10(AD82)</f>
        <v>3.6042442102970185</v>
      </c>
      <c r="AF82" s="14">
        <v>81.7976091041684</v>
      </c>
      <c r="AG82" s="18">
        <f>LOG10(AF82)</f>
        <v>1.912740609685485</v>
      </c>
      <c r="AH82" s="14">
        <v>1.436227083333364</v>
      </c>
      <c r="AI82" s="18">
        <f>LOG10(AH82+0.01)</f>
        <v>0.16023649025835968</v>
      </c>
      <c r="AJ82" s="14">
        <v>47.74366970833435</v>
      </c>
      <c r="AK82" s="18">
        <f>LOG10(AJ82)</f>
        <v>1.6789157970090027</v>
      </c>
      <c r="AL82" s="14">
        <v>3417.1430146250723</v>
      </c>
      <c r="AM82" s="18">
        <f>LOG10(AL82)</f>
        <v>3.533663155316982</v>
      </c>
      <c r="AN82" s="14">
        <v>422.631206562509</v>
      </c>
      <c r="AO82" s="18">
        <f>LOG10(AN82)</f>
        <v>2.625961561664525</v>
      </c>
      <c r="AP82" s="14">
        <v>36.39731554166744</v>
      </c>
      <c r="AQ82" s="18">
        <f>LOG10(AP82)</f>
        <v>1.561069353747058</v>
      </c>
      <c r="AR82" s="1">
        <v>0.905</v>
      </c>
      <c r="AS82" s="1">
        <v>0.905</v>
      </c>
      <c r="AT82" s="10">
        <v>0.105</v>
      </c>
      <c r="AU82" s="10">
        <f>LOG10(AT82+0.0001)</f>
        <v>-0.9783972839717577</v>
      </c>
      <c r="AV82" s="10">
        <f>AR82+AT82</f>
        <v>1.01</v>
      </c>
      <c r="AW82" s="10">
        <f>LOG10(AV82+0.0001)</f>
        <v>0.0043643711077510335</v>
      </c>
      <c r="AX82" s="10">
        <f>AR82/AT82</f>
        <v>8.61904761904762</v>
      </c>
      <c r="AY82" s="1">
        <f>ASIN(SQRT(AX82/100))</f>
        <v>0.2979719661836625</v>
      </c>
      <c r="AZ82" s="1">
        <v>0.432</v>
      </c>
      <c r="BA82" s="10">
        <f>LOG10(AZ82+0.0001)</f>
        <v>-0.3644157336887699</v>
      </c>
      <c r="BB82" s="15">
        <f>AZ82/(AV82)</f>
        <v>0.4277227722772277</v>
      </c>
      <c r="BC82" s="1">
        <f>ASIN(SQRT(BB82/100))</f>
        <v>0.0654472298726536</v>
      </c>
      <c r="BD82" s="1">
        <f>K82*AZ82/100</f>
        <v>0.010192392000000002</v>
      </c>
      <c r="BE82" s="11">
        <f>LOG10(BD82)</f>
        <v>-1.9917238816960208</v>
      </c>
      <c r="BF82" s="34">
        <f>R82*AZ82</f>
        <v>4.880477376000104</v>
      </c>
      <c r="BG82" s="11">
        <f>LOG10(BF82+0.01)</f>
        <v>0.6893512541427655</v>
      </c>
      <c r="BH82" s="34">
        <f>T82*AZ82</f>
        <v>9.798932502000207</v>
      </c>
      <c r="BI82" s="11">
        <f>LOG10(BH82)</f>
        <v>0.9911787661269189</v>
      </c>
      <c r="BJ82" s="19">
        <f>V82*AZ82/1000</f>
        <v>8.387191278972177</v>
      </c>
      <c r="BK82" s="11">
        <f>LOG10(BJ82)</f>
        <v>0.9236165476859755</v>
      </c>
      <c r="BL82" s="34">
        <f>X82*AZ82</f>
        <v>0.23771433600000502</v>
      </c>
      <c r="BM82" s="11">
        <f>LOG10(BL82+0.01)</f>
        <v>-0.6060488587127866</v>
      </c>
      <c r="BN82" s="34">
        <f>Z82*AZ82</f>
        <v>13.13489377800028</v>
      </c>
      <c r="BO82" s="11">
        <f>LOG10(BN82)</f>
        <v>1.1184265649930545</v>
      </c>
      <c r="BP82" s="19">
        <f>AB82*AZ82/1000</f>
        <v>15.803659972989335</v>
      </c>
      <c r="BQ82" s="11">
        <f>LOG10(BP82)</f>
        <v>1.1987576769545458</v>
      </c>
      <c r="BR82" s="19">
        <f>AD82*AZ82/1000</f>
        <v>1.736712607878037</v>
      </c>
      <c r="BS82" s="11">
        <f>LOG10(BR82)</f>
        <v>0.2397279571119308</v>
      </c>
      <c r="BT82" s="19">
        <f>AF82*AZ82/1000</f>
        <v>0.03533656713300075</v>
      </c>
      <c r="BU82" s="11">
        <f>LOG10(BT82)</f>
        <v>-1.4517756434996028</v>
      </c>
      <c r="BV82" s="34">
        <f>AH82*AZ82</f>
        <v>0.6204501000000132</v>
      </c>
      <c r="BW82" s="11">
        <f>LOG10(BV82+0.01)</f>
        <v>-0.20034928205245062</v>
      </c>
      <c r="BX82" s="34">
        <f>AJ82*AZ82/1000</f>
        <v>0.02062526531400044</v>
      </c>
      <c r="BY82" s="11">
        <f>LOG10(BX82)</f>
        <v>-1.6856004561760851</v>
      </c>
      <c r="BZ82" s="19">
        <f>AL82*AZ82/1000</f>
        <v>1.4762057823180312</v>
      </c>
      <c r="CA82" s="11">
        <f>LOG10(BZ82)</f>
        <v>0.16914690213189423</v>
      </c>
      <c r="CB82" s="34">
        <f>AN82*AZ82/1000</f>
        <v>0.1825766812350039</v>
      </c>
      <c r="CC82" s="11">
        <f>LOG10(CB82)</f>
        <v>-0.738554691520563</v>
      </c>
      <c r="CD82" s="34">
        <f>AP82*AZ82</f>
        <v>15.723640314000333</v>
      </c>
      <c r="CE82" s="11">
        <f>LOG10(CD82)</f>
        <v>1.19655310056197</v>
      </c>
      <c r="CF82" s="33">
        <v>1</v>
      </c>
      <c r="CG82" s="1">
        <v>0</v>
      </c>
      <c r="CH82" s="1">
        <f>LOG10(CG82+0.1)</f>
        <v>-1</v>
      </c>
      <c r="CK82" s="1">
        <v>2619.4556451612902</v>
      </c>
      <c r="CL82" s="1">
        <f>LOG10(CK82)</f>
        <v>3.4182110490046997</v>
      </c>
      <c r="CM82" s="1">
        <v>79.3508064516129</v>
      </c>
      <c r="CN82" s="1">
        <f>LOG10(CM82+0.1)</f>
        <v>1.900098309796487</v>
      </c>
      <c r="CO82" s="1">
        <f>LOG10(CM82+0.5)</f>
        <v>1.9022793066450314</v>
      </c>
      <c r="CP82" s="1">
        <v>16573.790322580648</v>
      </c>
      <c r="CQ82" s="1">
        <f>LOG10(CP82)</f>
        <v>4.219421840220109</v>
      </c>
      <c r="CR82" s="1">
        <f>CP82/1000</f>
        <v>16.57379032258065</v>
      </c>
      <c r="CS82" s="1">
        <f>LOG10(CR82)</f>
        <v>1.2194218402201094</v>
      </c>
      <c r="CT82" s="1">
        <v>1355.0806451612902</v>
      </c>
      <c r="CU82" s="1">
        <f>LOG10(CT82)</f>
        <v>3.1319651422261683</v>
      </c>
      <c r="CV82" s="1">
        <v>25.163306451612904</v>
      </c>
      <c r="CW82" s="1">
        <f>LOG10(CV82+0.1)</f>
        <v>1.4024901902302473</v>
      </c>
      <c r="CZ82" s="1">
        <v>430.0302419354839</v>
      </c>
      <c r="DA82" s="1">
        <f>LOG10(CZ82)</f>
        <v>2.6334989984723074</v>
      </c>
      <c r="DB82" s="1">
        <v>3346.4717741935488</v>
      </c>
      <c r="DC82" s="1">
        <f>LOG10(DB82)</f>
        <v>3.5245871662994217</v>
      </c>
      <c r="DF82" s="1">
        <v>36.37137096774194</v>
      </c>
      <c r="DG82" s="1">
        <f>LOG10(DF82+0.1)</f>
        <v>1.5619520888562646</v>
      </c>
      <c r="DH82" s="3">
        <f>AR82*CP82*0.0001*0.01</f>
        <v>0.014999280241935488</v>
      </c>
      <c r="DI82" s="3">
        <f>LOG10(DH82)</f>
        <v>-1.8239295805746873</v>
      </c>
      <c r="DJ82" s="3">
        <f>AR82*DB82*0.0001*0.01</f>
        <v>0.003028556955645162</v>
      </c>
      <c r="DK82" s="3">
        <f>LOG10(DJ82)</f>
        <v>-2.518764254495375</v>
      </c>
      <c r="DL82" s="3">
        <f>AR82*CK82*0.0001*0.01</f>
        <v>0.002370607358870968</v>
      </c>
      <c r="DM82" s="3">
        <f>LOG10(DL82)</f>
        <v>-2.625140371790097</v>
      </c>
      <c r="DN82" s="3">
        <f>AR82*CT82*0.0001*0.01</f>
        <v>0.0012263479838709678</v>
      </c>
      <c r="DO82" s="3">
        <f>LOG10(DN82)</f>
        <v>-2.9113862785686284</v>
      </c>
      <c r="DP82" s="3">
        <f>AR82*CM82*0.0001*0.01</f>
        <v>7.181247983870968E-05</v>
      </c>
      <c r="DQ82" s="3">
        <f>LOG10(DP82+0.000001)</f>
        <v>-4.137794177547118</v>
      </c>
      <c r="DR82" s="3">
        <f>AR82*CV82*0.0001*0.01</f>
        <v>2.277279233870968E-05</v>
      </c>
      <c r="DS82" s="3">
        <f>LOG10(DR82+0.000001)</f>
        <v>-4.623919803292052</v>
      </c>
      <c r="DT82" s="3">
        <f>AR82*DF82*0.0001*0.01</f>
        <v>3.291609072580645E-05</v>
      </c>
      <c r="DU82" s="3">
        <f>LOG10(DT82+0.000001)</f>
        <v>-4.469594211664505</v>
      </c>
    </row>
    <row r="83" spans="1:125" ht="18.75" customHeight="1">
      <c r="A83" s="1" t="s">
        <v>100</v>
      </c>
      <c r="B83" s="12">
        <v>310</v>
      </c>
      <c r="C83" s="12" t="s">
        <v>28</v>
      </c>
      <c r="D83" s="12" t="s">
        <v>8</v>
      </c>
      <c r="E83" s="12" t="s">
        <v>29</v>
      </c>
      <c r="F83" s="12" t="s">
        <v>12</v>
      </c>
      <c r="G83" s="12">
        <v>700</v>
      </c>
      <c r="H83" s="13">
        <v>14</v>
      </c>
      <c r="I83" s="12">
        <v>4</v>
      </c>
      <c r="J83" s="12" t="s">
        <v>101</v>
      </c>
      <c r="K83" s="1">
        <v>2.8584</v>
      </c>
      <c r="L83" s="3">
        <f>K83*10</f>
        <v>28.584</v>
      </c>
      <c r="M83" s="18">
        <f>LOG10(L83)</f>
        <v>1.4561230031943835</v>
      </c>
      <c r="N83" s="1">
        <f>ASIN(SQRT(K83/100))</f>
        <v>0.1698840137451016</v>
      </c>
      <c r="O83" s="1">
        <v>40.92</v>
      </c>
      <c r="P83" s="3">
        <f>ASIN(SQRT(O83/100))</f>
        <v>0.6940915326655495</v>
      </c>
      <c r="Q83" s="1">
        <f>O83/K83</f>
        <v>14.315701091519731</v>
      </c>
      <c r="R83" s="14">
        <v>11.64114374150005</v>
      </c>
      <c r="S83" s="14">
        <f>LOG10(R83+0.01)</f>
        <v>1.0663685602325064</v>
      </c>
      <c r="T83" s="14">
        <v>27.601369022500116</v>
      </c>
      <c r="U83" s="14">
        <f>LOG10(T83)</f>
        <v>1.4409306235207306</v>
      </c>
      <c r="V83" s="14">
        <v>20713.36010625709</v>
      </c>
      <c r="W83" s="18">
        <f>LOG10(V83)</f>
        <v>4.316250555544266</v>
      </c>
      <c r="X83" s="14">
        <v>2.4149877570000102</v>
      </c>
      <c r="Y83" s="14">
        <f>LOG10(X83+0.01)</f>
        <v>0.3847095503276599</v>
      </c>
      <c r="Z83" s="14">
        <v>27.906919631500116</v>
      </c>
      <c r="AA83" s="18">
        <f>LOG10(Z83)</f>
        <v>1.4457119016670064</v>
      </c>
      <c r="AB83" s="14">
        <v>45989.38267152794</v>
      </c>
      <c r="AC83" s="18">
        <f>LOG10(AB83)</f>
        <v>4.662657579955678</v>
      </c>
      <c r="AD83" s="14">
        <v>3911.6949690455167</v>
      </c>
      <c r="AE83" s="18">
        <f>LOG10(AD83)</f>
        <v>3.5923649814874223</v>
      </c>
      <c r="AF83" s="14">
        <v>77.51168513725032</v>
      </c>
      <c r="AG83" s="18">
        <f>LOG10(AF83)</f>
        <v>1.889367178739708</v>
      </c>
      <c r="AH83" s="14">
        <v>1.216700940000005</v>
      </c>
      <c r="AI83" s="18">
        <f>LOG10(AH83+0.01)</f>
        <v>0.08873869806657915</v>
      </c>
      <c r="AJ83" s="14">
        <v>206.20851528550085</v>
      </c>
      <c r="AK83" s="18">
        <f>LOG10(AJ83)</f>
        <v>2.314306595308057</v>
      </c>
      <c r="AL83" s="14">
        <v>3998.494275275517</v>
      </c>
      <c r="AM83" s="18">
        <f>LOG10(AL83)</f>
        <v>3.601896478565603</v>
      </c>
      <c r="AN83" s="14">
        <v>588.9161326912524</v>
      </c>
      <c r="AO83" s="18">
        <f>LOG10(AN83)</f>
        <v>2.7700534514886668</v>
      </c>
      <c r="AP83" s="14">
        <v>34.80580612600014</v>
      </c>
      <c r="AQ83" s="18">
        <f>LOG10(AP83)</f>
        <v>1.5416516967670937</v>
      </c>
      <c r="AR83" s="1">
        <v>1.006</v>
      </c>
      <c r="AS83" s="1">
        <v>1.006</v>
      </c>
      <c r="AT83" s="10">
        <v>0.046</v>
      </c>
      <c r="AU83" s="10">
        <f>LOG10(AT83+0.0001)</f>
        <v>-1.3362990746103518</v>
      </c>
      <c r="AV83" s="10">
        <f>AR83+AT83</f>
        <v>1.052</v>
      </c>
      <c r="AW83" s="10">
        <f>LOG10(AV83+0.0001)</f>
        <v>0.022057020601165</v>
      </c>
      <c r="AX83" s="10">
        <f>AR83/AT83</f>
        <v>21.869565217391305</v>
      </c>
      <c r="AY83" s="1">
        <f>ASIN(SQRT(AX83/100))</f>
        <v>0.48662921918288293</v>
      </c>
      <c r="AZ83" s="1">
        <v>0.36</v>
      </c>
      <c r="BA83" s="10">
        <f>LOG10(AZ83+0.0001)</f>
        <v>-0.4435768786287147</v>
      </c>
      <c r="BB83" s="15">
        <f>AZ83/(AV83)</f>
        <v>0.34220532319391633</v>
      </c>
      <c r="BC83" s="1">
        <f>ASIN(SQRT(BB83/100))</f>
        <v>0.058531733740349076</v>
      </c>
      <c r="BD83" s="1">
        <f>K83*AZ83/100</f>
        <v>0.010290239999999999</v>
      </c>
      <c r="BE83" s="11">
        <f>LOG10(BD83)</f>
        <v>-1.9875744960383293</v>
      </c>
      <c r="BF83" s="34">
        <f>R83*AZ83</f>
        <v>4.190811746940018</v>
      </c>
      <c r="BG83" s="11">
        <f>LOG10(BF83+0.01)</f>
        <v>0.6233332197200823</v>
      </c>
      <c r="BH83" s="34">
        <f>T83*AZ83</f>
        <v>9.936492848100041</v>
      </c>
      <c r="BI83" s="11">
        <f>LOG10(BH83)</f>
        <v>0.9972331242880178</v>
      </c>
      <c r="BJ83" s="19">
        <f>V83*AZ83/1000</f>
        <v>7.456809638252552</v>
      </c>
      <c r="BK83" s="11">
        <f>LOG10(BJ83)</f>
        <v>0.8725530563115533</v>
      </c>
      <c r="BL83" s="34">
        <f>X83*AZ83</f>
        <v>0.8693955925200036</v>
      </c>
      <c r="BM83" s="11">
        <f>LOG10(BL83+0.01)</f>
        <v>-0.055815715369756144</v>
      </c>
      <c r="BN83" s="34">
        <f>Z83*AZ83</f>
        <v>10.04649106734004</v>
      </c>
      <c r="BO83" s="11">
        <f>LOG10(BN83)</f>
        <v>1.0020144024342936</v>
      </c>
      <c r="BP83" s="19">
        <f>AB83*AZ83/1000</f>
        <v>16.55617776175006</v>
      </c>
      <c r="BQ83" s="11">
        <f>LOG10(BP83)</f>
        <v>1.2189600807229657</v>
      </c>
      <c r="BR83" s="19">
        <f>AD83*AZ83/1000</f>
        <v>1.4082101888563858</v>
      </c>
      <c r="BS83" s="11">
        <f>LOG10(BR83)</f>
        <v>0.14866748225470972</v>
      </c>
      <c r="BT83" s="19">
        <f>AF83*AZ83/1000</f>
        <v>0.027904206649410117</v>
      </c>
      <c r="BU83" s="11">
        <f>LOG10(BT83)</f>
        <v>-1.5543303204930048</v>
      </c>
      <c r="BV83" s="34">
        <f>AH83*AZ83</f>
        <v>0.4380123384000018</v>
      </c>
      <c r="BW83" s="11">
        <f>LOG10(BV83+0.01)</f>
        <v>-0.3487100252312126</v>
      </c>
      <c r="BX83" s="34">
        <f>AJ83*AZ83/1000</f>
        <v>0.0742350655027803</v>
      </c>
      <c r="BY83" s="11">
        <f>LOG10(BX83)</f>
        <v>-1.129390903924656</v>
      </c>
      <c r="BZ83" s="19">
        <f>AL83*AZ83/1000</f>
        <v>1.439457939099186</v>
      </c>
      <c r="CA83" s="11">
        <f>LOG10(BZ83)</f>
        <v>0.15819897933289023</v>
      </c>
      <c r="CB83" s="34">
        <f>AN83*AZ83/1000</f>
        <v>0.21200980776885087</v>
      </c>
      <c r="CC83" s="11">
        <f>LOG10(CB83)</f>
        <v>-0.6736440477440461</v>
      </c>
      <c r="CD83" s="34">
        <f>AP83*AZ83</f>
        <v>12.53009020536005</v>
      </c>
      <c r="CE83" s="11">
        <f>LOG10(CD83)</f>
        <v>1.097954197534381</v>
      </c>
      <c r="CF83" s="33">
        <v>1</v>
      </c>
      <c r="CG83" s="1">
        <v>0</v>
      </c>
      <c r="CH83" s="1">
        <f>LOG10(CG83+0.1)</f>
        <v>-1</v>
      </c>
      <c r="CK83" s="1">
        <v>2612.8252788104087</v>
      </c>
      <c r="CL83" s="1">
        <f>LOG10(CK83)</f>
        <v>3.4171103691664606</v>
      </c>
      <c r="CM83" s="1">
        <v>51.81208178438662</v>
      </c>
      <c r="CN83" s="1">
        <f>LOG10(CM83+0.1)</f>
        <v>1.715268445356273</v>
      </c>
      <c r="CO83" s="1">
        <f>LOG10(CM83+0.5)</f>
        <v>1.7186020033285578</v>
      </c>
      <c r="CP83" s="1">
        <v>17017.21189591078</v>
      </c>
      <c r="CQ83" s="1">
        <f>LOG10(CP83)</f>
        <v>4.2308884066646</v>
      </c>
      <c r="CR83" s="1">
        <f>CP83/1000</f>
        <v>17.01721189591078</v>
      </c>
      <c r="CS83" s="1">
        <f>LOG10(CR83)</f>
        <v>1.2308884066646</v>
      </c>
      <c r="CT83" s="1">
        <v>1312.4572490706319</v>
      </c>
      <c r="CU83" s="1">
        <f>LOG10(CT83)</f>
        <v>3.1180851659483926</v>
      </c>
      <c r="CV83" s="1">
        <v>21.223048327137548</v>
      </c>
      <c r="CW83" s="1">
        <f>LOG10(CV83+0.1)</f>
        <v>1.3288492912091552</v>
      </c>
      <c r="CZ83" s="1">
        <v>653.1691449814126</v>
      </c>
      <c r="DA83" s="1">
        <f>LOG10(CZ83)</f>
        <v>2.815025660937853</v>
      </c>
      <c r="DB83" s="1">
        <v>3410.148698884758</v>
      </c>
      <c r="DC83" s="1">
        <f>LOG10(DB83)</f>
        <v>3.532773316733587</v>
      </c>
      <c r="DF83" s="1">
        <v>26.456505576208176</v>
      </c>
      <c r="DG83" s="1">
        <f>LOG10(DF83+0.1)</f>
        <v>1.4241709280448982</v>
      </c>
      <c r="DH83" s="3">
        <f>AR83*CP83*0.0001*0.01</f>
        <v>0.017119315167286243</v>
      </c>
      <c r="DI83" s="3">
        <f>LOG10(DH83)</f>
        <v>-1.7665136126154914</v>
      </c>
      <c r="DJ83" s="3">
        <f>AR83*DB83*0.0001*0.01</f>
        <v>0.0034306095910780665</v>
      </c>
      <c r="DK83" s="3">
        <f>LOG10(DJ83)</f>
        <v>-2.4646287025465043</v>
      </c>
      <c r="DL83" s="3">
        <f>AR83*CK83*0.0001*0.01</f>
        <v>0.0026285022304832714</v>
      </c>
      <c r="DM83" s="3">
        <f>LOG10(DL83)</f>
        <v>-2.580291650113631</v>
      </c>
      <c r="DN83" s="3">
        <f>AR83*CT83*0.0001*0.01</f>
        <v>0.0013203319925650559</v>
      </c>
      <c r="DO83" s="3">
        <f>LOG10(DN83)</f>
        <v>-2.879316853331699</v>
      </c>
      <c r="DP83" s="3">
        <f>AR83*CM83*0.0001*0.01</f>
        <v>5.212295427509295E-05</v>
      </c>
      <c r="DQ83" s="3">
        <f>LOG10(DP83+0.000001)</f>
        <v>-4.274717780972599</v>
      </c>
      <c r="DR83" s="3">
        <f>AR83*CV83*0.0001*0.01</f>
        <v>2.1350386617100375E-05</v>
      </c>
      <c r="DS83" s="3">
        <f>LOG10(DR83+0.000001)</f>
        <v>-4.650714960038932</v>
      </c>
      <c r="DT83" s="3">
        <f>AR83*DF83*0.0001*0.01</f>
        <v>2.6615244609665424E-05</v>
      </c>
      <c r="DU83" s="3">
        <f>LOG10(DT83+0.000001)</f>
        <v>-4.5588511055398</v>
      </c>
    </row>
    <row r="84" spans="1:125" ht="18.75" customHeight="1">
      <c r="A84" s="1" t="s">
        <v>100</v>
      </c>
      <c r="B84" s="12">
        <v>311</v>
      </c>
      <c r="C84" s="12" t="s">
        <v>28</v>
      </c>
      <c r="D84" s="12" t="s">
        <v>8</v>
      </c>
      <c r="E84" s="12" t="s">
        <v>29</v>
      </c>
      <c r="F84" s="12" t="s">
        <v>12</v>
      </c>
      <c r="G84" s="12">
        <v>700</v>
      </c>
      <c r="H84" s="13">
        <v>14</v>
      </c>
      <c r="I84" s="12">
        <v>5</v>
      </c>
      <c r="J84" s="12" t="s">
        <v>101</v>
      </c>
      <c r="K84" s="1">
        <v>2.5648</v>
      </c>
      <c r="L84" s="3">
        <f>K84*10</f>
        <v>25.648</v>
      </c>
      <c r="M84" s="18">
        <f>LOG10(L84)</f>
        <v>1.4090535050100697</v>
      </c>
      <c r="N84" s="1">
        <f>ASIN(SQRT(K84/100))</f>
        <v>0.1608425413271949</v>
      </c>
      <c r="O84" s="1">
        <v>40.48</v>
      </c>
      <c r="P84" s="3">
        <f>ASIN(SQRT(O84/100))</f>
        <v>0.6896133713176051</v>
      </c>
      <c r="Q84" s="1">
        <f>O84/K84</f>
        <v>15.782907049282594</v>
      </c>
      <c r="R84" s="14">
        <v>11.467363702909143</v>
      </c>
      <c r="S84" s="14">
        <f>LOG10(R84+0.01)</f>
        <v>1.0598421440931727</v>
      </c>
      <c r="T84" s="14">
        <v>20.739337357091006</v>
      </c>
      <c r="U84" s="14">
        <f>LOG10(T84)</f>
        <v>1.3167948761245618</v>
      </c>
      <c r="V84" s="14">
        <v>26454.341906997666</v>
      </c>
      <c r="W84" s="18">
        <f>LOG10(V84)</f>
        <v>4.422496962250068</v>
      </c>
      <c r="X84" s="14">
        <v>3.037790532272741</v>
      </c>
      <c r="Y84" s="14">
        <f>LOG10(X84+0.01)</f>
        <v>0.4839851156189678</v>
      </c>
      <c r="Z84" s="14">
        <v>27.91837004727286</v>
      </c>
      <c r="AA84" s="18">
        <f>LOG10(Z84)</f>
        <v>1.4458900593616266</v>
      </c>
      <c r="AB84" s="14">
        <v>46197.66278015428</v>
      </c>
      <c r="AC84" s="18">
        <f>LOG10(AB84)</f>
        <v>4.6646200044011925</v>
      </c>
      <c r="AD84" s="14">
        <v>5228.607356574979</v>
      </c>
      <c r="AE84" s="18">
        <f>LOG10(AD84)</f>
        <v>3.7183860296140487</v>
      </c>
      <c r="AF84" s="14">
        <v>85.6257818021595</v>
      </c>
      <c r="AG84" s="18">
        <f>LOG10(AF84)</f>
        <v>1.9326045498238544</v>
      </c>
      <c r="AH84" s="14">
        <v>1.6935273229090988</v>
      </c>
      <c r="AI84" s="18">
        <f>LOG10(AH84+0.01)</f>
        <v>0.2313491036177146</v>
      </c>
      <c r="AJ84" s="14">
        <v>103.75528830709138</v>
      </c>
      <c r="AK84" s="18">
        <f>LOG10(AJ84)</f>
        <v>2.016010241519625</v>
      </c>
      <c r="AL84" s="14">
        <v>4639.689526185431</v>
      </c>
      <c r="AM84" s="18">
        <f>LOG10(AL84)</f>
        <v>3.6664889198704445</v>
      </c>
      <c r="AN84" s="14">
        <v>563.7718759469344</v>
      </c>
      <c r="AO84" s="18">
        <f>LOG10(AN84)</f>
        <v>2.751103407069986</v>
      </c>
      <c r="AP84" s="14">
        <v>44.29011169022748</v>
      </c>
      <c r="AQ84" s="18">
        <f>LOG10(AP84)</f>
        <v>1.6463067754843141</v>
      </c>
      <c r="AR84" s="1">
        <v>0.872</v>
      </c>
      <c r="AS84" s="1">
        <v>0.872</v>
      </c>
      <c r="AT84" s="10">
        <v>0.05</v>
      </c>
      <c r="AU84" s="10">
        <f>LOG10(AT84+0.0001)</f>
        <v>-1.3001622741327543</v>
      </c>
      <c r="AV84" s="10">
        <f>AR84+AT84</f>
        <v>0.922</v>
      </c>
      <c r="AW84" s="10">
        <f>LOG10(AV84+0.0001)</f>
        <v>-0.03522197797762395</v>
      </c>
      <c r="AX84" s="10">
        <f>AR84/AT84</f>
        <v>17.439999999999998</v>
      </c>
      <c r="AY84" s="1">
        <f>ASIN(SQRT(AX84/100))</f>
        <v>0.4308158687530988</v>
      </c>
      <c r="AZ84" s="1">
        <v>0.374</v>
      </c>
      <c r="BA84" s="10">
        <f>LOG10(AZ84+0.0001)</f>
        <v>-0.42701229180179495</v>
      </c>
      <c r="BB84" s="15">
        <f>AZ84/(AV84)</f>
        <v>0.4056399132321041</v>
      </c>
      <c r="BC84" s="1">
        <f>ASIN(SQRT(BB84/100))</f>
        <v>0.0637330041699591</v>
      </c>
      <c r="BD84" s="1">
        <f>K84*AZ84/100</f>
        <v>0.009592352</v>
      </c>
      <c r="BE84" s="11">
        <f>LOG10(BD84)</f>
        <v>-2.0180748927894503</v>
      </c>
      <c r="BF84" s="34">
        <f>R84*AZ84</f>
        <v>4.28879402488802</v>
      </c>
      <c r="BG84" s="11">
        <f>LOG10(BF84+0.01)</f>
        <v>0.6333466365574391</v>
      </c>
      <c r="BH84" s="34">
        <f>T84*AZ84</f>
        <v>7.756512171552036</v>
      </c>
      <c r="BI84" s="11">
        <f>LOG10(BH84)</f>
        <v>0.8896664783250421</v>
      </c>
      <c r="BJ84" s="19">
        <f>V84*AZ84/1000</f>
        <v>9.893923873217126</v>
      </c>
      <c r="BK84" s="11">
        <f>LOG10(BJ84)</f>
        <v>0.9953685644505478</v>
      </c>
      <c r="BL84" s="34">
        <f>X84*AZ84</f>
        <v>1.1361336590700053</v>
      </c>
      <c r="BM84" s="11">
        <f>LOG10(BL84+0.01)</f>
        <v>0.059235266856293746</v>
      </c>
      <c r="BN84" s="34">
        <f>Z84*AZ84</f>
        <v>10.44147039768005</v>
      </c>
      <c r="BO84" s="11">
        <f>LOG10(BN84)</f>
        <v>1.0187616615621067</v>
      </c>
      <c r="BP84" s="19">
        <f>AB84*AZ84/1000</f>
        <v>17.2779258797777</v>
      </c>
      <c r="BQ84" s="11">
        <f>LOG10(BP84)</f>
        <v>1.2374916066016723</v>
      </c>
      <c r="BR84" s="19">
        <f>AD84*AZ84/1000</f>
        <v>1.9554991513590423</v>
      </c>
      <c r="BS84" s="11">
        <f>LOG10(BR84)</f>
        <v>0.2912576318145289</v>
      </c>
      <c r="BT84" s="19">
        <f>AF84*AZ84/1000</f>
        <v>0.03202404239400765</v>
      </c>
      <c r="BU84" s="11">
        <f>LOG10(BT84)</f>
        <v>-1.4945238479756655</v>
      </c>
      <c r="BV84" s="34">
        <f>AH84*AZ84</f>
        <v>0.633379218768003</v>
      </c>
      <c r="BW84" s="11">
        <f>LOG10(BV84+0.01)</f>
        <v>-0.19153297097545255</v>
      </c>
      <c r="BX84" s="34">
        <f>AJ84*AZ84/1000</f>
        <v>0.03880447782685218</v>
      </c>
      <c r="BY84" s="11">
        <f>LOG10(BX84)</f>
        <v>-1.411118156279895</v>
      </c>
      <c r="BZ84" s="19">
        <f>AL84*AZ84/1000</f>
        <v>1.7352438827933512</v>
      </c>
      <c r="CA84" s="11">
        <f>LOG10(BZ84)</f>
        <v>0.23936052207092484</v>
      </c>
      <c r="CB84" s="34">
        <f>AN84*AZ84/1000</f>
        <v>0.21085068160415346</v>
      </c>
      <c r="CC84" s="11">
        <f>LOG10(CB84)</f>
        <v>-0.676024990729534</v>
      </c>
      <c r="CD84" s="34">
        <f>AP84*AZ84</f>
        <v>16.564501772145075</v>
      </c>
      <c r="CE84" s="11">
        <f>LOG10(CD84)</f>
        <v>1.2191783776847944</v>
      </c>
      <c r="CF84" s="33">
        <v>1</v>
      </c>
      <c r="CG84" s="1">
        <v>89.36086142322097</v>
      </c>
      <c r="CH84" s="1">
        <f>LOG10(CG84+0.1)</f>
        <v>1.9516330757006028</v>
      </c>
      <c r="CK84" s="1">
        <v>3075.61797752809</v>
      </c>
      <c r="CL84" s="1">
        <f>LOG10(CK84)</f>
        <v>3.4879323907669284</v>
      </c>
      <c r="CM84" s="1">
        <v>60.92659176029963</v>
      </c>
      <c r="CN84" s="1">
        <f>LOG10(CM84+0.1)</f>
        <v>1.7855191159663102</v>
      </c>
      <c r="CO84" s="1">
        <f>LOG10(CM84+0.5)</f>
        <v>1.7883564192629489</v>
      </c>
      <c r="CP84" s="1">
        <v>18934.082397003745</v>
      </c>
      <c r="CQ84" s="1">
        <f>LOG10(CP84)</f>
        <v>4.277244262740489</v>
      </c>
      <c r="CR84" s="1">
        <f>CP84/1000</f>
        <v>18.934082397003746</v>
      </c>
      <c r="CS84" s="1">
        <f>LOG10(CR84)</f>
        <v>1.2772442627404894</v>
      </c>
      <c r="CT84" s="1">
        <v>1306.1142322097376</v>
      </c>
      <c r="CU84" s="1">
        <f>LOG10(CT84)</f>
        <v>3.1159811618156463</v>
      </c>
      <c r="CV84" s="1">
        <v>27.844007490636702</v>
      </c>
      <c r="CW84" s="1">
        <f>LOG10(CV84+0.1)</f>
        <v>1.4462886890460571</v>
      </c>
      <c r="CZ84" s="1">
        <v>781.0955056179776</v>
      </c>
      <c r="DA84" s="1">
        <f>LOG10(CZ84)</f>
        <v>2.8927041389054895</v>
      </c>
      <c r="DB84" s="1">
        <v>4050.1872659176033</v>
      </c>
      <c r="DC84" s="1">
        <f>LOG10(DB84)</f>
        <v>3.607475103875031</v>
      </c>
      <c r="DF84" s="1">
        <v>30.760486891385764</v>
      </c>
      <c r="DG84" s="1">
        <f>LOG10(DF84+0.1)</f>
        <v>1.4894027737223996</v>
      </c>
      <c r="DH84" s="3">
        <f>AR84*CP84*0.0001*0.01</f>
        <v>0.016510519850187266</v>
      </c>
      <c r="DI84" s="3">
        <f>LOG10(DH84)</f>
        <v>-1.7822392523269435</v>
      </c>
      <c r="DJ84" s="3">
        <f>AR84*DB84*0.0001*0.01</f>
        <v>0.0035317632958801505</v>
      </c>
      <c r="DK84" s="3">
        <f>LOG10(DJ84)</f>
        <v>-2.452008411192402</v>
      </c>
      <c r="DL84" s="3">
        <f>AR84*CK84*0.0001*0.01</f>
        <v>0.0026819388764044946</v>
      </c>
      <c r="DM84" s="3">
        <f>LOG10(DL84)</f>
        <v>-2.5715511243005045</v>
      </c>
      <c r="DN84" s="3">
        <f>AR84*CT84*0.0001*0.01</f>
        <v>0.0011389316104868912</v>
      </c>
      <c r="DO84" s="3">
        <f>LOG10(DN84)</f>
        <v>-2.9435023532517866</v>
      </c>
      <c r="DP84" s="3">
        <f>AR84*CM84*0.0001*0.01</f>
        <v>5.312798801498128E-05</v>
      </c>
      <c r="DQ84" s="3">
        <f>LOG10(DP84+0.000001)</f>
        <v>-4.266578115717565</v>
      </c>
      <c r="DR84" s="3">
        <f>AR84*CV84*0.0001*0.01</f>
        <v>2.4279974531835206E-05</v>
      </c>
      <c r="DS84" s="3">
        <f>LOG10(DR84+0.000001)</f>
        <v>-4.597223367916907</v>
      </c>
      <c r="DT84" s="3">
        <f>AR84*DF84*0.0001*0.01</f>
        <v>2.6823144569288385E-05</v>
      </c>
      <c r="DU84" s="3">
        <f>LOG10(DT84+0.000001)</f>
        <v>-4.55559378764688</v>
      </c>
    </row>
    <row r="85" spans="1:125" ht="18.75" customHeight="1">
      <c r="A85" s="1" t="s">
        <v>100</v>
      </c>
      <c r="B85" s="12">
        <v>312</v>
      </c>
      <c r="C85" s="12" t="s">
        <v>28</v>
      </c>
      <c r="D85" s="12" t="s">
        <v>8</v>
      </c>
      <c r="E85" s="12" t="s">
        <v>29</v>
      </c>
      <c r="F85" s="12" t="s">
        <v>12</v>
      </c>
      <c r="G85" s="12">
        <v>700</v>
      </c>
      <c r="H85" s="13">
        <v>14</v>
      </c>
      <c r="I85" s="12">
        <v>6</v>
      </c>
      <c r="J85" s="12" t="s">
        <v>101</v>
      </c>
      <c r="K85" s="1">
        <v>2.6348000000000003</v>
      </c>
      <c r="L85" s="3">
        <f>K85*10</f>
        <v>26.348000000000003</v>
      </c>
      <c r="M85" s="18">
        <f>LOG10(L85)</f>
        <v>1.4207476547694762</v>
      </c>
      <c r="N85" s="1">
        <f>ASIN(SQRT(K85/100))</f>
        <v>0.16304206085401501</v>
      </c>
      <c r="O85" s="1">
        <v>40.855000000000004</v>
      </c>
      <c r="P85" s="3">
        <f>ASIN(SQRT(O85/100))</f>
        <v>0.6934304611359324</v>
      </c>
      <c r="Q85" s="1">
        <f>O85/K85</f>
        <v>15.50592075299833</v>
      </c>
      <c r="R85" s="14">
        <v>12.081004196130232</v>
      </c>
      <c r="S85" s="14">
        <f>LOG10(R85+0.01)</f>
        <v>1.08246237188866</v>
      </c>
      <c r="T85" s="14">
        <v>24.622558525782193</v>
      </c>
      <c r="U85" s="14">
        <f>LOG10(T85)</f>
        <v>1.391333178404279</v>
      </c>
      <c r="V85" s="14">
        <v>20860.443279936782</v>
      </c>
      <c r="W85" s="18">
        <f>LOG10(V85)</f>
        <v>4.3193235328529775</v>
      </c>
      <c r="X85" s="14">
        <v>0</v>
      </c>
      <c r="Y85" s="14">
        <f>LOG10(X85+0.01)</f>
        <v>-2</v>
      </c>
      <c r="Z85" s="14">
        <v>40.99512517099931</v>
      </c>
      <c r="AA85" s="18">
        <f>LOG10(Z85)</f>
        <v>1.6127322167878908</v>
      </c>
      <c r="AB85" s="14">
        <v>40468.73391040847</v>
      </c>
      <c r="AC85" s="18">
        <f>LOG10(AB85)</f>
        <v>4.607119617430252</v>
      </c>
      <c r="AD85" s="14">
        <v>4573.149426541271</v>
      </c>
      <c r="AE85" s="18">
        <f>LOG10(AD85)</f>
        <v>3.660215392078713</v>
      </c>
      <c r="AF85" s="14">
        <v>78.52437956406389</v>
      </c>
      <c r="AG85" s="18">
        <f>LOG10(AF85)</f>
        <v>1.89500451364147</v>
      </c>
      <c r="AH85" s="14">
        <v>1.3828163044347594</v>
      </c>
      <c r="AI85" s="18">
        <f>LOG10(AH85+0.01)</f>
        <v>0.14389384202986744</v>
      </c>
      <c r="AJ85" s="14">
        <v>122.4354260694762</v>
      </c>
      <c r="AK85" s="18">
        <f>LOG10(AJ85)</f>
        <v>2.087907096898091</v>
      </c>
      <c r="AL85" s="14">
        <v>3692.5373903243294</v>
      </c>
      <c r="AM85" s="18">
        <f>LOG10(AL85)</f>
        <v>3.5673249016358</v>
      </c>
      <c r="AN85" s="14">
        <v>408.28100528431924</v>
      </c>
      <c r="AO85" s="18">
        <f>LOG10(AN85)</f>
        <v>2.6109591754358648</v>
      </c>
      <c r="AP85" s="14">
        <v>44.88735224886881</v>
      </c>
      <c r="AQ85" s="18">
        <f>LOG10(AP85)</f>
        <v>1.652123988613515</v>
      </c>
      <c r="AR85" s="1">
        <v>1.248</v>
      </c>
      <c r="AS85" s="1">
        <v>1.248</v>
      </c>
      <c r="AT85" s="10">
        <v>0.114</v>
      </c>
      <c r="AU85" s="10">
        <f>LOG10(AT85+0.0001)</f>
        <v>-0.9427143555817853</v>
      </c>
      <c r="AV85" s="10">
        <f>AR85+AT85</f>
        <v>1.362</v>
      </c>
      <c r="AW85" s="10">
        <f>LOG10(AV85+0.0001)</f>
        <v>0.1342089929320836</v>
      </c>
      <c r="AX85" s="10">
        <f>AR85/AT85</f>
        <v>10.947368421052632</v>
      </c>
      <c r="AY85" s="1">
        <f>ASIN(SQRT(AX85/100))</f>
        <v>0.3372233145440994</v>
      </c>
      <c r="AZ85" s="1">
        <v>0.398</v>
      </c>
      <c r="BA85" s="10">
        <f>LOG10(AZ85+0.0001)</f>
        <v>-0.40000782241590205</v>
      </c>
      <c r="BB85" s="15">
        <f>AZ85/(AV85)</f>
        <v>0.2922173274596182</v>
      </c>
      <c r="BC85" s="1">
        <f>ASIN(SQRT(BB85/100))</f>
        <v>0.054083491793104926</v>
      </c>
      <c r="BD85" s="1">
        <f>K85*AZ85/100</f>
        <v>0.010486504</v>
      </c>
      <c r="BE85" s="11">
        <f>LOG10(BD85)</f>
        <v>-1.979369273156836</v>
      </c>
      <c r="BF85" s="34">
        <f>R85*AZ85</f>
        <v>4.808239670059833</v>
      </c>
      <c r="BG85" s="11">
        <f>LOG10(BF85+0.01)</f>
        <v>0.6828883989823017</v>
      </c>
      <c r="BH85" s="34">
        <f>T85*AZ85</f>
        <v>9.799778293261314</v>
      </c>
      <c r="BI85" s="11">
        <f>LOG10(BH85)</f>
        <v>0.9912162504779668</v>
      </c>
      <c r="BJ85" s="19">
        <f>V85*AZ85/1000</f>
        <v>8.302456425414839</v>
      </c>
      <c r="BK85" s="11">
        <f>LOG10(BJ85)</f>
        <v>0.9192066049266653</v>
      </c>
      <c r="BL85" s="34">
        <f>X85*AZ85</f>
        <v>0</v>
      </c>
      <c r="BM85" s="11">
        <f>LOG10(BL85+0.01)</f>
        <v>-2</v>
      </c>
      <c r="BN85" s="34">
        <f>Z85*AZ85</f>
        <v>16.316059818057727</v>
      </c>
      <c r="BO85" s="11">
        <f>LOG10(BN85)</f>
        <v>1.2126152888615787</v>
      </c>
      <c r="BP85" s="19">
        <f>AB85*AZ85/1000</f>
        <v>16.10655609634257</v>
      </c>
      <c r="BQ85" s="11">
        <f>LOG10(BP85)</f>
        <v>1.20700268950394</v>
      </c>
      <c r="BR85" s="19">
        <f>AD85*AZ85/1000</f>
        <v>1.8201134717634262</v>
      </c>
      <c r="BS85" s="11">
        <f>LOG10(BR85)</f>
        <v>0.26009846415240095</v>
      </c>
      <c r="BT85" s="19">
        <f>AF85*AZ85/1000</f>
        <v>0.03125270306649743</v>
      </c>
      <c r="BU85" s="11">
        <f>LOG10(BT85)</f>
        <v>-1.5051124142848422</v>
      </c>
      <c r="BV85" s="34">
        <f>AH85*AZ85</f>
        <v>0.5503608891650343</v>
      </c>
      <c r="BW85" s="11">
        <f>LOG10(BV85+0.01)</f>
        <v>-0.25153218425806323</v>
      </c>
      <c r="BX85" s="34">
        <f>AJ85*AZ85/1000</f>
        <v>0.04872929957565152</v>
      </c>
      <c r="BY85" s="11">
        <f>LOG10(BX85)</f>
        <v>-1.3122098310282213</v>
      </c>
      <c r="BZ85" s="19">
        <f>AL85*AZ85/1000</f>
        <v>1.4696298813490833</v>
      </c>
      <c r="CA85" s="11">
        <f>LOG10(BZ85)</f>
        <v>0.16720797370948765</v>
      </c>
      <c r="CB85" s="34">
        <f>AN85*AZ85/1000</f>
        <v>0.16249584010315907</v>
      </c>
      <c r="CC85" s="11">
        <f>LOG10(CB85)</f>
        <v>-0.7891577524904475</v>
      </c>
      <c r="CD85" s="34">
        <f>AP85*AZ85</f>
        <v>17.865166195049788</v>
      </c>
      <c r="CE85" s="11">
        <f>LOG10(CD85)</f>
        <v>1.2520070606872031</v>
      </c>
      <c r="CF85" s="33">
        <v>1</v>
      </c>
      <c r="CG85" s="1">
        <v>0</v>
      </c>
      <c r="CH85" s="1">
        <f>LOG10(CG85+0.1)</f>
        <v>-1</v>
      </c>
      <c r="CK85" s="1">
        <v>2180.7924528301883</v>
      </c>
      <c r="CL85" s="1">
        <f>LOG10(CK85)</f>
        <v>3.338614335510098</v>
      </c>
      <c r="CM85" s="1">
        <v>40.64528301886793</v>
      </c>
      <c r="CN85" s="1">
        <f>LOG10(CM85+0.1)</f>
        <v>1.6100773387827283</v>
      </c>
      <c r="CO85" s="1">
        <f>LOG10(CM85+0.5)</f>
        <v>1.614320053976042</v>
      </c>
      <c r="CP85" s="1">
        <v>13731.622641509433</v>
      </c>
      <c r="CQ85" s="1">
        <f>LOG10(CP85)</f>
        <v>4.137721860078357</v>
      </c>
      <c r="CR85" s="1">
        <f>CP85/1000</f>
        <v>13.731622641509434</v>
      </c>
      <c r="CS85" s="1">
        <f>LOG10(CR85)</f>
        <v>1.1377218600783565</v>
      </c>
      <c r="CT85" s="1">
        <v>1150.3169811320754</v>
      </c>
      <c r="CU85" s="1">
        <f>LOG10(CT85)</f>
        <v>3.0608175309514976</v>
      </c>
      <c r="CV85" s="1">
        <v>0</v>
      </c>
      <c r="CW85" s="1">
        <f>LOG10(CV85+0.1)</f>
        <v>-1</v>
      </c>
      <c r="CZ85" s="1">
        <v>459.8603773584906</v>
      </c>
      <c r="DA85" s="1">
        <f>LOG10(CZ85)</f>
        <v>2.662625991361642</v>
      </c>
      <c r="DB85" s="1">
        <v>2629.8490566037735</v>
      </c>
      <c r="DC85" s="1">
        <f>LOG10(DB85)</f>
        <v>3.419930822343257</v>
      </c>
      <c r="DF85" s="1">
        <v>36.32905660377359</v>
      </c>
      <c r="DG85" s="1">
        <f>LOG10(DF85+0.1)</f>
        <v>1.561447924547421</v>
      </c>
      <c r="DH85" s="3">
        <f>AR85*CP85*0.0001*0.01</f>
        <v>0.017137065056603774</v>
      </c>
      <c r="DI85" s="3">
        <f>LOG10(DH85)</f>
        <v>-1.7660635545752383</v>
      </c>
      <c r="DJ85" s="3">
        <f>AR85*DB85*0.0001*0.01</f>
        <v>0.0032820516226415098</v>
      </c>
      <c r="DK85" s="3">
        <f>LOG10(DJ85)</f>
        <v>-2.4838545923103377</v>
      </c>
      <c r="DL85" s="3">
        <f>AR85*CK85*0.0001*0.01</f>
        <v>0.0027216289811320747</v>
      </c>
      <c r="DM85" s="3">
        <f>LOG10(DL85)</f>
        <v>-2.5651710791434965</v>
      </c>
      <c r="DN85" s="3">
        <f>AR85*CT85*0.0001*0.01</f>
        <v>0.0014355955924528303</v>
      </c>
      <c r="DO85" s="3">
        <f>LOG10(DN85)</f>
        <v>-2.8429678837020975</v>
      </c>
      <c r="DP85" s="3">
        <f>AR85*CM85*0.0001*0.01</f>
        <v>5.072531320754718E-05</v>
      </c>
      <c r="DQ85" s="3">
        <f>LOG10(DP85+0.000001)</f>
        <v>-4.286296870910704</v>
      </c>
      <c r="DR85" s="3">
        <f>AR85*CV85*0.0001*0.01</f>
        <v>0</v>
      </c>
      <c r="DS85" s="3">
        <f>LOG10(DR85+0.000001)</f>
        <v>-6</v>
      </c>
      <c r="DT85" s="3">
        <f>AR85*DF85*0.0001*0.01</f>
        <v>4.5338662641509445E-05</v>
      </c>
      <c r="DU85" s="3">
        <f>LOG10(DT85+0.000001)</f>
        <v>-4.334056504335295</v>
      </c>
    </row>
    <row r="86" spans="1:125" ht="18.75" customHeight="1">
      <c r="A86" s="1" t="s">
        <v>100</v>
      </c>
      <c r="B86" s="12">
        <v>313</v>
      </c>
      <c r="C86" s="12" t="s">
        <v>28</v>
      </c>
      <c r="D86" s="12" t="s">
        <v>8</v>
      </c>
      <c r="E86" s="12" t="s">
        <v>30</v>
      </c>
      <c r="F86" s="12" t="s">
        <v>14</v>
      </c>
      <c r="G86" s="12">
        <v>700</v>
      </c>
      <c r="H86" s="13">
        <v>15</v>
      </c>
      <c r="I86" s="12">
        <v>1</v>
      </c>
      <c r="J86" s="12" t="s">
        <v>101</v>
      </c>
      <c r="K86" s="1">
        <v>1.5299</v>
      </c>
      <c r="L86" s="3">
        <f>K86*10</f>
        <v>15.299</v>
      </c>
      <c r="M86" s="18">
        <f>LOG10(L86)</f>
        <v>1.1846630446296804</v>
      </c>
      <c r="N86" s="1">
        <f>ASIN(SQRT(K86/100))</f>
        <v>0.12400670437606998</v>
      </c>
      <c r="O86" s="1">
        <v>40.81</v>
      </c>
      <c r="P86" s="3">
        <f>ASIN(SQRT(O86/100))</f>
        <v>0.6929727010312613</v>
      </c>
      <c r="Q86" s="1">
        <f>O86/K86</f>
        <v>26.674946074906856</v>
      </c>
      <c r="R86" s="14">
        <v>3.847993409090929</v>
      </c>
      <c r="S86" s="14">
        <f>LOG10(R86+0.01)</f>
        <v>0.5863614813695854</v>
      </c>
      <c r="T86" s="14">
        <v>31.495624409091068</v>
      </c>
      <c r="U86" s="14">
        <f>LOG10(T86)</f>
        <v>1.4982502227743055</v>
      </c>
      <c r="V86" s="14">
        <v>2323.2071447272847</v>
      </c>
      <c r="W86" s="18">
        <f>LOG10(V86)</f>
        <v>3.366087934639345</v>
      </c>
      <c r="X86" s="14">
        <v>0.5691005909090938</v>
      </c>
      <c r="Y86" s="14">
        <f>LOG10(X86+0.01)</f>
        <v>-0.23724599191617218</v>
      </c>
      <c r="Z86" s="14">
        <v>37.05635281818201</v>
      </c>
      <c r="AA86" s="18">
        <f>LOG10(Z86)</f>
        <v>1.5688626727032307</v>
      </c>
      <c r="AB86" s="14">
        <v>61060.108141386685</v>
      </c>
      <c r="AC86" s="18">
        <f>LOG10(AB86)</f>
        <v>4.785757569126841</v>
      </c>
      <c r="AD86" s="14">
        <v>1346.4091005000068</v>
      </c>
      <c r="AE86" s="18">
        <f>LOG10(AD86)</f>
        <v>3.1291770384130873</v>
      </c>
      <c r="AF86" s="14">
        <v>33.444120431818355</v>
      </c>
      <c r="AG86" s="18">
        <f>LOG10(AF86)</f>
        <v>1.5243197786522096</v>
      </c>
      <c r="AH86" s="14">
        <v>3.1192993636363795</v>
      </c>
      <c r="AI86" s="18">
        <f>LOG10(AH86+0.01)</f>
        <v>0.49544711180595113</v>
      </c>
      <c r="AJ86" s="14">
        <v>3678.754873181837</v>
      </c>
      <c r="AK86" s="18">
        <f>LOG10(AJ86)</f>
        <v>3.5657008504103054</v>
      </c>
      <c r="AL86" s="14">
        <v>3757.8429473182014</v>
      </c>
      <c r="AM86" s="18">
        <f>LOG10(AL86)</f>
        <v>3.5749386255414217</v>
      </c>
      <c r="AN86" s="14">
        <v>1382.4766980681889</v>
      </c>
      <c r="AO86" s="18">
        <f>LOG10(AN86)</f>
        <v>3.1406578199147543</v>
      </c>
      <c r="AP86" s="14">
        <v>17.112578045454633</v>
      </c>
      <c r="AQ86" s="18">
        <f>LOG10(AP86)</f>
        <v>1.2333154418364507</v>
      </c>
      <c r="AR86" s="1">
        <v>1.302</v>
      </c>
      <c r="AS86" s="1">
        <v>1.302</v>
      </c>
      <c r="AT86" s="10">
        <v>0.227</v>
      </c>
      <c r="AU86" s="10">
        <f>LOG10(AT86+0.0001)</f>
        <v>-0.6437828657802648</v>
      </c>
      <c r="AV86" s="10">
        <f>AR86+AT86</f>
        <v>1.5290000000000001</v>
      </c>
      <c r="AW86" s="10">
        <f>LOG10(AV86+0.0001)</f>
        <v>0.18443588830837052</v>
      </c>
      <c r="AX86" s="10">
        <f>AR86/AT86</f>
        <v>5.73568281938326</v>
      </c>
      <c r="AY86" s="1">
        <f>ASIN(SQRT(AX86/100))</f>
        <v>0.2418434723901533</v>
      </c>
      <c r="AZ86" s="1">
        <v>1</v>
      </c>
      <c r="BA86" s="10">
        <f>LOG10(AZ86+0.0001)</f>
        <v>4.342727686266486E-05</v>
      </c>
      <c r="BB86" s="15">
        <f>AZ86/(AV86)</f>
        <v>0.6540222367560496</v>
      </c>
      <c r="BC86" s="1">
        <f>ASIN(SQRT(BB86/100))</f>
        <v>0.08096005485032137</v>
      </c>
      <c r="BD86" s="1">
        <f>K86*AZ86/100</f>
        <v>0.015299</v>
      </c>
      <c r="BE86" s="11">
        <f>LOG10(BD86)</f>
        <v>-1.8153369553703196</v>
      </c>
      <c r="BF86" s="34">
        <f>R86*AZ86</f>
        <v>3.847993409090929</v>
      </c>
      <c r="BG86" s="11">
        <f>LOG10(BF86+0.01)</f>
        <v>0.5863614813695854</v>
      </c>
      <c r="BH86" s="34">
        <f>T86*AZ86</f>
        <v>31.495624409091068</v>
      </c>
      <c r="BI86" s="11">
        <f>LOG10(BH86)</f>
        <v>1.4982502227743055</v>
      </c>
      <c r="BJ86" s="19">
        <f>V86*AZ86/1000</f>
        <v>2.323207144727285</v>
      </c>
      <c r="BK86" s="11">
        <f>LOG10(BJ86)</f>
        <v>0.3660879346393451</v>
      </c>
      <c r="BL86" s="34">
        <f>X86*AZ86</f>
        <v>0.5691005909090938</v>
      </c>
      <c r="BM86" s="11">
        <f>LOG10(BL86+0.01)</f>
        <v>-0.23724599191617218</v>
      </c>
      <c r="BN86" s="34">
        <f>Z86*AZ86</f>
        <v>37.05635281818201</v>
      </c>
      <c r="BO86" s="11">
        <f>LOG10(BN86)</f>
        <v>1.5688626727032307</v>
      </c>
      <c r="BP86" s="19">
        <f>AB86*AZ86/1000</f>
        <v>61.060108141386685</v>
      </c>
      <c r="BQ86" s="11">
        <f>LOG10(BP86)</f>
        <v>1.7857575691268408</v>
      </c>
      <c r="BR86" s="19">
        <f>AD86*AZ86/1000</f>
        <v>1.346409100500007</v>
      </c>
      <c r="BS86" s="11">
        <f>LOG10(BR86)</f>
        <v>0.12917703841308723</v>
      </c>
      <c r="BT86" s="19">
        <f>AF86*AZ86/1000</f>
        <v>0.03344412043181835</v>
      </c>
      <c r="BU86" s="11">
        <f>LOG10(BT86)</f>
        <v>-1.4756802213477904</v>
      </c>
      <c r="BV86" s="34">
        <f>AH86*AZ86</f>
        <v>3.1192993636363795</v>
      </c>
      <c r="BW86" s="11">
        <f>LOG10(BV86+0.01)</f>
        <v>0.49544711180595113</v>
      </c>
      <c r="BX86" s="34">
        <f>AJ86*AZ86/1000</f>
        <v>3.678754873181837</v>
      </c>
      <c r="BY86" s="11">
        <f>LOG10(BX86)</f>
        <v>0.5657008504103054</v>
      </c>
      <c r="BZ86" s="19">
        <f>AL86*AZ86/1000</f>
        <v>3.7578429473182013</v>
      </c>
      <c r="CA86" s="11">
        <f>LOG10(BZ86)</f>
        <v>0.5749386255414217</v>
      </c>
      <c r="CB86" s="34">
        <f>AN86*AZ86/1000</f>
        <v>1.3824766980681888</v>
      </c>
      <c r="CC86" s="11">
        <f>LOG10(CB86)</f>
        <v>0.14065781991475446</v>
      </c>
      <c r="CD86" s="34">
        <f>AP86*AZ86</f>
        <v>17.112578045454633</v>
      </c>
      <c r="CE86" s="11">
        <f>LOG10(CD86)</f>
        <v>1.2333154418364507</v>
      </c>
      <c r="CF86" s="33">
        <v>1</v>
      </c>
      <c r="CG86" s="1">
        <v>0</v>
      </c>
      <c r="CH86" s="1">
        <f>LOG10(CG86+0.1)</f>
        <v>-1</v>
      </c>
      <c r="CK86" s="1">
        <v>939.561776061776</v>
      </c>
      <c r="CL86" s="1">
        <f>LOG10(CK86)</f>
        <v>2.972925340179729</v>
      </c>
      <c r="CM86" s="1">
        <v>52.26158301158301</v>
      </c>
      <c r="CN86" s="1">
        <f>LOG10(CM86+0.1)</f>
        <v>1.7190127678023799</v>
      </c>
      <c r="CO86" s="1">
        <f>LOG10(CM86+0.5)</f>
        <v>1.7223178172549516</v>
      </c>
      <c r="CP86" s="1">
        <v>22243.050193050192</v>
      </c>
      <c r="CQ86" s="1">
        <f>LOG10(CP86)</f>
        <v>4.347194341865926</v>
      </c>
      <c r="CR86" s="1">
        <f>CP86/1000</f>
        <v>22.24305019305019</v>
      </c>
      <c r="CS86" s="1">
        <f>LOG10(CR86)</f>
        <v>1.3471943418659262</v>
      </c>
      <c r="CT86" s="1">
        <v>1222.119691119691</v>
      </c>
      <c r="CU86" s="1">
        <f>LOG10(CT86)</f>
        <v>3.0871137416244423</v>
      </c>
      <c r="CV86" s="1">
        <v>20.566023166023164</v>
      </c>
      <c r="CW86" s="1">
        <f>LOG10(CV86+0.1)</f>
        <v>1.3152569118852242</v>
      </c>
      <c r="CZ86" s="1">
        <v>2424.305019305019</v>
      </c>
      <c r="DA86" s="1">
        <f>LOG10(CZ86)</f>
        <v>3.3845872606540275</v>
      </c>
      <c r="DB86" s="1">
        <v>3485.30888030888</v>
      </c>
      <c r="DC86" s="1">
        <f>LOG10(DB86)</f>
        <v>3.542241272841299</v>
      </c>
      <c r="DF86" s="1">
        <v>22.69034749034749</v>
      </c>
      <c r="DG86" s="1">
        <f>LOG10(DF86+0.1)</f>
        <v>1.3577509470316225</v>
      </c>
      <c r="DH86" s="3">
        <f>AR86*CP86*0.0001*0.01</f>
        <v>0.028960451351351356</v>
      </c>
      <c r="DI86" s="3">
        <f>LOG10(DH86)</f>
        <v>-1.5381946739019006</v>
      </c>
      <c r="DJ86" s="3">
        <f>AR86*DB86*0.0001*0.01</f>
        <v>0.004537872162162162</v>
      </c>
      <c r="DK86" s="3">
        <f>LOG10(DJ86)</f>
        <v>-2.343147742926528</v>
      </c>
      <c r="DL86" s="3">
        <f>AR86*CK86*0.0001*0.01</f>
        <v>0.0012233094324324322</v>
      </c>
      <c r="DM86" s="3">
        <f>LOG10(DL86)</f>
        <v>-2.9124636755880977</v>
      </c>
      <c r="DN86" s="3">
        <f>AR86*CT86*0.0001*0.01</f>
        <v>0.001591199837837838</v>
      </c>
      <c r="DO86" s="3">
        <f>LOG10(DN86)</f>
        <v>-2.7982752741433843</v>
      </c>
      <c r="DP86" s="3">
        <f>AR86*CM86*0.0001*0.01</f>
        <v>6.804458108108108E-05</v>
      </c>
      <c r="DQ86" s="3">
        <f>LOG10(DP86+0.000001)</f>
        <v>-4.160870401067026</v>
      </c>
      <c r="DR86" s="3">
        <f>AR86*CV86*0.0001*0.01</f>
        <v>2.677696216216216E-05</v>
      </c>
      <c r="DS86" s="3">
        <f>LOG10(DR86+0.000001)</f>
        <v>-4.556315252779505</v>
      </c>
      <c r="DT86" s="3">
        <f>AR86*DF86*0.0001*0.01</f>
        <v>2.9542832432432436E-05</v>
      </c>
      <c r="DU86" s="3">
        <f>LOG10(DT86+0.000001)</f>
        <v>-4.515090690503696</v>
      </c>
    </row>
    <row r="87" spans="1:125" ht="18.75" customHeight="1">
      <c r="A87" s="1" t="s">
        <v>100</v>
      </c>
      <c r="B87" s="12">
        <v>314</v>
      </c>
      <c r="C87" s="12" t="s">
        <v>28</v>
      </c>
      <c r="D87" s="12" t="s">
        <v>8</v>
      </c>
      <c r="E87" s="12" t="s">
        <v>30</v>
      </c>
      <c r="F87" s="12" t="s">
        <v>14</v>
      </c>
      <c r="G87" s="12">
        <v>700</v>
      </c>
      <c r="H87" s="13">
        <v>15</v>
      </c>
      <c r="I87" s="12">
        <v>2</v>
      </c>
      <c r="J87" s="12" t="s">
        <v>101</v>
      </c>
      <c r="K87" s="1">
        <v>1.7917</v>
      </c>
      <c r="L87" s="3">
        <f>K87*10</f>
        <v>17.917</v>
      </c>
      <c r="M87" s="18">
        <f>LOG10(L87)</f>
        <v>1.2532652936901574</v>
      </c>
      <c r="N87" s="1">
        <f>ASIN(SQRT(K87/100))</f>
        <v>0.13425736758029067</v>
      </c>
      <c r="O87" s="1">
        <v>39.82</v>
      </c>
      <c r="P87" s="3">
        <f>ASIN(SQRT(O87/100))</f>
        <v>0.6828813921185063</v>
      </c>
      <c r="Q87" s="1">
        <f>O87/K87</f>
        <v>22.224702796227046</v>
      </c>
      <c r="R87" s="14">
        <v>0.8119316956521598</v>
      </c>
      <c r="S87" s="14">
        <f>LOG10(R87+0.01)</f>
        <v>-0.0851642717955984</v>
      </c>
      <c r="T87" s="14">
        <v>31.720703434782063</v>
      </c>
      <c r="U87" s="14">
        <f>LOG10(T87)</f>
        <v>1.501342809618355</v>
      </c>
      <c r="V87" s="14">
        <v>3071.589076695599</v>
      </c>
      <c r="W87" s="18">
        <f>LOG10(V87)</f>
        <v>3.4873631144647685</v>
      </c>
      <c r="X87" s="14">
        <v>0.3052790434782556</v>
      </c>
      <c r="Y87" s="14">
        <f>LOG10(X87+0.01)</f>
        <v>-0.5013048957418748</v>
      </c>
      <c r="Z87" s="14">
        <v>42.133124956521016</v>
      </c>
      <c r="AA87" s="18">
        <f>LOG10(Z87)</f>
        <v>1.6246236713519364</v>
      </c>
      <c r="AB87" s="14">
        <v>57915.83578741204</v>
      </c>
      <c r="AC87" s="18">
        <f>LOG10(AB87)</f>
        <v>4.76279732805851</v>
      </c>
      <c r="AD87" s="14">
        <v>1518.3278974347566</v>
      </c>
      <c r="AE87" s="18">
        <f>LOG10(AD87)</f>
        <v>3.1813655717364577</v>
      </c>
      <c r="AF87" s="14">
        <v>34.536059978260276</v>
      </c>
      <c r="AG87" s="18">
        <f>LOG10(AF87)</f>
        <v>1.5382727898816155</v>
      </c>
      <c r="AH87" s="14">
        <v>3.152407391304293</v>
      </c>
      <c r="AI87" s="18">
        <f>LOG10(AH87+0.01)</f>
        <v>0.5000178163864312</v>
      </c>
      <c r="AJ87" s="14">
        <v>2920.2689413042976</v>
      </c>
      <c r="AK87" s="18">
        <f>LOG10(AJ87)</f>
        <v>3.4654228495120925</v>
      </c>
      <c r="AL87" s="14">
        <v>4934.122183521654</v>
      </c>
      <c r="AM87" s="18">
        <f>LOG10(AL87)</f>
        <v>3.693209899708282</v>
      </c>
      <c r="AN87" s="14">
        <v>1835.282710760838</v>
      </c>
      <c r="AO87" s="18">
        <f>LOG10(AN87)</f>
        <v>3.263702973365383</v>
      </c>
      <c r="AP87" s="14">
        <v>19.8112821739127</v>
      </c>
      <c r="AQ87" s="18">
        <f>LOG10(AP87)</f>
        <v>1.2969125837180289</v>
      </c>
      <c r="AR87" s="1">
        <v>1.131</v>
      </c>
      <c r="AS87" s="1">
        <v>1.131</v>
      </c>
      <c r="AT87" s="10">
        <v>0.18</v>
      </c>
      <c r="AU87" s="10">
        <f>LOG10(AT87+0.0001)</f>
        <v>-0.7444862871804667</v>
      </c>
      <c r="AV87" s="10">
        <f>AR87+AT87</f>
        <v>1.311</v>
      </c>
      <c r="AW87" s="10">
        <f>LOG10(AV87+0.0001)</f>
        <v>0.11763581738949418</v>
      </c>
      <c r="AX87" s="10">
        <f>AR87/AT87</f>
        <v>6.283333333333333</v>
      </c>
      <c r="AY87" s="1">
        <f>ASIN(SQRT(AX87/100))</f>
        <v>0.2533679310193003</v>
      </c>
      <c r="AZ87" s="1">
        <v>0.874</v>
      </c>
      <c r="BA87" s="10">
        <f>LOG10(AZ87+0.0001)</f>
        <v>-0.05843887976392922</v>
      </c>
      <c r="BB87" s="15">
        <f>AZ87/(AV87)</f>
        <v>0.6666666666666667</v>
      </c>
      <c r="BC87" s="1">
        <f>ASIN(SQRT(BB87/100))</f>
        <v>0.08174065318557111</v>
      </c>
      <c r="BD87" s="1">
        <f>K87*AZ87/100</f>
        <v>0.015659458</v>
      </c>
      <c r="BE87" s="11">
        <f>LOG10(BD87)</f>
        <v>-1.8052232736754397</v>
      </c>
      <c r="BF87" s="34">
        <f>R87*AZ87</f>
        <v>0.7096283019999877</v>
      </c>
      <c r="BG87" s="11">
        <f>LOG10(BF87+0.01)</f>
        <v>-0.14289176478074378</v>
      </c>
      <c r="BH87" s="34">
        <f>T87*AZ87</f>
        <v>27.723894801999524</v>
      </c>
      <c r="BI87" s="11">
        <f>LOG10(BH87)</f>
        <v>1.442854242252758</v>
      </c>
      <c r="BJ87" s="19">
        <f>V87*AZ87/1000</f>
        <v>2.6845688530319536</v>
      </c>
      <c r="BK87" s="11">
        <f>LOG10(BJ87)</f>
        <v>0.4288745470991714</v>
      </c>
      <c r="BL87" s="34">
        <f>X87*AZ87</f>
        <v>0.2668138839999954</v>
      </c>
      <c r="BM87" s="11">
        <f>LOG10(BL87+0.01)</f>
        <v>-0.5578121310022489</v>
      </c>
      <c r="BN87" s="34">
        <f>Z87*AZ87</f>
        <v>36.82435121199937</v>
      </c>
      <c r="BO87" s="11">
        <f>LOG10(BN87)</f>
        <v>1.5661351039863396</v>
      </c>
      <c r="BP87" s="19">
        <f>AB87*AZ87/1000</f>
        <v>50.618440478198124</v>
      </c>
      <c r="BQ87" s="11">
        <f>LOG10(BP87)</f>
        <v>1.7043087606929126</v>
      </c>
      <c r="BR87" s="19">
        <f>AD87*AZ87/1000</f>
        <v>1.3270185823579772</v>
      </c>
      <c r="BS87" s="11">
        <f>LOG10(BR87)</f>
        <v>0.12287700437086055</v>
      </c>
      <c r="BT87" s="19">
        <f>AF87*AZ87/1000</f>
        <v>0.030184516420999483</v>
      </c>
      <c r="BU87" s="11">
        <f>LOG10(BT87)</f>
        <v>-1.5202157774839813</v>
      </c>
      <c r="BV87" s="34">
        <f>AH87*AZ87</f>
        <v>2.755204059999952</v>
      </c>
      <c r="BW87" s="11">
        <f>LOG10(BV87+0.01)</f>
        <v>0.44172718586202353</v>
      </c>
      <c r="BX87" s="34">
        <f>AJ87*AZ87/1000</f>
        <v>2.5523150546999562</v>
      </c>
      <c r="BY87" s="11">
        <f>LOG10(BX87)</f>
        <v>0.40693428214649574</v>
      </c>
      <c r="BZ87" s="19">
        <f>AL87*AZ87/1000</f>
        <v>4.312422788397925</v>
      </c>
      <c r="CA87" s="11">
        <f>LOG10(BZ87)</f>
        <v>0.6347213323426849</v>
      </c>
      <c r="CB87" s="34">
        <f>AN87*AZ87/1000</f>
        <v>1.6040370892049722</v>
      </c>
      <c r="CC87" s="11">
        <f>LOG10(CB87)</f>
        <v>0.20521440599978588</v>
      </c>
      <c r="CD87" s="34">
        <f>AP87*AZ87</f>
        <v>17.315060619999702</v>
      </c>
      <c r="CE87" s="11">
        <f>LOG10(CD87)</f>
        <v>1.2384240163524318</v>
      </c>
      <c r="CF87" s="33">
        <v>1</v>
      </c>
      <c r="CG87" s="1">
        <v>0</v>
      </c>
      <c r="CH87" s="1">
        <f>LOG10(CG87+0.1)</f>
        <v>-1</v>
      </c>
      <c r="CK87" s="1">
        <v>931.9028925619837</v>
      </c>
      <c r="CL87" s="1">
        <f>LOG10(CK87)</f>
        <v>2.9693706597555884</v>
      </c>
      <c r="CM87" s="1">
        <v>39.195867768595036</v>
      </c>
      <c r="CN87" s="1">
        <f>LOG10(CM87+0.1)</f>
        <v>1.594346883717631</v>
      </c>
      <c r="CO87" s="1">
        <f>LOG10(CM87+0.5)</f>
        <v>1.5987453002467262</v>
      </c>
      <c r="CP87" s="1">
        <v>19890.68181818182</v>
      </c>
      <c r="CQ87" s="1">
        <f>LOG10(CP87)</f>
        <v>4.2986496702435355</v>
      </c>
      <c r="CR87" s="1">
        <f>CP87/1000</f>
        <v>19.890681818181818</v>
      </c>
      <c r="CS87" s="1">
        <f>LOG10(CR87)</f>
        <v>1.2986496702435355</v>
      </c>
      <c r="CT87" s="1">
        <v>875.3037190082645</v>
      </c>
      <c r="CU87" s="1">
        <f>LOG10(CT87)</f>
        <v>2.9421587737106485</v>
      </c>
      <c r="CV87" s="1">
        <v>0</v>
      </c>
      <c r="CW87" s="1">
        <f>LOG10(CV87+0.1)</f>
        <v>-1</v>
      </c>
      <c r="CZ87" s="1">
        <v>1665.293388429752</v>
      </c>
      <c r="DA87" s="1">
        <f>LOG10(CZ87)</f>
        <v>3.221490757813142</v>
      </c>
      <c r="DB87" s="1">
        <v>3698.615702479339</v>
      </c>
      <c r="DC87" s="1">
        <f>LOG10(DB87)</f>
        <v>3.5680392091302213</v>
      </c>
      <c r="DF87" s="1">
        <v>25.664256198347108</v>
      </c>
      <c r="DG87" s="1">
        <f>LOG10(DF87+0.1)</f>
        <v>1.411017609105796</v>
      </c>
      <c r="DH87" s="3">
        <f>AR87*CP87*0.0001*0.01</f>
        <v>0.022496361136363635</v>
      </c>
      <c r="DI87" s="3">
        <f>LOG10(DH87)</f>
        <v>-1.647887724831009</v>
      </c>
      <c r="DJ87" s="3">
        <f>AR87*DB87*0.0001*0.01</f>
        <v>0.004183134359504133</v>
      </c>
      <c r="DK87" s="3">
        <f>LOG10(DJ87)</f>
        <v>-2.3784981859443235</v>
      </c>
      <c r="DL87" s="3">
        <f>AR87*CK87*0.0001*0.01</f>
        <v>0.0010539821714876036</v>
      </c>
      <c r="DM87" s="3">
        <f>LOG10(DL87)</f>
        <v>-2.9771667353189564</v>
      </c>
      <c r="DN87" s="3">
        <f>AR87*CT87*0.0001*0.01</f>
        <v>0.000989968506198347</v>
      </c>
      <c r="DO87" s="3">
        <f>LOG10(DN87)</f>
        <v>-3.0043786213638963</v>
      </c>
      <c r="DP87" s="3">
        <f>AR87*CM87*0.0001*0.01</f>
        <v>4.433052644628099E-05</v>
      </c>
      <c r="DQ87" s="3">
        <f>LOG10(DP87+0.000001)</f>
        <v>-4.343609237231027</v>
      </c>
      <c r="DR87" s="3">
        <f>AR87*CV87*0.0001*0.01</f>
        <v>0</v>
      </c>
      <c r="DS87" s="3">
        <f>LOG10(DR87+0.000001)</f>
        <v>-6</v>
      </c>
      <c r="DT87" s="3">
        <f>AR87*DF87*0.0001*0.01</f>
        <v>2.902627376033058E-05</v>
      </c>
      <c r="DU87" s="3">
        <f>LOG10(DT87+0.000001)</f>
        <v>-4.522498560099939</v>
      </c>
    </row>
    <row r="88" spans="1:125" ht="18.75" customHeight="1">
      <c r="A88" s="1" t="s">
        <v>100</v>
      </c>
      <c r="B88" s="12">
        <v>315</v>
      </c>
      <c r="C88" s="12" t="s">
        <v>28</v>
      </c>
      <c r="D88" s="12" t="s">
        <v>8</v>
      </c>
      <c r="E88" s="12" t="s">
        <v>30</v>
      </c>
      <c r="F88" s="12" t="s">
        <v>14</v>
      </c>
      <c r="G88" s="12">
        <v>700</v>
      </c>
      <c r="H88" s="13">
        <v>15</v>
      </c>
      <c r="I88" s="12">
        <v>3</v>
      </c>
      <c r="J88" s="12" t="s">
        <v>101</v>
      </c>
      <c r="K88" s="1">
        <v>1.653</v>
      </c>
      <c r="L88" s="3">
        <f>K88*10</f>
        <v>16.53</v>
      </c>
      <c r="M88" s="18">
        <f>LOG10(L88)</f>
        <v>1.2182728535714475</v>
      </c>
      <c r="N88" s="1">
        <f>ASIN(SQRT(K88/100))</f>
        <v>0.12892591631683126</v>
      </c>
      <c r="O88" s="1">
        <v>40.35</v>
      </c>
      <c r="P88" s="3">
        <f>ASIN(SQRT(O88/100))</f>
        <v>0.6882888049158664</v>
      </c>
      <c r="Q88" s="1">
        <f>O88/K88</f>
        <v>24.41016333938294</v>
      </c>
      <c r="R88" s="14">
        <v>5.43993300000008</v>
      </c>
      <c r="S88" s="14">
        <f>LOG10(R88+0.01)</f>
        <v>0.7363911632107504</v>
      </c>
      <c r="T88" s="14">
        <v>25.510618111111487</v>
      </c>
      <c r="U88" s="14">
        <f>LOG10(T88)</f>
        <v>1.40672098150249</v>
      </c>
      <c r="V88" s="14">
        <v>2755.6273649630034</v>
      </c>
      <c r="W88" s="18">
        <f>LOG10(V88)</f>
        <v>3.4402204888952577</v>
      </c>
      <c r="X88" s="14">
        <v>0.3095232962963009</v>
      </c>
      <c r="Y88" s="14">
        <f>LOG10(X88+0.01)</f>
        <v>-0.495497472140655</v>
      </c>
      <c r="Z88" s="14">
        <v>33.02485303703753</v>
      </c>
      <c r="AA88" s="18">
        <f>LOG10(Z88)</f>
        <v>1.5188408936493003</v>
      </c>
      <c r="AB88" s="14">
        <v>52580.13018927856</v>
      </c>
      <c r="AC88" s="18">
        <f>LOG10(AB88)</f>
        <v>4.72082165709205</v>
      </c>
      <c r="AD88" s="14">
        <v>1410.590653000021</v>
      </c>
      <c r="AE88" s="18">
        <f>LOG10(AD88)</f>
        <v>3.149401001751627</v>
      </c>
      <c r="AF88" s="14">
        <v>40.59266227777837</v>
      </c>
      <c r="AG88" s="18">
        <f>LOG10(AF88)</f>
        <v>1.6084475355407986</v>
      </c>
      <c r="AH88" s="14">
        <v>2.001676148148178</v>
      </c>
      <c r="AI88" s="18">
        <f>LOG10(AH88+0.01)</f>
        <v>0.3035580666459657</v>
      </c>
      <c r="AJ88" s="14">
        <v>2961.4279888889328</v>
      </c>
      <c r="AK88" s="18">
        <f>LOG10(AJ88)</f>
        <v>3.4715011766499644</v>
      </c>
      <c r="AL88" s="14">
        <v>4659.314074851921</v>
      </c>
      <c r="AM88" s="18">
        <f>LOG10(AL88)</f>
        <v>3.668321986339557</v>
      </c>
      <c r="AN88" s="14">
        <v>1196.6521243518696</v>
      </c>
      <c r="AO88" s="18">
        <f>LOG10(AN88)</f>
        <v>3.0779679161270863</v>
      </c>
      <c r="AP88" s="14">
        <v>17.00480062962988</v>
      </c>
      <c r="AQ88" s="18">
        <f>LOG10(AP88)</f>
        <v>1.2305715444746113</v>
      </c>
      <c r="AR88" s="1">
        <v>0.505</v>
      </c>
      <c r="AS88" s="1">
        <v>0.505</v>
      </c>
      <c r="AT88" s="10">
        <v>0.214</v>
      </c>
      <c r="AU88" s="10">
        <f>LOG10(AT88+0.0001)</f>
        <v>-0.6693833327055617</v>
      </c>
      <c r="AV88" s="10">
        <f>AR88+AT88</f>
        <v>0.719</v>
      </c>
      <c r="AW88" s="10">
        <f>LOG10(AV88+0.0001)</f>
        <v>-0.14321071124668375</v>
      </c>
      <c r="AX88" s="10">
        <f>AR88/AT88</f>
        <v>2.3598130841121496</v>
      </c>
      <c r="AY88" s="1">
        <f>ASIN(SQRT(AX88/100))</f>
        <v>0.15422751704941753</v>
      </c>
      <c r="AZ88" s="1">
        <v>0.944</v>
      </c>
      <c r="BA88" s="10">
        <f>LOG10(AZ88+0.0001)</f>
        <v>-0.024982002367117295</v>
      </c>
      <c r="BB88" s="15">
        <f>AZ88/(AV88)</f>
        <v>1.3129346314325452</v>
      </c>
      <c r="BC88" s="1">
        <f>ASIN(SQRT(BB88/100))</f>
        <v>0.11483558684678921</v>
      </c>
      <c r="BD88" s="1">
        <f>K88*AZ88/100</f>
        <v>0.01560432</v>
      </c>
      <c r="BE88" s="11">
        <f>LOG10(BD88)</f>
        <v>-1.8067551521304837</v>
      </c>
      <c r="BF88" s="34">
        <f>R88*AZ88</f>
        <v>5.135296752000075</v>
      </c>
      <c r="BG88" s="11">
        <f>LOG10(BF88+0.01)</f>
        <v>0.711410427502646</v>
      </c>
      <c r="BH88" s="34">
        <f>T88*AZ88</f>
        <v>24.082023496889242</v>
      </c>
      <c r="BI88" s="11">
        <f>LOG10(BH88)</f>
        <v>1.381692975800559</v>
      </c>
      <c r="BJ88" s="19">
        <f>V88*AZ88/1000</f>
        <v>2.6013122325250753</v>
      </c>
      <c r="BK88" s="11">
        <f>LOG10(BJ88)</f>
        <v>0.4151924831933265</v>
      </c>
      <c r="BL88" s="34">
        <f>X88*AZ88</f>
        <v>0.292189991703708</v>
      </c>
      <c r="BM88" s="11">
        <f>LOG10(BL88+0.01)</f>
        <v>-0.51971992325255</v>
      </c>
      <c r="BN88" s="34">
        <f>Z88*AZ88</f>
        <v>31.175461266963428</v>
      </c>
      <c r="BO88" s="11">
        <f>LOG10(BN88)</f>
        <v>1.4938128879473693</v>
      </c>
      <c r="BP88" s="19">
        <f>AB88*AZ88/1000</f>
        <v>49.63564289867896</v>
      </c>
      <c r="BQ88" s="11">
        <f>LOG10(BP88)</f>
        <v>1.6957936513901186</v>
      </c>
      <c r="BR88" s="19">
        <f>AD88*AZ88/1000</f>
        <v>1.3315975764320196</v>
      </c>
      <c r="BS88" s="11">
        <f>LOG10(BR88)</f>
        <v>0.12437299604969568</v>
      </c>
      <c r="BT88" s="19">
        <f>AF88*AZ88/1000</f>
        <v>0.03831947319022278</v>
      </c>
      <c r="BU88" s="11">
        <f>LOG10(BT88)</f>
        <v>-1.4165804701611324</v>
      </c>
      <c r="BV88" s="34">
        <f>AH88*AZ88</f>
        <v>1.8895822838518799</v>
      </c>
      <c r="BW88" s="11">
        <f>LOG10(BV88+0.01)</f>
        <v>0.27865811055135387</v>
      </c>
      <c r="BX88" s="34">
        <f>AJ88*AZ88/1000</f>
        <v>2.7955880215111524</v>
      </c>
      <c r="BY88" s="11">
        <f>LOG10(BX88)</f>
        <v>0.4464731709480334</v>
      </c>
      <c r="BZ88" s="19">
        <f>AL88*AZ88/1000</f>
        <v>4.398392486660213</v>
      </c>
      <c r="CA88" s="11">
        <f>LOG10(BZ88)</f>
        <v>0.643293980637626</v>
      </c>
      <c r="CB88" s="34">
        <f>AN88*AZ88/1000</f>
        <v>1.129639605388165</v>
      </c>
      <c r="CC88" s="11">
        <f>LOG10(CB88)</f>
        <v>0.052939910425155445</v>
      </c>
      <c r="CD88" s="34">
        <f>AP88*AZ88</f>
        <v>16.052531794370605</v>
      </c>
      <c r="CE88" s="11">
        <f>LOG10(CD88)</f>
        <v>1.20554353877268</v>
      </c>
      <c r="CF88" s="33">
        <v>1</v>
      </c>
      <c r="CG88" s="1">
        <v>111.78776824034335</v>
      </c>
      <c r="CH88" s="1">
        <f>LOG10(CG88+0.1)</f>
        <v>2.048782611317619</v>
      </c>
      <c r="CK88" s="1">
        <v>1411.7854077253219</v>
      </c>
      <c r="CL88" s="1">
        <f>LOG10(CK88)</f>
        <v>3.1497686886964247</v>
      </c>
      <c r="CM88" s="1">
        <v>87.37081545064378</v>
      </c>
      <c r="CN88" s="1">
        <f>LOG10(CM88+0.1)</f>
        <v>1.9418631752742483</v>
      </c>
      <c r="CO88" s="1">
        <f>LOG10(CM88+0.5)</f>
        <v>1.9438446567195904</v>
      </c>
      <c r="CP88" s="1">
        <v>26785.622317596564</v>
      </c>
      <c r="CQ88" s="1">
        <f>LOG10(CP88)</f>
        <v>4.4279017409070685</v>
      </c>
      <c r="CR88" s="1">
        <f>CP88/1000</f>
        <v>26.785622317596566</v>
      </c>
      <c r="CS88" s="1">
        <f>LOG10(CR88)</f>
        <v>1.427901740907069</v>
      </c>
      <c r="CT88" s="1">
        <v>1786.656652360515</v>
      </c>
      <c r="CU88" s="1">
        <f>LOG10(CT88)</f>
        <v>3.2520411007361165</v>
      </c>
      <c r="CV88" s="1">
        <v>29.004935622317596</v>
      </c>
      <c r="CW88" s="1">
        <f>LOG10(CV88+0.1)</f>
        <v>1.463966642998905</v>
      </c>
      <c r="CZ88" s="1">
        <v>6498.969957081545</v>
      </c>
      <c r="DA88" s="1">
        <f>LOG10(CZ88)</f>
        <v>3.8128445293499205</v>
      </c>
      <c r="DB88" s="1">
        <v>4496.609442060086</v>
      </c>
      <c r="DC88" s="1">
        <f>LOG10(DB88)</f>
        <v>3.65288516808293</v>
      </c>
      <c r="DF88" s="1">
        <v>29.64484978540772</v>
      </c>
      <c r="DG88" s="1">
        <f>LOG10(DF88+0.1)</f>
        <v>1.4734117800341138</v>
      </c>
      <c r="DH88" s="3">
        <f>AR88*CP88*0.0001*0.01</f>
        <v>0.013526739270386265</v>
      </c>
      <c r="DI88" s="3">
        <f>LOG10(DH88)</f>
        <v>-1.8688068809742697</v>
      </c>
      <c r="DJ88" s="3">
        <f>AR88*DB88*0.0001*0.01</f>
        <v>0.002270787768240343</v>
      </c>
      <c r="DK88" s="3">
        <f>LOG10(DJ88)</f>
        <v>-2.6438234537984084</v>
      </c>
      <c r="DL88" s="3">
        <f>AR88*CK88*0.0001*0.01</f>
        <v>0.0007129516309012876</v>
      </c>
      <c r="DM88" s="3">
        <f>LOG10(DL88)</f>
        <v>-3.146939933184914</v>
      </c>
      <c r="DN88" s="3">
        <f>AR88*CT88*0.0001*0.01</f>
        <v>0.0009022616094420601</v>
      </c>
      <c r="DO88" s="3">
        <f>LOG10(DN88)</f>
        <v>-3.044667521145222</v>
      </c>
      <c r="DP88" s="3">
        <f>AR88*CM88*0.0001*0.01</f>
        <v>4.412226180257511E-05</v>
      </c>
      <c r="DQ88" s="3">
        <f>LOG10(DP88+0.000001)</f>
        <v>-4.345609138994617</v>
      </c>
      <c r="DR88" s="3">
        <f>AR88*CV88*0.0001*0.01</f>
        <v>1.4647492489270387E-05</v>
      </c>
      <c r="DS88" s="3">
        <f>LOG10(DR88+0.000001)</f>
        <v>-4.805555248234114</v>
      </c>
      <c r="DT88" s="3">
        <f>AR88*DF88*0.0001*0.01</f>
        <v>1.4970649141630901E-05</v>
      </c>
      <c r="DU88" s="3">
        <f>LOG10(DT88+0.000001)</f>
        <v>-4.796677431206615</v>
      </c>
    </row>
    <row r="89" spans="1:126" ht="18.75" customHeight="1">
      <c r="A89" s="1" t="s">
        <v>100</v>
      </c>
      <c r="B89" s="12">
        <v>316</v>
      </c>
      <c r="C89" s="12" t="s">
        <v>28</v>
      </c>
      <c r="D89" s="12" t="s">
        <v>8</v>
      </c>
      <c r="E89" s="12" t="s">
        <v>30</v>
      </c>
      <c r="F89" s="12" t="s">
        <v>14</v>
      </c>
      <c r="G89" s="12">
        <v>700</v>
      </c>
      <c r="H89" s="13">
        <v>15</v>
      </c>
      <c r="I89" s="12">
        <v>4</v>
      </c>
      <c r="J89" s="12" t="s">
        <v>101</v>
      </c>
      <c r="P89" s="3"/>
      <c r="R89" s="14"/>
      <c r="S89" s="14"/>
      <c r="T89" s="14"/>
      <c r="U89" s="14"/>
      <c r="V89" s="14"/>
      <c r="W89" s="18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">
        <v>0</v>
      </c>
      <c r="AS89" s="1">
        <v>0</v>
      </c>
      <c r="AT89" s="10">
        <v>0</v>
      </c>
      <c r="AU89" s="10">
        <f>LOG10(AT89+0.0001)</f>
        <v>-4</v>
      </c>
      <c r="AV89" s="10">
        <f>AR89+AT89</f>
        <v>0</v>
      </c>
      <c r="AW89" s="10">
        <f>LOG10(AV89+0.0001)</f>
        <v>-4</v>
      </c>
      <c r="AX89" s="10"/>
      <c r="AZ89" s="1">
        <v>0</v>
      </c>
      <c r="BA89" s="10">
        <f>LOG10(AZ89+0.0001)</f>
        <v>-4</v>
      </c>
      <c r="BB89" s="15"/>
      <c r="BE89" s="11"/>
      <c r="BG89" s="11"/>
      <c r="BI89" s="11"/>
      <c r="BK89" s="11"/>
      <c r="BM89" s="11"/>
      <c r="BO89" s="11"/>
      <c r="BQ89" s="11"/>
      <c r="BS89" s="11"/>
      <c r="BU89" s="11"/>
      <c r="BW89" s="11"/>
      <c r="BY89" s="11"/>
      <c r="CA89" s="11"/>
      <c r="CB89" s="34"/>
      <c r="CC89" s="11"/>
      <c r="CD89" s="34"/>
      <c r="CE89" s="11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1" t="s">
        <v>104</v>
      </c>
    </row>
    <row r="90" spans="1:126" ht="18.75" customHeight="1">
      <c r="A90" s="1" t="s">
        <v>100</v>
      </c>
      <c r="B90" s="12">
        <v>317</v>
      </c>
      <c r="C90" s="12" t="s">
        <v>28</v>
      </c>
      <c r="D90" s="12" t="s">
        <v>8</v>
      </c>
      <c r="E90" s="12" t="s">
        <v>30</v>
      </c>
      <c r="F90" s="12" t="s">
        <v>14</v>
      </c>
      <c r="G90" s="12">
        <v>700</v>
      </c>
      <c r="H90" s="13">
        <v>15</v>
      </c>
      <c r="I90" s="12">
        <v>5</v>
      </c>
      <c r="J90" s="12" t="s">
        <v>101</v>
      </c>
      <c r="P90" s="3"/>
      <c r="R90" s="14"/>
      <c r="S90" s="14"/>
      <c r="T90" s="14"/>
      <c r="U90" s="14"/>
      <c r="V90" s="14"/>
      <c r="W90" s="18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">
        <v>0</v>
      </c>
      <c r="AS90" s="1">
        <v>0</v>
      </c>
      <c r="AT90" s="10">
        <v>0</v>
      </c>
      <c r="AU90" s="10">
        <f>LOG10(AT90+0.0001)</f>
        <v>-4</v>
      </c>
      <c r="AV90" s="10">
        <f>AR90+AT90</f>
        <v>0</v>
      </c>
      <c r="AW90" s="10">
        <f>LOG10(AV90+0.0001)</f>
        <v>-4</v>
      </c>
      <c r="AX90" s="10"/>
      <c r="AZ90" s="1">
        <v>0</v>
      </c>
      <c r="BA90" s="10">
        <f>LOG10(AZ90+0.0001)</f>
        <v>-4</v>
      </c>
      <c r="BB90" s="15"/>
      <c r="BE90" s="11"/>
      <c r="BG90" s="11"/>
      <c r="BI90" s="11"/>
      <c r="BK90" s="11"/>
      <c r="BM90" s="11"/>
      <c r="BO90" s="11"/>
      <c r="BQ90" s="11"/>
      <c r="BS90" s="11"/>
      <c r="BU90" s="11"/>
      <c r="BW90" s="11"/>
      <c r="BY90" s="11"/>
      <c r="CA90" s="11"/>
      <c r="CB90" s="34"/>
      <c r="CC90" s="11"/>
      <c r="CD90" s="34"/>
      <c r="CE90" s="11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1" t="s">
        <v>104</v>
      </c>
    </row>
    <row r="91" spans="1:125" ht="18.75" customHeight="1">
      <c r="A91" s="1" t="s">
        <v>100</v>
      </c>
      <c r="B91" s="12">
        <v>318</v>
      </c>
      <c r="C91" s="12" t="s">
        <v>28</v>
      </c>
      <c r="D91" s="12" t="s">
        <v>8</v>
      </c>
      <c r="E91" s="12" t="s">
        <v>30</v>
      </c>
      <c r="F91" s="12" t="s">
        <v>14</v>
      </c>
      <c r="G91" s="12">
        <v>700</v>
      </c>
      <c r="H91" s="13">
        <v>15</v>
      </c>
      <c r="I91" s="12">
        <v>6</v>
      </c>
      <c r="J91" s="12" t="s">
        <v>101</v>
      </c>
      <c r="K91" s="1">
        <v>1.79565</v>
      </c>
      <c r="L91" s="3">
        <f>K91*10</f>
        <v>17.9565</v>
      </c>
      <c r="M91" s="18">
        <f>LOG10(L91)</f>
        <v>1.2542216898582454</v>
      </c>
      <c r="N91" s="1">
        <f>ASIN(SQRT(K91/100))</f>
        <v>0.1344061753328926</v>
      </c>
      <c r="O91" s="1">
        <v>40.525</v>
      </c>
      <c r="P91" s="3">
        <f>ASIN(SQRT(O91/100))</f>
        <v>0.6900717160672348</v>
      </c>
      <c r="Q91" s="1">
        <f>O91/K91</f>
        <v>22.568429259599586</v>
      </c>
      <c r="R91" s="14">
        <v>3.5007359545454726</v>
      </c>
      <c r="S91" s="14">
        <f>LOG10(R91+0.01)</f>
        <v>0.5453981670341036</v>
      </c>
      <c r="T91" s="14">
        <v>35.408988727272906</v>
      </c>
      <c r="U91" s="14">
        <f>LOG10(T91)</f>
        <v>1.5491135235828328</v>
      </c>
      <c r="V91" s="14">
        <v>2537.664843818195</v>
      </c>
      <c r="W91" s="18">
        <f>LOG10(V91)</f>
        <v>3.4044342631125364</v>
      </c>
      <c r="X91" s="14">
        <v>1.1901314545454607</v>
      </c>
      <c r="Y91" s="14">
        <f>LOG10(X91+0.01)</f>
        <v>0.07922881842843224</v>
      </c>
      <c r="Z91" s="14">
        <v>46.3237208636366</v>
      </c>
      <c r="AA91" s="18">
        <f>LOG10(Z91)</f>
        <v>1.6658034359880434</v>
      </c>
      <c r="AB91" s="14">
        <v>65236.09818684124</v>
      </c>
      <c r="AC91" s="18">
        <f>LOG10(AB91)</f>
        <v>4.814487977711603</v>
      </c>
      <c r="AD91" s="14">
        <v>1586.2334214090993</v>
      </c>
      <c r="AE91" s="18">
        <f>LOG10(AD91)</f>
        <v>3.200367096077909</v>
      </c>
      <c r="AF91" s="14">
        <v>37.72250629545474</v>
      </c>
      <c r="AG91" s="18">
        <f>LOG10(AF91)</f>
        <v>1.5766005396889933</v>
      </c>
      <c r="AH91" s="14">
        <v>3.6999776818182006</v>
      </c>
      <c r="AI91" s="18">
        <f>LOG10(AH91+0.01)</f>
        <v>0.5693712970295053</v>
      </c>
      <c r="AJ91" s="14">
        <v>3573.4013018182</v>
      </c>
      <c r="AK91" s="18">
        <f>LOG10(AJ91)</f>
        <v>3.553081791287422</v>
      </c>
      <c r="AL91" s="14">
        <v>4321.192820954568</v>
      </c>
      <c r="AM91" s="18">
        <f>LOG10(AL91)</f>
        <v>3.635603645901182</v>
      </c>
      <c r="AN91" s="14">
        <v>1457.3655935227348</v>
      </c>
      <c r="AO91" s="18">
        <f>LOG10(AN91)</f>
        <v>3.163568512190556</v>
      </c>
      <c r="AP91" s="14">
        <v>23.625785363636485</v>
      </c>
      <c r="AQ91" s="18">
        <f>LOG10(AP91)</f>
        <v>1.3733862541516502</v>
      </c>
      <c r="AR91" s="1">
        <v>0.643</v>
      </c>
      <c r="AS91" s="1">
        <v>0.643</v>
      </c>
      <c r="AT91" s="10">
        <v>0.31</v>
      </c>
      <c r="AU91" s="10">
        <f>LOG10(AT91+0.0001)</f>
        <v>-0.5084982337626737</v>
      </c>
      <c r="AV91" s="10">
        <f>AR91+AT91</f>
        <v>0.9530000000000001</v>
      </c>
      <c r="AW91" s="10">
        <f>LOG10(AV91+0.0001)</f>
        <v>-0.020861530453190096</v>
      </c>
      <c r="AX91" s="10">
        <f>AR91/AT91</f>
        <v>2.074193548387097</v>
      </c>
      <c r="AY91" s="1">
        <f>ASIN(SQRT(AX91/100))</f>
        <v>0.14452319086096888</v>
      </c>
      <c r="AZ91" s="1">
        <v>0.812</v>
      </c>
      <c r="BA91" s="10">
        <f>LOG10(AZ91+0.0001)</f>
        <v>-0.09039048950983113</v>
      </c>
      <c r="BB91" s="15">
        <f>AZ91/(AV91)</f>
        <v>0.8520461699895068</v>
      </c>
      <c r="BC91" s="1">
        <f>ASIN(SQRT(BB91/100))</f>
        <v>0.09243793429417108</v>
      </c>
      <c r="BD91" s="1">
        <f>K91*AZ91/100</f>
        <v>0.014580678</v>
      </c>
      <c r="BE91" s="11">
        <f>LOG10(BD91)</f>
        <v>-1.8362222809005793</v>
      </c>
      <c r="BF91" s="34">
        <f>R91*AZ91</f>
        <v>2.842597595090924</v>
      </c>
      <c r="BG91" s="11">
        <f>LOG10(BF91+0.01)</f>
        <v>0.45524051173508584</v>
      </c>
      <c r="BH91" s="34">
        <f>T91*AZ91</f>
        <v>28.7520988465456</v>
      </c>
      <c r="BI91" s="11">
        <f>LOG10(BH91)</f>
        <v>1.4586695528240081</v>
      </c>
      <c r="BJ91" s="19">
        <f>V91*AZ91/1000</f>
        <v>2.0605838531803746</v>
      </c>
      <c r="BK91" s="11">
        <f>LOG10(BJ91)</f>
        <v>0.3139902923537119</v>
      </c>
      <c r="BL91" s="34">
        <f>X91*AZ91</f>
        <v>0.9663867410909142</v>
      </c>
      <c r="BM91" s="11">
        <f>LOG10(BL91+0.01)</f>
        <v>-0.010378126745784345</v>
      </c>
      <c r="BN91" s="34">
        <f>Z91*AZ91</f>
        <v>37.61486134127292</v>
      </c>
      <c r="BO91" s="11">
        <f>LOG10(BN91)</f>
        <v>1.5753594652292187</v>
      </c>
      <c r="BP91" s="19">
        <f>AB91*AZ91/1000</f>
        <v>52.97171172771509</v>
      </c>
      <c r="BQ91" s="11">
        <f>LOG10(BP91)</f>
        <v>1.724044006952778</v>
      </c>
      <c r="BR91" s="19">
        <f>AD91*AZ91/1000</f>
        <v>1.2880215381841889</v>
      </c>
      <c r="BS91" s="11">
        <f>LOG10(BR91)</f>
        <v>0.1099231253190847</v>
      </c>
      <c r="BT91" s="19">
        <f>AF91*AZ91/1000</f>
        <v>0.030630675111909252</v>
      </c>
      <c r="BU91" s="11">
        <f>LOG10(BT91)</f>
        <v>-1.5138434310698314</v>
      </c>
      <c r="BV91" s="34">
        <f>AH91*AZ91</f>
        <v>3.004381877636379</v>
      </c>
      <c r="BW91" s="11">
        <f>LOG10(BV91+0.01)</f>
        <v>0.4791982701566468</v>
      </c>
      <c r="BX91" s="34">
        <f>AJ91*AZ91/1000</f>
        <v>2.9016018570763786</v>
      </c>
      <c r="BY91" s="11">
        <f>LOG10(BX91)</f>
        <v>0.4626378205285971</v>
      </c>
      <c r="BZ91" s="19">
        <f>AL91*AZ91/1000</f>
        <v>3.508808570615109</v>
      </c>
      <c r="CA91" s="11">
        <f>LOG10(BZ91)</f>
        <v>0.5451596751423574</v>
      </c>
      <c r="CB91" s="34">
        <f>AN91*AZ91/1000</f>
        <v>1.1833808619404609</v>
      </c>
      <c r="CC91" s="11">
        <f>LOG10(CB91)</f>
        <v>0.0731245414317312</v>
      </c>
      <c r="CD91" s="34">
        <f>AP91*AZ91</f>
        <v>19.184137715272826</v>
      </c>
      <c r="CE91" s="11">
        <f>LOG10(CD91)</f>
        <v>1.2829422833928255</v>
      </c>
      <c r="CF91" s="33">
        <v>1</v>
      </c>
      <c r="CG91" s="1">
        <v>104.40962343096236</v>
      </c>
      <c r="CH91" s="1">
        <f>LOG10(CG91+0.1)</f>
        <v>2.01915628289238</v>
      </c>
      <c r="CK91" s="1">
        <v>1286.4769874476985</v>
      </c>
      <c r="CL91" s="1">
        <f>LOG10(CK91)</f>
        <v>3.109402021938618</v>
      </c>
      <c r="CM91" s="1">
        <v>98.68995815899582</v>
      </c>
      <c r="CN91" s="1">
        <f>LOG10(CM91+0.1)</f>
        <v>1.9947128014926991</v>
      </c>
      <c r="CO91" s="1">
        <f>LOG10(CM91+0.5)</f>
        <v>1.99646770706461</v>
      </c>
      <c r="CP91" s="1">
        <v>27443.514644351464</v>
      </c>
      <c r="CQ91" s="1">
        <f>LOG10(CP91)</f>
        <v>4.438439729953897</v>
      </c>
      <c r="CR91" s="1">
        <f>CP91/1000</f>
        <v>27.443514644351463</v>
      </c>
      <c r="CS91" s="1">
        <f>LOG10(CR91)</f>
        <v>1.4384397299538974</v>
      </c>
      <c r="CT91" s="1">
        <v>1382.7322175732218</v>
      </c>
      <c r="CU91" s="1">
        <f>LOG10(CT91)</f>
        <v>3.1407380819960333</v>
      </c>
      <c r="CV91" s="1">
        <v>0</v>
      </c>
      <c r="CW91" s="1">
        <f>LOG10(CV91+0.1)</f>
        <v>-1</v>
      </c>
      <c r="CZ91" s="1">
        <v>3506.7573221757325</v>
      </c>
      <c r="DA91" s="1">
        <f>LOG10(CZ91)</f>
        <v>3.544905712477839</v>
      </c>
      <c r="DB91" s="1">
        <v>5663.995815899581</v>
      </c>
      <c r="DC91" s="1">
        <f>LOG10(DB91)</f>
        <v>3.753122923860315</v>
      </c>
      <c r="DF91" s="1">
        <v>72.031589958159</v>
      </c>
      <c r="DG91" s="1">
        <f>LOG10(DF91+0.1)</f>
        <v>1.8581255052171641</v>
      </c>
      <c r="DH91" s="3">
        <f>AR91*CP91*0.0001*0.01</f>
        <v>0.017646179916317995</v>
      </c>
      <c r="DI91" s="3">
        <f>LOG10(DH91)</f>
        <v>-1.7533492971218805</v>
      </c>
      <c r="DJ91" s="3">
        <f>AR91*DB91*0.0001*0.01</f>
        <v>0.0036419493096234313</v>
      </c>
      <c r="DK91" s="3">
        <f>LOG10(DJ91)</f>
        <v>-2.438666103215463</v>
      </c>
      <c r="DL91" s="3">
        <f>AR91*CK91*0.0001*0.01</f>
        <v>0.0008272047029288703</v>
      </c>
      <c r="DM91" s="3">
        <f>LOG10(DL91)</f>
        <v>-3.08238700513716</v>
      </c>
      <c r="DN91" s="3">
        <f>AR91*CT91*0.0001*0.01</f>
        <v>0.0008890968158995818</v>
      </c>
      <c r="DO91" s="3">
        <f>LOG10(DN91)</f>
        <v>-3.0510509450797443</v>
      </c>
      <c r="DP91" s="3">
        <f>AR91*CM91*0.0001*0.01</f>
        <v>6.345764309623432E-05</v>
      </c>
      <c r="DQ91" s="3">
        <f>LOG10(DP91+0.000001)</f>
        <v>-4.19072557857878</v>
      </c>
      <c r="DR91" s="3">
        <f>AR91*CV91*0.0001*0.01</f>
        <v>0</v>
      </c>
      <c r="DS91" s="3">
        <f>LOG10(DR91+0.000001)</f>
        <v>-6</v>
      </c>
      <c r="DT91" s="3">
        <f>AR91*DF91*0.0001*0.01</f>
        <v>4.631631234309625E-05</v>
      </c>
      <c r="DU91" s="3">
        <f>LOG10(DT91+0.000001)</f>
        <v>-4.324989110017299</v>
      </c>
    </row>
    <row r="92" spans="1:125" ht="18.75" customHeight="1">
      <c r="A92" s="1" t="s">
        <v>100</v>
      </c>
      <c r="B92" s="12">
        <v>319</v>
      </c>
      <c r="C92" s="12" t="s">
        <v>28</v>
      </c>
      <c r="D92" s="12" t="s">
        <v>8</v>
      </c>
      <c r="E92" s="12" t="s">
        <v>31</v>
      </c>
      <c r="F92" s="12" t="s">
        <v>16</v>
      </c>
      <c r="G92" s="12">
        <v>700</v>
      </c>
      <c r="H92" s="13">
        <v>16</v>
      </c>
      <c r="I92" s="12">
        <v>1</v>
      </c>
      <c r="J92" s="12" t="s">
        <v>101</v>
      </c>
      <c r="K92" s="1">
        <v>1.58845</v>
      </c>
      <c r="L92" s="3">
        <f>K92*10</f>
        <v>15.8845</v>
      </c>
      <c r="M92" s="18">
        <f>LOG10(L92)</f>
        <v>1.2009735489926587</v>
      </c>
      <c r="N92" s="1">
        <f>ASIN(SQRT(K92/100))</f>
        <v>0.1263697972654137</v>
      </c>
      <c r="O92" s="1">
        <v>43.224999999999994</v>
      </c>
      <c r="P92" s="3">
        <f>ASIN(SQRT(O92/100))</f>
        <v>0.7174391137346215</v>
      </c>
      <c r="Q92" s="1">
        <f>O92/K92</f>
        <v>27.212062073090117</v>
      </c>
      <c r="R92" s="14">
        <v>5.844639833333458</v>
      </c>
      <c r="S92" s="14">
        <f>LOG10(R92+0.01)</f>
        <v>0.7675001832329709</v>
      </c>
      <c r="T92" s="14">
        <v>32.59499800000069</v>
      </c>
      <c r="U92" s="14">
        <f>LOG10(T92)</f>
        <v>1.5131509587282939</v>
      </c>
      <c r="V92" s="14">
        <v>9275.480214750196</v>
      </c>
      <c r="W92" s="18">
        <f>LOG10(V92)</f>
        <v>3.9673364033779026</v>
      </c>
      <c r="X92" s="14">
        <v>2.0733129166667106</v>
      </c>
      <c r="Y92" s="14">
        <f>LOG10(X92+0.01)</f>
        <v>0.3187545065176443</v>
      </c>
      <c r="Z92" s="14">
        <v>31.964054541667345</v>
      </c>
      <c r="AA92" s="18">
        <f>LOG10(Z92)</f>
        <v>1.5046618630508368</v>
      </c>
      <c r="AB92" s="14">
        <v>34465.78342543823</v>
      </c>
      <c r="AC92" s="18">
        <f>LOG10(AB92)</f>
        <v>4.53738815468507</v>
      </c>
      <c r="AD92" s="14">
        <v>2260.2104529583817</v>
      </c>
      <c r="AE92" s="18">
        <f>LOG10(AD92)</f>
        <v>3.3541488791045855</v>
      </c>
      <c r="AF92" s="14">
        <v>61.07951589583463</v>
      </c>
      <c r="AG92" s="18">
        <f>LOG10(AF92)</f>
        <v>1.7858955862658366</v>
      </c>
      <c r="AH92" s="14">
        <v>0.9598279166666871</v>
      </c>
      <c r="AI92" s="18">
        <f>LOG10(AH92+0.01)</f>
        <v>-0.013305318797729783</v>
      </c>
      <c r="AJ92" s="14">
        <v>750.7648779166826</v>
      </c>
      <c r="AK92" s="18">
        <f>LOG10(AJ92)</f>
        <v>2.875503947375307</v>
      </c>
      <c r="AL92" s="14">
        <v>3463.510209208407</v>
      </c>
      <c r="AM92" s="18">
        <f>LOG10(AL92)</f>
        <v>3.5395164721219383</v>
      </c>
      <c r="AN92" s="14">
        <v>1684.1269090625358</v>
      </c>
      <c r="AO92" s="18">
        <f>LOG10(AN92)</f>
        <v>3.2263748150905034</v>
      </c>
      <c r="AP92" s="14">
        <v>37.61939320833413</v>
      </c>
      <c r="AQ92" s="18">
        <f>LOG10(AP92)</f>
        <v>1.5754117862064534</v>
      </c>
      <c r="AR92" s="1">
        <v>1.789</v>
      </c>
      <c r="AS92" s="1">
        <v>1.789</v>
      </c>
      <c r="AT92" s="10">
        <v>0.236</v>
      </c>
      <c r="AU92" s="10">
        <f>LOG10(AT92+0.0001)</f>
        <v>-0.6269040129212731</v>
      </c>
      <c r="AV92" s="10">
        <f>AR92+AT92</f>
        <v>2.025</v>
      </c>
      <c r="AW92" s="10">
        <f>LOG10(AV92+0.0001)</f>
        <v>0.30644647366223976</v>
      </c>
      <c r="AX92" s="10">
        <f>AR92/AT92</f>
        <v>7.580508474576272</v>
      </c>
      <c r="AY92" s="1">
        <f>ASIN(SQRT(AX92/100))</f>
        <v>0.27893007372590245</v>
      </c>
      <c r="AZ92" s="1">
        <v>0.793</v>
      </c>
      <c r="BA92" s="10">
        <f>LOG10(AZ92+0.0001)</f>
        <v>-0.10067205012234591</v>
      </c>
      <c r="BB92" s="15">
        <f>AZ92/(AV92)</f>
        <v>0.391604938271605</v>
      </c>
      <c r="BC92" s="1">
        <f>ASIN(SQRT(BB92/100))</f>
        <v>0.06261926141574499</v>
      </c>
      <c r="BD92" s="1">
        <f>K92*AZ92/100</f>
        <v>0.0125964085</v>
      </c>
      <c r="BE92" s="11">
        <f>LOG10(BD92)</f>
        <v>-1.8997532636897374</v>
      </c>
      <c r="BF92" s="34">
        <f>R92*AZ92</f>
        <v>4.634799387833432</v>
      </c>
      <c r="BG92" s="11">
        <f>LOG10(BF92+0.01)</f>
        <v>0.6669669612492718</v>
      </c>
      <c r="BH92" s="34">
        <f>T92*AZ92</f>
        <v>25.84783341400055</v>
      </c>
      <c r="BI92" s="11">
        <f>LOG10(BH92)</f>
        <v>1.4124241460458977</v>
      </c>
      <c r="BJ92" s="19">
        <f>V92*AZ92/1000</f>
        <v>7.355455810296906</v>
      </c>
      <c r="BK92" s="11">
        <f>LOG10(BJ92)</f>
        <v>0.8666095906955067</v>
      </c>
      <c r="BL92" s="34">
        <f>X92*AZ92</f>
        <v>1.6441371429167015</v>
      </c>
      <c r="BM92" s="11">
        <f>LOG10(BL92+0.01)</f>
        <v>0.21857151364629762</v>
      </c>
      <c r="BN92" s="34">
        <f>Z92*AZ92</f>
        <v>25.347495251542206</v>
      </c>
      <c r="BO92" s="11">
        <f>LOG10(BN92)</f>
        <v>1.4039350503684407</v>
      </c>
      <c r="BP92" s="19">
        <f>AB92*AZ92/1000</f>
        <v>27.33136625637252</v>
      </c>
      <c r="BQ92" s="11">
        <f>LOG10(BP92)</f>
        <v>1.4366613420026735</v>
      </c>
      <c r="BR92" s="19">
        <f>AD92*AZ92/1000</f>
        <v>1.7923468891959966</v>
      </c>
      <c r="BS92" s="11">
        <f>LOG10(BR92)</f>
        <v>0.2534220664221893</v>
      </c>
      <c r="BT92" s="19">
        <f>AF92*AZ92/1000</f>
        <v>0.04843605610539686</v>
      </c>
      <c r="BU92" s="11">
        <f>LOG10(BT92)</f>
        <v>-1.3148312264165598</v>
      </c>
      <c r="BV92" s="34">
        <f>AH92*AZ92</f>
        <v>0.7611435379166829</v>
      </c>
      <c r="BW92" s="11">
        <f>LOG10(BV92+0.01)</f>
        <v>-0.11286477639374083</v>
      </c>
      <c r="BX92" s="34">
        <f>AJ92*AZ92/1000</f>
        <v>0.5953565481879293</v>
      </c>
      <c r="BY92" s="11">
        <f>LOG10(BX92)</f>
        <v>-0.2252228653070895</v>
      </c>
      <c r="BZ92" s="19">
        <f>AL92*AZ92/1000</f>
        <v>2.746563595902267</v>
      </c>
      <c r="CA92" s="11">
        <f>LOG10(BZ92)</f>
        <v>0.4387896594395422</v>
      </c>
      <c r="CB92" s="34">
        <f>AN92*AZ92/1000</f>
        <v>1.335512638886591</v>
      </c>
      <c r="CC92" s="11">
        <f>LOG10(CB92)</f>
        <v>0.12564800240810725</v>
      </c>
      <c r="CD92" s="34">
        <f>AP92*AZ92</f>
        <v>29.832178814208966</v>
      </c>
      <c r="CE92" s="11">
        <f>LOG10(CD92)</f>
        <v>1.4746849735240573</v>
      </c>
      <c r="CF92" s="33">
        <v>1</v>
      </c>
      <c r="CG92" s="1">
        <v>0</v>
      </c>
      <c r="CH92" s="1">
        <f>LOG10(CG92+0.1)</f>
        <v>-1</v>
      </c>
      <c r="CK92" s="1">
        <v>1804.0627376425853</v>
      </c>
      <c r="CL92" s="1">
        <f>LOG10(CK92)</f>
        <v>3.2562516363867524</v>
      </c>
      <c r="CM92" s="1">
        <v>40.59372623574144</v>
      </c>
      <c r="CN92" s="1">
        <f>LOG10(CM92+0.1)</f>
        <v>1.6095274590724342</v>
      </c>
      <c r="CO92" s="1">
        <f>LOG10(CM92+0.5)</f>
        <v>1.613775523356016</v>
      </c>
      <c r="CP92" s="1">
        <v>11089.372623574145</v>
      </c>
      <c r="CQ92" s="1">
        <f>LOG10(CP92)</f>
        <v>4.04490697682301</v>
      </c>
      <c r="CR92" s="1">
        <f>CP92/1000</f>
        <v>11.089372623574144</v>
      </c>
      <c r="CS92" s="1">
        <f>LOG10(CR92)</f>
        <v>1.04490697682301</v>
      </c>
      <c r="CT92" s="1">
        <v>1081.5076045627375</v>
      </c>
      <c r="CU92" s="1">
        <f>LOG10(CT92)</f>
        <v>3.0340295775042114</v>
      </c>
      <c r="CV92" s="1">
        <v>0</v>
      </c>
      <c r="CW92" s="1">
        <f>LOG10(CV92+0.1)</f>
        <v>-1</v>
      </c>
      <c r="CZ92" s="1">
        <v>410.6292775665399</v>
      </c>
      <c r="DA92" s="1">
        <f>LOG10(CZ92)</f>
        <v>2.613449911016777</v>
      </c>
      <c r="DB92" s="1">
        <v>2150.114068441065</v>
      </c>
      <c r="DC92" s="1">
        <f>LOG10(DB92)</f>
        <v>3.3324615008367235</v>
      </c>
      <c r="DF92" s="1">
        <v>34.59961977186311</v>
      </c>
      <c r="DG92" s="1">
        <f>LOG10(DF92+0.1)</f>
        <v>1.540324715946884</v>
      </c>
      <c r="DH92" s="3">
        <f>AR92*CP92*0.0001*0.01</f>
        <v>0.019838887623574147</v>
      </c>
      <c r="DI92" s="3">
        <f>LOG10(DH92)</f>
        <v>-1.702482682609617</v>
      </c>
      <c r="DJ92" s="3">
        <f>AR92*DB92*0.0001*0.01</f>
        <v>0.0038465540684410647</v>
      </c>
      <c r="DK92" s="3">
        <f>LOG10(DJ92)</f>
        <v>-2.4149281585959033</v>
      </c>
      <c r="DL92" s="3">
        <f>AR92*CK92*0.0001*0.01</f>
        <v>0.003227468237642585</v>
      </c>
      <c r="DM92" s="3">
        <f>LOG10(DL92)</f>
        <v>-2.491138023045875</v>
      </c>
      <c r="DN92" s="3">
        <f>AR92*CT92*0.0001*0.01</f>
        <v>0.0019348171045627375</v>
      </c>
      <c r="DO92" s="3">
        <f>LOG10(DN92)</f>
        <v>-2.7133600819284154</v>
      </c>
      <c r="DP92" s="3">
        <f>AR92*CM92*0.0001*0.01</f>
        <v>7.262217623574144E-05</v>
      </c>
      <c r="DQ92" s="3">
        <f>LOG10(DP92+0.000001)</f>
        <v>-4.132991349165841</v>
      </c>
      <c r="DR92" s="3">
        <f>AR92*CV92*0.0001*0.01</f>
        <v>0</v>
      </c>
      <c r="DS92" s="3">
        <f>LOG10(DR92+0.000001)</f>
        <v>-6</v>
      </c>
      <c r="DT92" s="3">
        <f>AR92*DF92*0.0001*0.01</f>
        <v>6.18987197718631E-05</v>
      </c>
      <c r="DU92" s="3">
        <f>LOG10(DT92+0.000001)</f>
        <v>-4.2013581940090035</v>
      </c>
    </row>
    <row r="93" spans="1:125" ht="18.75" customHeight="1">
      <c r="A93" s="1" t="s">
        <v>100</v>
      </c>
      <c r="B93" s="12">
        <v>320</v>
      </c>
      <c r="C93" s="12" t="s">
        <v>28</v>
      </c>
      <c r="D93" s="12" t="s">
        <v>8</v>
      </c>
      <c r="E93" s="12" t="s">
        <v>31</v>
      </c>
      <c r="F93" s="12" t="s">
        <v>16</v>
      </c>
      <c r="G93" s="12">
        <v>700</v>
      </c>
      <c r="H93" s="13">
        <v>16</v>
      </c>
      <c r="I93" s="12">
        <v>2</v>
      </c>
      <c r="J93" s="12" t="s">
        <v>101</v>
      </c>
      <c r="K93" s="1">
        <v>1.48505</v>
      </c>
      <c r="L93" s="3">
        <f>K93*10</f>
        <v>14.8505</v>
      </c>
      <c r="M93" s="18">
        <f>LOG10(L93)</f>
        <v>1.1717410761168916</v>
      </c>
      <c r="N93" s="1">
        <f>ASIN(SQRT(K93/100))</f>
        <v>0.12216628137969053</v>
      </c>
      <c r="O93" s="1">
        <v>42.54</v>
      </c>
      <c r="P93" s="3">
        <f>ASIN(SQRT(O93/100))</f>
        <v>0.710518579612834</v>
      </c>
      <c r="Q93" s="1">
        <f>O93/K93</f>
        <v>28.64550015151005</v>
      </c>
      <c r="R93" s="14">
        <v>5.604222791666454</v>
      </c>
      <c r="S93" s="14">
        <f>LOG10(R93+0.01)</f>
        <v>0.7492896429388729</v>
      </c>
      <c r="T93" s="14">
        <v>34.60922391666536</v>
      </c>
      <c r="U93" s="14">
        <f>LOG10(T93)</f>
        <v>1.53919186070734</v>
      </c>
      <c r="V93" s="14">
        <v>15488.890835582746</v>
      </c>
      <c r="W93" s="18">
        <f>LOG10(V93)</f>
        <v>4.190020318906203</v>
      </c>
      <c r="X93" s="14">
        <v>0.41636354166665085</v>
      </c>
      <c r="Y93" s="14">
        <f>LOG10(X93+0.01)</f>
        <v>-0.370219938901609</v>
      </c>
      <c r="Z93" s="14">
        <v>31.80905554166546</v>
      </c>
      <c r="AA93" s="18">
        <f>LOG10(Z93)</f>
        <v>1.5025507744474342</v>
      </c>
      <c r="AB93" s="14">
        <v>39150.33685876935</v>
      </c>
      <c r="AC93" s="18">
        <f>LOG10(AB93)</f>
        <v>4.592735503182604</v>
      </c>
      <c r="AD93" s="14">
        <v>3776.6321050415236</v>
      </c>
      <c r="AE93" s="18">
        <f>LOG10(AD93)</f>
        <v>3.5771046807416784</v>
      </c>
      <c r="AF93" s="14">
        <v>93.33666056249646</v>
      </c>
      <c r="AG93" s="18">
        <f>LOG10(AF93)</f>
        <v>1.970052258460163</v>
      </c>
      <c r="AH93" s="14">
        <v>1.0544929166666266</v>
      </c>
      <c r="AI93" s="18">
        <f>LOG10(AH93+0.01)</f>
        <v>0.027142775907894677</v>
      </c>
      <c r="AJ93" s="14">
        <v>106.23568391666265</v>
      </c>
      <c r="AK93" s="18">
        <f>LOG10(AJ93)</f>
        <v>2.026270418111542</v>
      </c>
      <c r="AL93" s="14">
        <v>3250.018915874877</v>
      </c>
      <c r="AM93" s="18">
        <f>LOG10(AL93)</f>
        <v>3.511885888682312</v>
      </c>
      <c r="AN93" s="14">
        <v>2258.2947115624147</v>
      </c>
      <c r="AO93" s="18">
        <f>LOG10(AN93)</f>
        <v>3.3537806175063</v>
      </c>
      <c r="AP93" s="14">
        <v>50.928645291664736</v>
      </c>
      <c r="AQ93" s="18">
        <f>LOG10(AP93)</f>
        <v>1.7069621240422785</v>
      </c>
      <c r="AR93" s="1">
        <v>2.191</v>
      </c>
      <c r="AS93" s="1">
        <v>2.191</v>
      </c>
      <c r="AT93" s="10">
        <v>0.272</v>
      </c>
      <c r="AU93" s="10">
        <f>LOG10(AT93+0.0001)</f>
        <v>-0.5652714582202423</v>
      </c>
      <c r="AV93" s="10">
        <f>AR93+AT93</f>
        <v>2.463</v>
      </c>
      <c r="AW93" s="10">
        <f>LOG10(AV93+0.0001)</f>
        <v>0.391482044225046</v>
      </c>
      <c r="AX93" s="10">
        <f>AR93/AT93</f>
        <v>8.055147058823529</v>
      </c>
      <c r="AY93" s="1">
        <f>ASIN(SQRT(AX93/100))</f>
        <v>0.28777133244490694</v>
      </c>
      <c r="AZ93" s="1">
        <v>0.68</v>
      </c>
      <c r="BA93" s="10">
        <f>LOG10(AZ93+0.0001)</f>
        <v>-0.16742722515382014</v>
      </c>
      <c r="BB93" s="15">
        <f>AZ93/(AV93)</f>
        <v>0.27608607389362566</v>
      </c>
      <c r="BC93" s="1">
        <f>ASIN(SQRT(BB93/100))</f>
        <v>0.05256810126679848</v>
      </c>
      <c r="BD93" s="1">
        <f>K93*AZ93/100</f>
        <v>0.01009834</v>
      </c>
      <c r="BE93" s="11">
        <f>LOG10(BD93)</f>
        <v>-1.9957500111768722</v>
      </c>
      <c r="BF93" s="34">
        <f>R93*AZ93</f>
        <v>3.810871498333189</v>
      </c>
      <c r="BG93" s="11">
        <f>LOG10(BF93+0.01)</f>
        <v>0.5821624319560751</v>
      </c>
      <c r="BH93" s="34">
        <f>T93*AZ93</f>
        <v>23.534272263332443</v>
      </c>
      <c r="BI93" s="11">
        <f>LOG10(BH93)</f>
        <v>1.3717007734135762</v>
      </c>
      <c r="BJ93" s="19">
        <f>V93*AZ93/1000</f>
        <v>10.532445768196268</v>
      </c>
      <c r="BK93" s="11">
        <f>LOG10(BJ93)</f>
        <v>1.0225292316124395</v>
      </c>
      <c r="BL93" s="34">
        <f>X93*AZ93</f>
        <v>0.2831272083333226</v>
      </c>
      <c r="BM93" s="11">
        <f>LOG10(BL93+0.01)</f>
        <v>-0.5329438680828849</v>
      </c>
      <c r="BN93" s="34">
        <f>Z93*AZ93</f>
        <v>21.630157768332516</v>
      </c>
      <c r="BO93" s="11">
        <f>LOG10(BN93)</f>
        <v>1.3350596871536706</v>
      </c>
      <c r="BP93" s="19">
        <f>AB93*AZ93/1000</f>
        <v>26.622229063963157</v>
      </c>
      <c r="BQ93" s="11">
        <f>LOG10(BP93)</f>
        <v>1.4252444158888402</v>
      </c>
      <c r="BR93" s="19">
        <f>AD93*AZ93/1000</f>
        <v>2.5681098314282362</v>
      </c>
      <c r="BS93" s="11">
        <f>LOG10(BR93)</f>
        <v>0.40961359344791476</v>
      </c>
      <c r="BT93" s="19">
        <f>AF93*AZ93/1000</f>
        <v>0.0634689291824976</v>
      </c>
      <c r="BU93" s="11">
        <f>LOG10(BT93)</f>
        <v>-1.1974388288336006</v>
      </c>
      <c r="BV93" s="34">
        <f>AH93*AZ93</f>
        <v>0.7170551833333061</v>
      </c>
      <c r="BW93" s="11">
        <f>LOG10(BV93+0.01)</f>
        <v>-0.1384326250314372</v>
      </c>
      <c r="BX93" s="34">
        <f>AJ93*AZ93/1000</f>
        <v>0.07224026506333062</v>
      </c>
      <c r="BY93" s="11">
        <f>LOG10(BX93)</f>
        <v>-1.1412206691822215</v>
      </c>
      <c r="BZ93" s="19">
        <f>AL93*AZ93/1000</f>
        <v>2.2100128627949167</v>
      </c>
      <c r="CA93" s="11">
        <f>LOG10(BZ93)</f>
        <v>0.3443948013885485</v>
      </c>
      <c r="CB93" s="34">
        <f>AN93*AZ93/1000</f>
        <v>1.535640403862442</v>
      </c>
      <c r="CC93" s="11">
        <f>LOG10(CB93)</f>
        <v>0.18628953021253614</v>
      </c>
      <c r="CD93" s="34">
        <f>AP93*AZ93</f>
        <v>34.631478798332026</v>
      </c>
      <c r="CE93" s="11">
        <f>LOG10(CD93)</f>
        <v>1.5394710367485147</v>
      </c>
      <c r="CF93" s="33">
        <v>1</v>
      </c>
      <c r="CG93" s="1">
        <v>0</v>
      </c>
      <c r="CH93" s="1">
        <f>LOG10(CG93+0.1)</f>
        <v>-1</v>
      </c>
      <c r="CK93" s="1">
        <v>1587.0080971659918</v>
      </c>
      <c r="CL93" s="1">
        <f>LOG10(CK93)</f>
        <v>3.200579142599548</v>
      </c>
      <c r="CM93" s="1">
        <v>42.121862348178134</v>
      </c>
      <c r="CN93" s="1">
        <f>LOG10(CM93+0.1)</f>
        <v>1.6255373855253845</v>
      </c>
      <c r="CO93" s="1">
        <f>LOG10(CM93+0.5)</f>
        <v>1.629632422146522</v>
      </c>
      <c r="CP93" s="1">
        <v>10178.461538461539</v>
      </c>
      <c r="CQ93" s="1">
        <f>LOG10(CP93)</f>
        <v>4.007682139901635</v>
      </c>
      <c r="CR93" s="1">
        <f>CP93/1000</f>
        <v>10.178461538461539</v>
      </c>
      <c r="CS93" s="1">
        <f>LOG10(CR93)</f>
        <v>1.0076821399016347</v>
      </c>
      <c r="CT93" s="1">
        <v>1072.13967611336</v>
      </c>
      <c r="CU93" s="1">
        <f>LOG10(CT93)</f>
        <v>3.0302513680188303</v>
      </c>
      <c r="CV93" s="1">
        <v>0</v>
      </c>
      <c r="CW93" s="1">
        <f>LOG10(CV93+0.1)</f>
        <v>-1</v>
      </c>
      <c r="CZ93" s="1">
        <v>756.078947368421</v>
      </c>
      <c r="DA93" s="1">
        <f>LOG10(CZ93)</f>
        <v>2.878567145522853</v>
      </c>
      <c r="DB93" s="1">
        <v>2278.34008097166</v>
      </c>
      <c r="DC93" s="1">
        <f>LOG10(DB93)</f>
        <v>3.3576185504128917</v>
      </c>
      <c r="DF93" s="1">
        <v>26.65748987854251</v>
      </c>
      <c r="DG93" s="1">
        <f>LOG10(DF93+0.1)</f>
        <v>1.4274453698196659</v>
      </c>
      <c r="DH93" s="3">
        <f>AR93*CP93*0.0001*0.01</f>
        <v>0.022301009230769237</v>
      </c>
      <c r="DI93" s="3">
        <f>LOG10(DH93)</f>
        <v>-1.6516754825376598</v>
      </c>
      <c r="DJ93" s="3">
        <f>AR93*DB93*0.0001*0.01</f>
        <v>0.0049918431174089065</v>
      </c>
      <c r="DK93" s="3">
        <f>LOG10(DJ93)</f>
        <v>-2.301739072026403</v>
      </c>
      <c r="DL93" s="3">
        <f>AR93*CK93*0.0001*0.01</f>
        <v>0.003477134740890688</v>
      </c>
      <c r="DM93" s="3">
        <f>LOG10(DL93)</f>
        <v>-2.4587784798397467</v>
      </c>
      <c r="DN93" s="3">
        <f>AR93*CT93*0.0001*0.01</f>
        <v>0.0023490580303643723</v>
      </c>
      <c r="DO93" s="3">
        <f>LOG10(DN93)</f>
        <v>-2.6291062544204644</v>
      </c>
      <c r="DP93" s="3">
        <f>AR93*CM93*0.0001*0.01</f>
        <v>9.228900040485829E-05</v>
      </c>
      <c r="DQ93" s="3">
        <f>LOG10(DP93+0.000001)</f>
        <v>-4.03016956038095</v>
      </c>
      <c r="DR93" s="3">
        <f>AR93*CV93*0.0001*0.01</f>
        <v>0</v>
      </c>
      <c r="DS93" s="3">
        <f>LOG10(DR93+0.000001)</f>
        <v>-6</v>
      </c>
      <c r="DT93" s="3">
        <f>AR93*DF93*0.0001*0.01</f>
        <v>5.8406560323886644E-05</v>
      </c>
      <c r="DU93" s="3">
        <f>LOG10(DT93+0.000001)</f>
        <v>-4.22616559281102</v>
      </c>
    </row>
    <row r="94" spans="1:125" ht="18.75" customHeight="1">
      <c r="A94" s="1" t="s">
        <v>100</v>
      </c>
      <c r="B94" s="12">
        <v>321</v>
      </c>
      <c r="C94" s="12" t="s">
        <v>28</v>
      </c>
      <c r="D94" s="12" t="s">
        <v>8</v>
      </c>
      <c r="E94" s="12" t="s">
        <v>31</v>
      </c>
      <c r="F94" s="12" t="s">
        <v>16</v>
      </c>
      <c r="G94" s="12">
        <v>700</v>
      </c>
      <c r="H94" s="13">
        <v>16</v>
      </c>
      <c r="I94" s="12">
        <v>3</v>
      </c>
      <c r="J94" s="12" t="s">
        <v>101</v>
      </c>
      <c r="K94" s="1">
        <v>1.3350499999999998</v>
      </c>
      <c r="L94" s="3">
        <f>K94*10</f>
        <v>13.350499999999998</v>
      </c>
      <c r="M94" s="18">
        <f>LOG10(L94)</f>
        <v>1.125497531106933</v>
      </c>
      <c r="N94" s="1">
        <f>ASIN(SQRT(K94/100))</f>
        <v>0.11580301656028737</v>
      </c>
      <c r="O94" s="1">
        <v>42.715</v>
      </c>
      <c r="P94" s="3">
        <f>ASIN(SQRT(O94/100))</f>
        <v>0.7122879203463002</v>
      </c>
      <c r="Q94" s="1">
        <f>O94/K94</f>
        <v>31.995056364930157</v>
      </c>
      <c r="R94" s="14">
        <v>4.113863499999844</v>
      </c>
      <c r="S94" s="14">
        <f>LOG10(R94+0.01)</f>
        <v>0.6153042816895726</v>
      </c>
      <c r="T94" s="14">
        <v>29.14650591666556</v>
      </c>
      <c r="U94" s="14">
        <f>LOG10(T94)</f>
        <v>1.464586498989906</v>
      </c>
      <c r="V94" s="14">
        <v>11504.207689749564</v>
      </c>
      <c r="W94" s="18">
        <f>LOG10(V94)</f>
        <v>4.060856713589745</v>
      </c>
      <c r="X94" s="14">
        <v>0</v>
      </c>
      <c r="Y94" s="14">
        <f>LOG10(X94+0.01)</f>
        <v>-2</v>
      </c>
      <c r="Z94" s="14">
        <v>32.730086374998756</v>
      </c>
      <c r="AA94" s="18">
        <f>LOG10(Z94)</f>
        <v>1.5149471514166457</v>
      </c>
      <c r="AB94" s="14">
        <v>37334.13178793609</v>
      </c>
      <c r="AC94" s="18">
        <f>LOG10(AB94)</f>
        <v>4.572106056184088</v>
      </c>
      <c r="AD94" s="14">
        <v>2564.9828183749028</v>
      </c>
      <c r="AE94" s="18">
        <f>LOG10(AD94)</f>
        <v>3.4090844603211443</v>
      </c>
      <c r="AF94" s="14">
        <v>70.75472239583065</v>
      </c>
      <c r="AG94" s="18">
        <f>LOG10(AF94)</f>
        <v>1.8497554313625038</v>
      </c>
      <c r="AH94" s="14">
        <v>0.9040376666666323</v>
      </c>
      <c r="AI94" s="18">
        <f>LOG10(AH94+0.01)</f>
        <v>-0.03903590701408159</v>
      </c>
      <c r="AJ94" s="14">
        <v>396.7327717916516</v>
      </c>
      <c r="AK94" s="18">
        <f>LOG10(AJ94)</f>
        <v>2.598498076502443</v>
      </c>
      <c r="AL94" s="14">
        <v>2986.726512541554</v>
      </c>
      <c r="AM94" s="18">
        <f>LOG10(AL94)</f>
        <v>3.4751954571097063</v>
      </c>
      <c r="AN94" s="14">
        <v>1705.634618229102</v>
      </c>
      <c r="AO94" s="18">
        <f>LOG10(AN94)</f>
        <v>3.2318860020470517</v>
      </c>
      <c r="AP94" s="14">
        <v>32.538920999998766</v>
      </c>
      <c r="AQ94" s="18">
        <f>LOG10(AP94)</f>
        <v>1.512403147509385</v>
      </c>
      <c r="AR94" s="1">
        <v>1.546</v>
      </c>
      <c r="AS94" s="1">
        <v>1.546</v>
      </c>
      <c r="AT94" s="10">
        <v>0.22</v>
      </c>
      <c r="AU94" s="10">
        <f>LOG10(AT94+0.0001)</f>
        <v>-0.657379957446652</v>
      </c>
      <c r="AV94" s="10">
        <f>AR94+AT94</f>
        <v>1.766</v>
      </c>
      <c r="AW94" s="10">
        <f>LOG10(AV94+0.0001)</f>
        <v>0.24701529053183144</v>
      </c>
      <c r="AX94" s="10">
        <f>AR94/AT94</f>
        <v>7.027272727272727</v>
      </c>
      <c r="AY94" s="1">
        <f>ASIN(SQRT(AX94/100))</f>
        <v>0.2682972979654642</v>
      </c>
      <c r="AZ94" s="1">
        <v>0.867</v>
      </c>
      <c r="BA94" s="10">
        <f>LOG10(AZ94+0.0001)</f>
        <v>-0.061930813776614274</v>
      </c>
      <c r="BB94" s="15">
        <f>AZ94/(AV94)</f>
        <v>0.4909399773499434</v>
      </c>
      <c r="BC94" s="1">
        <f>ASIN(SQRT(BB94/100))</f>
        <v>0.07012456734134329</v>
      </c>
      <c r="BD94" s="1">
        <f>K94*AZ94/100</f>
        <v>0.011574883499999999</v>
      </c>
      <c r="BE94" s="11">
        <f>LOG10(BD94)</f>
        <v>-1.9364833714168568</v>
      </c>
      <c r="BF94" s="34">
        <f>R94*AZ94</f>
        <v>3.5667196544998645</v>
      </c>
      <c r="BG94" s="11">
        <f>LOG10(BF94+0.01)</f>
        <v>0.553484901212674</v>
      </c>
      <c r="BH94" s="34">
        <f>T94*AZ94</f>
        <v>25.27002062974904</v>
      </c>
      <c r="BI94" s="11">
        <f>LOG10(BH94)</f>
        <v>1.4026055964661164</v>
      </c>
      <c r="BJ94" s="19">
        <f>V94*AZ94/1000</f>
        <v>9.974148067012873</v>
      </c>
      <c r="BK94" s="11">
        <f>LOG10(BJ94)</f>
        <v>0.9988758110659552</v>
      </c>
      <c r="BL94" s="34">
        <f>X94*AZ94</f>
        <v>0</v>
      </c>
      <c r="BM94" s="11">
        <f>LOG10(BL94+0.01)</f>
        <v>-2</v>
      </c>
      <c r="BN94" s="34">
        <f>Z94*AZ94</f>
        <v>28.37698488712392</v>
      </c>
      <c r="BO94" s="11">
        <f>LOG10(BN94)</f>
        <v>1.452966248892856</v>
      </c>
      <c r="BP94" s="19">
        <f>AB94*AZ94/1000</f>
        <v>32.368692260140584</v>
      </c>
      <c r="BQ94" s="11">
        <f>LOG10(BP94)</f>
        <v>1.5101251536602989</v>
      </c>
      <c r="BR94" s="19">
        <f>AD94*AZ94/1000</f>
        <v>2.2238401035310407</v>
      </c>
      <c r="BS94" s="11">
        <f>LOG10(BR94)</f>
        <v>0.3471035577973547</v>
      </c>
      <c r="BT94" s="19">
        <f>AF94*AZ94/1000</f>
        <v>0.061344344317185176</v>
      </c>
      <c r="BU94" s="11">
        <f>LOG10(BT94)</f>
        <v>-1.212225471161286</v>
      </c>
      <c r="BV94" s="34">
        <f>AH94*AZ94</f>
        <v>0.7838006569999703</v>
      </c>
      <c r="BW94" s="11">
        <f>LOG10(BV94+0.01)</f>
        <v>-0.10028854597893902</v>
      </c>
      <c r="BX94" s="34">
        <f>AJ94*AZ94/1000</f>
        <v>0.34396731314336193</v>
      </c>
      <c r="BY94" s="11">
        <f>LOG10(BX94)</f>
        <v>-0.46348282602134677</v>
      </c>
      <c r="BZ94" s="19">
        <f>AL94*AZ94/1000</f>
        <v>2.589491886373527</v>
      </c>
      <c r="CA94" s="11">
        <f>LOG10(BZ94)</f>
        <v>0.4132145545859167</v>
      </c>
      <c r="CB94" s="34">
        <f>AN94*AZ94/1000</f>
        <v>1.4787852140046314</v>
      </c>
      <c r="CC94" s="11">
        <f>LOG10(CB94)</f>
        <v>0.169905099523262</v>
      </c>
      <c r="CD94" s="34">
        <f>AP94*AZ94</f>
        <v>28.21124450699893</v>
      </c>
      <c r="CE94" s="11">
        <f>LOG10(CD94)</f>
        <v>1.4504222449855955</v>
      </c>
      <c r="CF94" s="33">
        <v>1</v>
      </c>
      <c r="CG94" s="1">
        <v>0</v>
      </c>
      <c r="CH94" s="1">
        <f>LOG10(CG94+0.1)</f>
        <v>-1</v>
      </c>
      <c r="CK94" s="1">
        <v>2381.899641577061</v>
      </c>
      <c r="CL94" s="1">
        <f>LOG10(CK94)</f>
        <v>3.3769234590663704</v>
      </c>
      <c r="CM94" s="1">
        <v>57.40448028673835</v>
      </c>
      <c r="CN94" s="1">
        <f>LOG10(CM94+0.1)</f>
        <v>1.759701682741921</v>
      </c>
      <c r="CO94" s="1">
        <f>LOG10(CM94+0.5)</f>
        <v>1.762712168019843</v>
      </c>
      <c r="CP94" s="1">
        <v>11952.598566308241</v>
      </c>
      <c r="CQ94" s="1">
        <f>LOG10(CP94)</f>
        <v>4.077462333763123</v>
      </c>
      <c r="CR94" s="1">
        <f>CP94/1000</f>
        <v>11.952598566308241</v>
      </c>
      <c r="CS94" s="1">
        <f>LOG10(CR94)</f>
        <v>1.0774623337631224</v>
      </c>
      <c r="CT94" s="1">
        <v>1229.0734767025087</v>
      </c>
      <c r="CU94" s="1">
        <f>LOG10(CT94)</f>
        <v>3.0895778467372175</v>
      </c>
      <c r="CV94" s="1">
        <v>34.254838709677415</v>
      </c>
      <c r="CW94" s="1">
        <f>LOG10(CV94+0.1)</f>
        <v>1.5359879139404837</v>
      </c>
      <c r="CZ94" s="1">
        <v>909.4569892473118</v>
      </c>
      <c r="DA94" s="1">
        <f>LOG10(CZ94)</f>
        <v>2.95878216489016</v>
      </c>
      <c r="DB94" s="1">
        <v>2955.5734767025087</v>
      </c>
      <c r="DC94" s="1">
        <f>LOG10(DB94)</f>
        <v>3.47064176054831</v>
      </c>
      <c r="DF94" s="1">
        <v>34.93727598566308</v>
      </c>
      <c r="DG94" s="1">
        <f>LOG10(DF94+0.1)</f>
        <v>1.5445303340719059</v>
      </c>
      <c r="DH94" s="3">
        <f>AR94*CP94*0.0001*0.01</f>
        <v>0.01847871738351254</v>
      </c>
      <c r="DI94" s="3">
        <f>LOG10(DH94)</f>
        <v>-1.7333281766545714</v>
      </c>
      <c r="DJ94" s="3">
        <f>AR94*DB94*0.0001*0.01</f>
        <v>0.00456931659498208</v>
      </c>
      <c r="DK94" s="3">
        <f>LOG10(DJ94)</f>
        <v>-2.3401487498693836</v>
      </c>
      <c r="DL94" s="3">
        <f>AR94*CK94*0.0001*0.01</f>
        <v>0.003682416845878137</v>
      </c>
      <c r="DM94" s="3">
        <f>LOG10(DL94)</f>
        <v>-2.4338670513513234</v>
      </c>
      <c r="DN94" s="3">
        <f>AR94*CT94*0.0001*0.01</f>
        <v>0.0019001475949820788</v>
      </c>
      <c r="DO94" s="3">
        <f>LOG10(DN94)</f>
        <v>-2.7212126636804763</v>
      </c>
      <c r="DP94" s="3">
        <f>AR94*CM94*0.0001*0.01</f>
        <v>8.874732652329749E-05</v>
      </c>
      <c r="DQ94" s="3">
        <f>LOG10(DP94+0.000001)</f>
        <v>-4.046978479724271</v>
      </c>
      <c r="DR94" s="3">
        <f>AR94*CV94*0.0001*0.01</f>
        <v>5.295798064516129E-05</v>
      </c>
      <c r="DS94" s="3">
        <f>LOG10(DR94+0.000001)</f>
        <v>-4.267944311985193</v>
      </c>
      <c r="DT94" s="3">
        <f>AR94*DF94*0.0001*0.01</f>
        <v>5.401302867383512E-05</v>
      </c>
      <c r="DU94" s="3">
        <f>LOG10(DT94+0.000001)</f>
        <v>-4.259534444849792</v>
      </c>
    </row>
    <row r="95" spans="1:125" ht="18.75" customHeight="1">
      <c r="A95" s="1" t="s">
        <v>100</v>
      </c>
      <c r="B95" s="12">
        <v>322</v>
      </c>
      <c r="C95" s="12" t="s">
        <v>28</v>
      </c>
      <c r="D95" s="12" t="s">
        <v>8</v>
      </c>
      <c r="E95" s="12" t="s">
        <v>31</v>
      </c>
      <c r="F95" s="12" t="s">
        <v>16</v>
      </c>
      <c r="G95" s="12">
        <v>700</v>
      </c>
      <c r="H95" s="13">
        <v>16</v>
      </c>
      <c r="I95" s="12">
        <v>4</v>
      </c>
      <c r="J95" s="12" t="s">
        <v>101</v>
      </c>
      <c r="K95" s="1">
        <v>1.4383</v>
      </c>
      <c r="L95" s="3">
        <f>K95*10</f>
        <v>14.383</v>
      </c>
      <c r="M95" s="18">
        <f>LOG10(L95)</f>
        <v>1.1578494804529016</v>
      </c>
      <c r="N95" s="1">
        <f>ASIN(SQRT(K95/100))</f>
        <v>0.12021851272402004</v>
      </c>
      <c r="O95" s="1">
        <v>42.155</v>
      </c>
      <c r="P95" s="3">
        <f>ASIN(SQRT(O95/100))</f>
        <v>0.7066226692958695</v>
      </c>
      <c r="Q95" s="1">
        <f>O95/K95</f>
        <v>29.30890634777168</v>
      </c>
      <c r="R95" s="14">
        <v>13.301023115385082</v>
      </c>
      <c r="S95" s="14">
        <f>LOG10(R95+0.01)</f>
        <v>1.1242114376151273</v>
      </c>
      <c r="T95" s="14">
        <v>30.776883038462618</v>
      </c>
      <c r="U95" s="14">
        <f>LOG10(T95)</f>
        <v>1.4882246340873597</v>
      </c>
      <c r="V95" s="14">
        <v>14692.935375154364</v>
      </c>
      <c r="W95" s="18">
        <f>LOG10(V95)</f>
        <v>4.167108568416601</v>
      </c>
      <c r="X95" s="14">
        <v>0</v>
      </c>
      <c r="Y95" s="14">
        <f>LOG10(X95+0.01)</f>
        <v>-2</v>
      </c>
      <c r="Z95" s="14">
        <v>27.016172769231716</v>
      </c>
      <c r="AA95" s="18">
        <f>LOG10(Z95)</f>
        <v>1.431623824962418</v>
      </c>
      <c r="AB95" s="14">
        <v>34817.876646558914</v>
      </c>
      <c r="AC95" s="18">
        <f>LOG10(AB95)</f>
        <v>4.54180228232408</v>
      </c>
      <c r="AD95" s="14">
        <v>3647.046514653974</v>
      </c>
      <c r="AE95" s="18">
        <f>LOG10(AD95)</f>
        <v>3.561941302367449</v>
      </c>
      <c r="AF95" s="14">
        <v>74.90531894231032</v>
      </c>
      <c r="AG95" s="18">
        <f>LOG10(AF95)</f>
        <v>1.8745126575563182</v>
      </c>
      <c r="AH95" s="14">
        <v>1.0047481153846505</v>
      </c>
      <c r="AI95" s="18">
        <f>LOG10(AH95+0.01)</f>
        <v>0.00635825340759663</v>
      </c>
      <c r="AJ95" s="14">
        <v>163.4245662692365</v>
      </c>
      <c r="AK95" s="18">
        <f>LOG10(AJ95)</f>
        <v>2.2133173410167095</v>
      </c>
      <c r="AL95" s="14">
        <v>2688.9331208077865</v>
      </c>
      <c r="AM95" s="18">
        <f>LOG10(AL95)</f>
        <v>3.4295800005775834</v>
      </c>
      <c r="AN95" s="14">
        <v>2267.504737980849</v>
      </c>
      <c r="AO95" s="18">
        <f>LOG10(AN95)</f>
        <v>3.355548203197089</v>
      </c>
      <c r="AP95" s="14">
        <v>44.436319923078486</v>
      </c>
      <c r="AQ95" s="18">
        <f>LOG10(AP95)</f>
        <v>1.6477380848485181</v>
      </c>
      <c r="AR95" s="1">
        <v>2.09</v>
      </c>
      <c r="AS95" s="1">
        <v>2.09</v>
      </c>
      <c r="AT95" s="10">
        <v>0.223</v>
      </c>
      <c r="AU95" s="10">
        <f>LOG10(AT95+0.0001)</f>
        <v>-0.6515004297161623</v>
      </c>
      <c r="AV95" s="10">
        <f>AR95+AT95</f>
        <v>2.3129999999999997</v>
      </c>
      <c r="AW95" s="10">
        <f>LOG10(AV95+0.0001)</f>
        <v>0.36419440860693814</v>
      </c>
      <c r="AX95" s="10">
        <f>AR95/AT95</f>
        <v>9.37219730941704</v>
      </c>
      <c r="AY95" s="1">
        <f>ASIN(SQRT(AX95/100))</f>
        <v>0.3111361642602454</v>
      </c>
      <c r="AZ95" s="1">
        <v>0.708</v>
      </c>
      <c r="BA95" s="10">
        <f>LOG10(AZ95+0.0001)</f>
        <v>-0.14990540561329926</v>
      </c>
      <c r="BB95" s="15">
        <f>AZ95/(AV95)</f>
        <v>0.30609597924773024</v>
      </c>
      <c r="BC95" s="1">
        <f>ASIN(SQRT(BB95/100))</f>
        <v>0.055354205435619336</v>
      </c>
      <c r="BD95" s="1">
        <f>K95*AZ95/100</f>
        <v>0.010183163999999998</v>
      </c>
      <c r="BE95" s="11">
        <f>LOG10(BD95)</f>
        <v>-1.9921172618573293</v>
      </c>
      <c r="BF95" s="34">
        <f>R95*AZ95</f>
        <v>9.417124365692638</v>
      </c>
      <c r="BG95" s="11">
        <f>LOG10(BF95+0.01)</f>
        <v>0.9743792364733593</v>
      </c>
      <c r="BH95" s="34">
        <f>T95*AZ95</f>
        <v>21.790033191231533</v>
      </c>
      <c r="BI95" s="11">
        <f>LOG10(BH95)</f>
        <v>1.3382578917771286</v>
      </c>
      <c r="BJ95" s="19">
        <f>V95*AZ95/1000</f>
        <v>10.40259824560929</v>
      </c>
      <c r="BK95" s="11">
        <f>LOG10(BJ95)</f>
        <v>1.0171418261063694</v>
      </c>
      <c r="BL95" s="34">
        <f>X95*AZ95</f>
        <v>0</v>
      </c>
      <c r="BM95" s="11">
        <f>LOG10(BL95+0.01)</f>
        <v>-2</v>
      </c>
      <c r="BN95" s="34">
        <f>Z95*AZ95</f>
        <v>19.127450320616052</v>
      </c>
      <c r="BO95" s="11">
        <f>LOG10(BN95)</f>
        <v>1.281657082652187</v>
      </c>
      <c r="BP95" s="19">
        <f>AB95*AZ95/1000</f>
        <v>24.65105666576371</v>
      </c>
      <c r="BQ95" s="11">
        <f>LOG10(BP95)</f>
        <v>1.3918355400138496</v>
      </c>
      <c r="BR95" s="19">
        <f>AD95*AZ95/1000</f>
        <v>2.5821089323750135</v>
      </c>
      <c r="BS95" s="11">
        <f>LOG10(BR95)</f>
        <v>0.4119745600572178</v>
      </c>
      <c r="BT95" s="19">
        <f>AF95*AZ95/1000</f>
        <v>0.0530329658111557</v>
      </c>
      <c r="BU95" s="11">
        <f>LOG10(BT95)</f>
        <v>-1.2754540847539129</v>
      </c>
      <c r="BV95" s="34">
        <f>AH95*AZ95</f>
        <v>0.7113616656923325</v>
      </c>
      <c r="BW95" s="11">
        <f>LOG10(BV95+0.01)</f>
        <v>-0.1418469405048201</v>
      </c>
      <c r="BX95" s="34">
        <f>AJ95*AZ95/1000</f>
        <v>0.11570459291861943</v>
      </c>
      <c r="BY95" s="11">
        <f>LOG10(BX95)</f>
        <v>-0.9366494012935217</v>
      </c>
      <c r="BZ95" s="19">
        <f>AL95*AZ95/1000</f>
        <v>1.9037646495319127</v>
      </c>
      <c r="CA95" s="11">
        <f>LOG10(BZ95)</f>
        <v>0.2796132582673522</v>
      </c>
      <c r="CB95" s="34">
        <f>AN95*AZ95/1000</f>
        <v>1.605393354490441</v>
      </c>
      <c r="CC95" s="11">
        <f>LOG10(CB95)</f>
        <v>0.20558146088685814</v>
      </c>
      <c r="CD95" s="34">
        <f>AP95*AZ95</f>
        <v>31.460914505539566</v>
      </c>
      <c r="CE95" s="11">
        <f>LOG10(CD95)</f>
        <v>1.497771342538287</v>
      </c>
      <c r="CF95" s="33">
        <v>1</v>
      </c>
      <c r="CG95" s="1">
        <v>0</v>
      </c>
      <c r="CH95" s="1">
        <f>LOG10(CG95+0.1)</f>
        <v>-1</v>
      </c>
      <c r="CK95" s="1">
        <v>2783.9876033057853</v>
      </c>
      <c r="CL95" s="1">
        <f>LOG10(CK95)</f>
        <v>3.444667297092304</v>
      </c>
      <c r="CM95" s="1">
        <v>65.66797520661157</v>
      </c>
      <c r="CN95" s="1">
        <f>LOG10(CM95+0.1)</f>
        <v>1.8180144714756195</v>
      </c>
      <c r="CO95" s="1">
        <f>LOG10(CM95+0.5)</f>
        <v>1.8206478450856394</v>
      </c>
      <c r="CP95" s="1">
        <v>13839.628099173555</v>
      </c>
      <c r="CQ95" s="1">
        <f>LOG10(CP95)</f>
        <v>4.141124419842788</v>
      </c>
      <c r="CR95" s="1">
        <f>CP95/1000</f>
        <v>13.839628099173554</v>
      </c>
      <c r="CS95" s="1">
        <f>LOG10(CR95)</f>
        <v>1.141124419842788</v>
      </c>
      <c r="CT95" s="1">
        <v>1609.6962809917356</v>
      </c>
      <c r="CU95" s="1">
        <f>LOG10(CT95)</f>
        <v>3.206743940670115</v>
      </c>
      <c r="CV95" s="1">
        <v>28.209090909090907</v>
      </c>
      <c r="CW95" s="1">
        <f>LOG10(CV95+0.1)</f>
        <v>1.4519259230738764</v>
      </c>
      <c r="CZ95" s="1">
        <v>933.5</v>
      </c>
      <c r="DA95" s="1">
        <f>LOG10(CZ95)</f>
        <v>2.970114322285097</v>
      </c>
      <c r="DB95" s="1">
        <v>3070.3305785123966</v>
      </c>
      <c r="DC95" s="1">
        <f>LOG10(DB95)</f>
        <v>3.4871851379184173</v>
      </c>
      <c r="DF95" s="1">
        <v>44.017148760330585</v>
      </c>
      <c r="DG95" s="1">
        <f>LOG10(DF95+0.1)</f>
        <v>1.6446074367312453</v>
      </c>
      <c r="DH95" s="3">
        <f>AR95*CP95*0.0001*0.01</f>
        <v>0.02892482272727273</v>
      </c>
      <c r="DI95" s="3">
        <f>LOG10(DH95)</f>
        <v>-1.538729294046158</v>
      </c>
      <c r="DJ95" s="3">
        <f>AR95*DB95*0.0001*0.01</f>
        <v>0.006416990909090909</v>
      </c>
      <c r="DK95" s="3">
        <f>LOG10(DJ95)</f>
        <v>-2.1926685759705284</v>
      </c>
      <c r="DL95" s="3">
        <f>AR95*CK95*0.0001*0.01</f>
        <v>0.005818534090909091</v>
      </c>
      <c r="DM95" s="3">
        <f>LOG10(DL95)</f>
        <v>-2.235186416796642</v>
      </c>
      <c r="DN95" s="3">
        <f>AR95*CT95*0.0001*0.01</f>
        <v>0.0033642652272727275</v>
      </c>
      <c r="DO95" s="3">
        <f>LOG10(DN95)</f>
        <v>-2.473109773218831</v>
      </c>
      <c r="DP95" s="3">
        <f>AR95*CM95*0.0001*0.01</f>
        <v>0.00013724606818181818</v>
      </c>
      <c r="DQ95" s="3">
        <f>LOG10(DP95+0.000001)</f>
        <v>-3.8593472114968423</v>
      </c>
      <c r="DR95" s="3">
        <f>AR95*CV95*0.0001*0.01</f>
        <v>5.8957E-05</v>
      </c>
      <c r="DS95" s="3">
        <f>LOG10(DR95+0.000001)</f>
        <v>-4.222160105577604</v>
      </c>
      <c r="DT95" s="3">
        <f>AR95*DF95*0.0001*0.01</f>
        <v>9.199584090909091E-05</v>
      </c>
      <c r="DU95" s="3">
        <f>LOG10(DT95+0.000001)</f>
        <v>-4.031536474140927</v>
      </c>
    </row>
    <row r="96" spans="1:125" ht="18.75" customHeight="1">
      <c r="A96" s="1" t="s">
        <v>100</v>
      </c>
      <c r="B96" s="12">
        <v>323</v>
      </c>
      <c r="C96" s="12" t="s">
        <v>28</v>
      </c>
      <c r="D96" s="12" t="s">
        <v>8</v>
      </c>
      <c r="E96" s="12" t="s">
        <v>31</v>
      </c>
      <c r="F96" s="12" t="s">
        <v>16</v>
      </c>
      <c r="G96" s="12">
        <v>700</v>
      </c>
      <c r="H96" s="13">
        <v>16</v>
      </c>
      <c r="I96" s="12">
        <v>5</v>
      </c>
      <c r="J96" s="12" t="s">
        <v>101</v>
      </c>
      <c r="K96" s="1">
        <v>1.3929</v>
      </c>
      <c r="L96" s="3">
        <f>K96*10</f>
        <v>13.929</v>
      </c>
      <c r="M96" s="18">
        <f>LOG10(L96)</f>
        <v>1.1439199383858365</v>
      </c>
      <c r="N96" s="1">
        <f>ASIN(SQRT(K96/100))</f>
        <v>0.11829690245315219</v>
      </c>
      <c r="O96" s="1">
        <v>41.35</v>
      </c>
      <c r="P96" s="3">
        <f>ASIN(SQRT(O96/100))</f>
        <v>0.6984607701537475</v>
      </c>
      <c r="Q96" s="1">
        <f>O96/K96</f>
        <v>29.6862660636083</v>
      </c>
      <c r="R96" s="14">
        <v>8.476667695652027</v>
      </c>
      <c r="S96" s="14">
        <f>LOG10(R96+0.01)</f>
        <v>0.9287371972550013</v>
      </c>
      <c r="T96" s="14">
        <v>32.22622965217335</v>
      </c>
      <c r="U96" s="14">
        <f>LOG10(T96)</f>
        <v>1.5082094976612805</v>
      </c>
      <c r="V96" s="14">
        <v>11802.050854521538</v>
      </c>
      <c r="W96" s="18">
        <f>LOG10(V96)</f>
        <v>4.071957481662961</v>
      </c>
      <c r="X96" s="14">
        <v>0</v>
      </c>
      <c r="Y96" s="14">
        <f>LOG10(X96+0.01)</f>
        <v>-2</v>
      </c>
      <c r="Z96" s="14">
        <v>34.652389521738534</v>
      </c>
      <c r="AA96" s="18">
        <f>LOG10(Z96)</f>
        <v>1.5397331875863358</v>
      </c>
      <c r="AB96" s="14">
        <v>37876.86346567326</v>
      </c>
      <c r="AC96" s="18">
        <f>LOG10(AB96)</f>
        <v>4.578374008452962</v>
      </c>
      <c r="AD96" s="14">
        <v>3171.038379173858</v>
      </c>
      <c r="AE96" s="18">
        <f>LOG10(AD96)</f>
        <v>3.5012014983382085</v>
      </c>
      <c r="AF96" s="14">
        <v>73.63309849999872</v>
      </c>
      <c r="AG96" s="18">
        <f>LOG10(AF96)</f>
        <v>1.867073076086349</v>
      </c>
      <c r="AH96" s="14">
        <v>1.2781439130434562</v>
      </c>
      <c r="AI96" s="18">
        <f>LOG10(AH96+0.01)</f>
        <v>0.10996438565515368</v>
      </c>
      <c r="AJ96" s="14">
        <v>281.2202133478212</v>
      </c>
      <c r="AK96" s="18">
        <f>LOG10(AJ96)</f>
        <v>2.449046533381652</v>
      </c>
      <c r="AL96" s="14">
        <v>4438.516640043402</v>
      </c>
      <c r="AM96" s="18">
        <f>LOG10(AL96)</f>
        <v>3.6472378523937348</v>
      </c>
      <c r="AN96" s="14">
        <v>1775.826882934752</v>
      </c>
      <c r="AO96" s="18">
        <f>LOG10(AN96)</f>
        <v>3.2494006261662873</v>
      </c>
      <c r="AP96" s="14">
        <v>44.63808521739053</v>
      </c>
      <c r="AQ96" s="18">
        <f>LOG10(AP96)</f>
        <v>1.6497055569564785</v>
      </c>
      <c r="AR96" s="1">
        <v>1.146</v>
      </c>
      <c r="AS96" s="1">
        <v>1.146</v>
      </c>
      <c r="AT96" s="10">
        <v>0.232</v>
      </c>
      <c r="AU96" s="10">
        <f>LOG10(AT96+0.0001)</f>
        <v>-0.6343248595440822</v>
      </c>
      <c r="AV96" s="10">
        <f>AR96+AT96</f>
        <v>1.378</v>
      </c>
      <c r="AW96" s="10">
        <f>LOG10(AV96+0.0001)</f>
        <v>0.13928073271852426</v>
      </c>
      <c r="AX96" s="10">
        <f>AR96/AT96</f>
        <v>4.939655172413793</v>
      </c>
      <c r="AY96" s="1">
        <f>ASIN(SQRT(AX96/100))</f>
        <v>0.2241250187912546</v>
      </c>
      <c r="AZ96" s="1">
        <v>0.912</v>
      </c>
      <c r="BA96" s="10">
        <f>LOG10(AZ96+0.0001)</f>
        <v>-0.039957544273158466</v>
      </c>
      <c r="BB96" s="15">
        <f>AZ96/(AV96)</f>
        <v>0.6618287373004355</v>
      </c>
      <c r="BC96" s="1">
        <f>ASIN(SQRT(BB96/100))</f>
        <v>0.08144286160036883</v>
      </c>
      <c r="BD96" s="1">
        <f>K96*AZ96/100</f>
        <v>0.012703248</v>
      </c>
      <c r="BE96" s="11">
        <f>LOG10(BD96)</f>
        <v>-1.8960852232857472</v>
      </c>
      <c r="BF96" s="34">
        <f>R96*AZ96</f>
        <v>7.730720938434649</v>
      </c>
      <c r="BG96" s="11">
        <f>LOG10(BF96+0.01)</f>
        <v>0.8887814109416927</v>
      </c>
      <c r="BH96" s="34">
        <f>T96*AZ96</f>
        <v>29.3903214427821</v>
      </c>
      <c r="BI96" s="11">
        <f>LOG10(BH96)</f>
        <v>1.4682043359896966</v>
      </c>
      <c r="BJ96" s="19">
        <f>V96*AZ96/1000</f>
        <v>10.763470379323643</v>
      </c>
      <c r="BK96" s="11">
        <f>LOG10(BJ96)</f>
        <v>1.0319523199913778</v>
      </c>
      <c r="BL96" s="34">
        <f>X96*AZ96</f>
        <v>0</v>
      </c>
      <c r="BM96" s="11">
        <f>LOG10(BL96+0.01)</f>
        <v>-2</v>
      </c>
      <c r="BN96" s="34">
        <f>Z96*AZ96</f>
        <v>31.602979243825544</v>
      </c>
      <c r="BO96" s="11">
        <f>LOG10(BN96)</f>
        <v>1.499728025914752</v>
      </c>
      <c r="BP96" s="19">
        <f>AB96*AZ96/1000</f>
        <v>34.543699480694016</v>
      </c>
      <c r="BQ96" s="11">
        <f>LOG10(BP96)</f>
        <v>1.538368846781378</v>
      </c>
      <c r="BR96" s="19">
        <f>AD96*AZ96/1000</f>
        <v>2.8919870018065588</v>
      </c>
      <c r="BS96" s="11">
        <f>LOG10(BR96)</f>
        <v>0.4611963366666245</v>
      </c>
      <c r="BT96" s="19">
        <f>AF96*AZ96/1000</f>
        <v>0.06715338583199883</v>
      </c>
      <c r="BU96" s="11">
        <f>LOG10(BT96)</f>
        <v>-1.172932085585235</v>
      </c>
      <c r="BV96" s="34">
        <f>AH96*AZ96</f>
        <v>1.165667248695632</v>
      </c>
      <c r="BW96" s="11">
        <f>LOG10(BV96+0.01)</f>
        <v>0.07028441995086555</v>
      </c>
      <c r="BX96" s="34">
        <f>AJ96*AZ96/1000</f>
        <v>0.25647283457321296</v>
      </c>
      <c r="BY96" s="11">
        <f>LOG10(BX96)</f>
        <v>-0.5909586282899321</v>
      </c>
      <c r="BZ96" s="19">
        <f>AL96*AZ96/1000</f>
        <v>4.0479271757195825</v>
      </c>
      <c r="CA96" s="11">
        <f>LOG10(BZ96)</f>
        <v>0.6072326907221511</v>
      </c>
      <c r="CB96" s="34">
        <f>AN96*AZ96/1000</f>
        <v>1.6195541172364938</v>
      </c>
      <c r="CC96" s="11">
        <f>LOG10(CB96)</f>
        <v>0.20939546449470367</v>
      </c>
      <c r="CD96" s="34">
        <f>AP96*AZ96</f>
        <v>40.70993371826017</v>
      </c>
      <c r="CE96" s="11">
        <f>LOG10(CD96)</f>
        <v>1.6097003952848947</v>
      </c>
      <c r="CF96" s="33">
        <v>1</v>
      </c>
      <c r="CG96" s="1">
        <v>0</v>
      </c>
      <c r="CH96" s="1">
        <f>LOG10(CG96+0.1)</f>
        <v>-1</v>
      </c>
      <c r="CK96" s="1">
        <v>1679.084586466165</v>
      </c>
      <c r="CL96" s="1">
        <f>LOG10(CK96)</f>
        <v>3.2250725749410156</v>
      </c>
      <c r="CM96" s="1">
        <v>44.731203007518786</v>
      </c>
      <c r="CN96" s="1">
        <f>LOG10(CM96+0.1)</f>
        <v>1.6515803929482624</v>
      </c>
      <c r="CO96" s="1">
        <f>LOG10(CM96+0.5)</f>
        <v>1.6554381387646926</v>
      </c>
      <c r="CP96" s="1">
        <v>12025.582706766918</v>
      </c>
      <c r="CQ96" s="1">
        <f>LOG10(CP96)</f>
        <v>4.080106129553321</v>
      </c>
      <c r="CR96" s="1">
        <f>CP96/1000</f>
        <v>12.025582706766919</v>
      </c>
      <c r="CS96" s="1">
        <f>LOG10(CR96)</f>
        <v>1.0801061295533207</v>
      </c>
      <c r="CT96" s="1">
        <v>1377.2556390977443</v>
      </c>
      <c r="CU96" s="1">
        <f>LOG10(CT96)</f>
        <v>3.1390145592439573</v>
      </c>
      <c r="CV96" s="1">
        <v>0</v>
      </c>
      <c r="CW96" s="1">
        <f>LOG10(CV96+0.1)</f>
        <v>-1</v>
      </c>
      <c r="CZ96" s="1">
        <v>486.7951127819549</v>
      </c>
      <c r="DA96" s="1">
        <f>LOG10(CZ96)</f>
        <v>2.687346209446106</v>
      </c>
      <c r="DB96" s="1">
        <v>2671.9172932330825</v>
      </c>
      <c r="DC96" s="1">
        <f>LOG10(DB96)</f>
        <v>3.426823010821321</v>
      </c>
      <c r="DF96" s="1">
        <v>42.09210526315789</v>
      </c>
      <c r="DG96" s="1">
        <f>LOG10(DF96+0.1)</f>
        <v>1.6252311959521937</v>
      </c>
      <c r="DH96" s="3">
        <f>AR96*CP96*0.0001*0.01</f>
        <v>0.013781317781954888</v>
      </c>
      <c r="DI96" s="3">
        <f>LOG10(DH96)</f>
        <v>-1.8607092528153082</v>
      </c>
      <c r="DJ96" s="3">
        <f>AR96*DB96*0.0001*0.01</f>
        <v>0.003062017218045112</v>
      </c>
      <c r="DK96" s="3">
        <f>LOG10(DJ96)</f>
        <v>-2.513992371547308</v>
      </c>
      <c r="DL96" s="3">
        <f>AR96*CK96*0.0001*0.01</f>
        <v>0.0019242309360902252</v>
      </c>
      <c r="DM96" s="3">
        <f>LOG10(DL96)</f>
        <v>-2.715742807427613</v>
      </c>
      <c r="DN96" s="3">
        <f>AR96*CT96*0.0001*0.01</f>
        <v>0.0015783349624060147</v>
      </c>
      <c r="DO96" s="3">
        <f>LOG10(DN96)</f>
        <v>-2.8018008231246716</v>
      </c>
      <c r="DP96" s="3">
        <f>AR96*CM96*0.0001*0.01</f>
        <v>5.126195864661653E-05</v>
      </c>
      <c r="DQ96" s="3">
        <f>LOG10(DP96+0.000001)</f>
        <v>-4.281814318040044</v>
      </c>
      <c r="DR96" s="3">
        <f>AR96*CV96*0.0001*0.01</f>
        <v>0</v>
      </c>
      <c r="DS96" s="3">
        <f>LOG10(DR96+0.000001)</f>
        <v>-6</v>
      </c>
      <c r="DT96" s="3">
        <f>AR96*DF96*0.0001*0.01</f>
        <v>4.823755263157894E-05</v>
      </c>
      <c r="DU96" s="3">
        <f>LOG10(DT96+0.000001)</f>
        <v>-4.307703541951431</v>
      </c>
    </row>
    <row r="97" spans="1:125" ht="18.75" customHeight="1">
      <c r="A97" s="1" t="s">
        <v>100</v>
      </c>
      <c r="B97" s="12">
        <v>324</v>
      </c>
      <c r="C97" s="12" t="s">
        <v>28</v>
      </c>
      <c r="D97" s="12" t="s">
        <v>8</v>
      </c>
      <c r="E97" s="12" t="s">
        <v>31</v>
      </c>
      <c r="F97" s="12" t="s">
        <v>16</v>
      </c>
      <c r="G97" s="12">
        <v>700</v>
      </c>
      <c r="H97" s="13">
        <v>16</v>
      </c>
      <c r="I97" s="12">
        <v>6</v>
      </c>
      <c r="J97" s="12" t="s">
        <v>101</v>
      </c>
      <c r="K97" s="1">
        <v>1.3110499999999998</v>
      </c>
      <c r="L97" s="3">
        <f>K97*10</f>
        <v>13.110499999999998</v>
      </c>
      <c r="M97" s="18">
        <f>LOG10(L97)</f>
        <v>1.117619254855621</v>
      </c>
      <c r="N97" s="1">
        <f>ASIN(SQRT(K97/100))</f>
        <v>0.11475277382618915</v>
      </c>
      <c r="O97" s="1">
        <v>42.655</v>
      </c>
      <c r="P97" s="3">
        <f>ASIN(SQRT(O97/100))</f>
        <v>0.7116813942495109</v>
      </c>
      <c r="Q97" s="1">
        <f>O97/K97</f>
        <v>32.534991037717866</v>
      </c>
      <c r="R97" s="14">
        <v>5.7726208</v>
      </c>
      <c r="S97" s="14">
        <f>LOG10(R97+0.01)</f>
        <v>0.7621247140281187</v>
      </c>
      <c r="T97" s="14">
        <v>27.64943488</v>
      </c>
      <c r="U97" s="14">
        <f>LOG10(T97)</f>
        <v>1.441686259293313</v>
      </c>
      <c r="V97" s="14">
        <v>12963.86980616</v>
      </c>
      <c r="W97" s="18">
        <f>LOG10(V97)</f>
        <v>4.112734660839792</v>
      </c>
      <c r="X97" s="14">
        <v>0</v>
      </c>
      <c r="Y97" s="14">
        <f>LOG10(X97+0.01)</f>
        <v>-2</v>
      </c>
      <c r="Z97" s="14">
        <v>28.861132840000003</v>
      </c>
      <c r="AA97" s="18">
        <f>LOG10(Z97)</f>
        <v>1.4603133737604268</v>
      </c>
      <c r="AB97" s="14">
        <v>33266.69695642</v>
      </c>
      <c r="AC97" s="18">
        <f>LOG10(AB97)</f>
        <v>4.522009681998573</v>
      </c>
      <c r="AD97" s="14">
        <v>2626.99641724</v>
      </c>
      <c r="AE97" s="18">
        <f>LOG10(AD97)</f>
        <v>3.4194594804853624</v>
      </c>
      <c r="AF97" s="14">
        <v>98.36870582000002</v>
      </c>
      <c r="AG97" s="18">
        <f>LOG10(AF97)</f>
        <v>1.9928569576660442</v>
      </c>
      <c r="AH97" s="14">
        <v>0.87237832</v>
      </c>
      <c r="AI97" s="18">
        <f>LOG10(AH97+0.01)</f>
        <v>-0.05434517103481502</v>
      </c>
      <c r="AJ97" s="14">
        <v>541.1734176</v>
      </c>
      <c r="AK97" s="18">
        <f>LOG10(AJ97)</f>
        <v>2.7333364559352566</v>
      </c>
      <c r="AL97" s="14">
        <v>2847.75360964</v>
      </c>
      <c r="AM97" s="18">
        <f>LOG10(AL97)</f>
        <v>3.454502411017228</v>
      </c>
      <c r="AN97" s="14">
        <v>2059.2328211</v>
      </c>
      <c r="AO97" s="18">
        <f>LOG10(AN97)</f>
        <v>3.313705451621804</v>
      </c>
      <c r="AP97" s="14">
        <v>47.51861184</v>
      </c>
      <c r="AQ97" s="18">
        <f>LOG10(AP97)</f>
        <v>1.6768637451247843</v>
      </c>
      <c r="AR97" s="1">
        <v>2.107</v>
      </c>
      <c r="AS97" s="1">
        <v>2.107</v>
      </c>
      <c r="AT97" s="10">
        <v>0.174</v>
      </c>
      <c r="AU97" s="10">
        <f>LOG10(AT97+0.0001)</f>
        <v>-0.7592012288826688</v>
      </c>
      <c r="AV97" s="10">
        <f>AR97+AT97</f>
        <v>2.281</v>
      </c>
      <c r="AW97" s="10">
        <f>LOG10(AV97+0.0001)</f>
        <v>0.3581443245121749</v>
      </c>
      <c r="AX97" s="10">
        <f>AR97/AT97</f>
        <v>12.109195402298852</v>
      </c>
      <c r="AY97" s="1">
        <f>ASIN(SQRT(AX97/100))</f>
        <v>0.355418449109745</v>
      </c>
      <c r="AZ97" s="1">
        <v>0.704</v>
      </c>
      <c r="BA97" s="10">
        <f>LOG10(AZ97+0.0001)</f>
        <v>-0.152365655681745</v>
      </c>
      <c r="BB97" s="15">
        <f>AZ97/(AV97)</f>
        <v>0.3086365629110039</v>
      </c>
      <c r="BC97" s="1">
        <f>ASIN(SQRT(BB97/100))</f>
        <v>0.05558368540953134</v>
      </c>
      <c r="BD97" s="1">
        <f>K97*AZ97/100</f>
        <v>0.009229791999999997</v>
      </c>
      <c r="BE97" s="11">
        <f>LOG10(BD97)</f>
        <v>-2.034808086002267</v>
      </c>
      <c r="BF97" s="34">
        <f>R97*AZ97</f>
        <v>4.0639250432</v>
      </c>
      <c r="BG97" s="11">
        <f>LOG10(BF97+0.01)</f>
        <v>0.6100130340838567</v>
      </c>
      <c r="BH97" s="34">
        <f>T97*AZ97</f>
        <v>19.46520215552</v>
      </c>
      <c r="BI97" s="11">
        <f>LOG10(BH97)</f>
        <v>1.2892589184354253</v>
      </c>
      <c r="BJ97" s="19">
        <f>V97*AZ97/1000</f>
        <v>9.12656434353664</v>
      </c>
      <c r="BK97" s="11">
        <f>LOG10(BJ97)</f>
        <v>0.9603073199819041</v>
      </c>
      <c r="BL97" s="34">
        <f>X97*AZ97</f>
        <v>0</v>
      </c>
      <c r="BM97" s="11">
        <f>LOG10(BL97+0.01)</f>
        <v>-2</v>
      </c>
      <c r="BN97" s="34">
        <f>Z97*AZ97</f>
        <v>20.31823751936</v>
      </c>
      <c r="BO97" s="11">
        <f>LOG10(BN97)</f>
        <v>1.307886032902539</v>
      </c>
      <c r="BP97" s="19">
        <f>AB97*AZ97/1000</f>
        <v>23.41975465731968</v>
      </c>
      <c r="BQ97" s="11">
        <f>LOG10(BP97)</f>
        <v>1.369582341140685</v>
      </c>
      <c r="BR97" s="19">
        <f>AD97*AZ97/1000</f>
        <v>1.84940547773696</v>
      </c>
      <c r="BS97" s="11">
        <f>LOG10(BR97)</f>
        <v>0.26703213962747485</v>
      </c>
      <c r="BT97" s="19">
        <f>AF97*AZ97/1000</f>
        <v>0.06925156889728001</v>
      </c>
      <c r="BU97" s="11">
        <f>LOG10(BT97)</f>
        <v>-1.1595703831918436</v>
      </c>
      <c r="BV97" s="34">
        <f>AH97*AZ97</f>
        <v>0.61415433728</v>
      </c>
      <c r="BW97" s="11">
        <f>LOG10(BV97+0.01)</f>
        <v>-0.20470800720660554</v>
      </c>
      <c r="BX97" s="34">
        <f>AJ97*AZ97/1000</f>
        <v>0.3809860859904</v>
      </c>
      <c r="BY97" s="11">
        <f>LOG10(BX97)</f>
        <v>-0.41909088492263097</v>
      </c>
      <c r="BZ97" s="19">
        <f>AL97*AZ97/1000</f>
        <v>2.0048185411865598</v>
      </c>
      <c r="CA97" s="11">
        <f>LOG10(BZ97)</f>
        <v>0.30207507015934026</v>
      </c>
      <c r="CB97" s="34">
        <f>AN97*AZ97/1000</f>
        <v>1.4496999060543998</v>
      </c>
      <c r="CC97" s="11">
        <f>LOG10(CB97)</f>
        <v>0.16127811076391615</v>
      </c>
      <c r="CD97" s="34">
        <f>AP97*AZ97</f>
        <v>33.45310273536</v>
      </c>
      <c r="CE97" s="11">
        <f>LOG10(CD97)</f>
        <v>1.5244364042668965</v>
      </c>
      <c r="CF97" s="33">
        <v>1</v>
      </c>
      <c r="CG97" s="1">
        <v>0</v>
      </c>
      <c r="CH97" s="1">
        <f>LOG10(CG97+0.1)</f>
        <v>-1</v>
      </c>
      <c r="CK97" s="1">
        <v>2323.050541516245</v>
      </c>
      <c r="CL97" s="1">
        <f>LOG10(CK97)</f>
        <v>3.3660586586434698</v>
      </c>
      <c r="CM97" s="1">
        <v>56.20920577617328</v>
      </c>
      <c r="CN97" s="1">
        <f>LOG10(CM97+0.1)</f>
        <v>1.7505794017956726</v>
      </c>
      <c r="CO97" s="1">
        <f>LOG10(CM97+0.5)</f>
        <v>1.7536535649470688</v>
      </c>
      <c r="CP97" s="1">
        <v>11913.555956678698</v>
      </c>
      <c r="CQ97" s="1">
        <f>LOG10(CP97)</f>
        <v>4.076041408994486</v>
      </c>
      <c r="CR97" s="1">
        <f>CP97/1000</f>
        <v>11.913555956678698</v>
      </c>
      <c r="CS97" s="1">
        <f>LOG10(CR97)</f>
        <v>1.0760414089944859</v>
      </c>
      <c r="CT97" s="1">
        <v>1317.1263537906136</v>
      </c>
      <c r="CU97" s="1">
        <f>LOG10(CT97)</f>
        <v>3.1196274394430596</v>
      </c>
      <c r="CV97" s="1">
        <v>29.37472924187725</v>
      </c>
      <c r="CW97" s="1">
        <f>LOG10(CV97+0.1)</f>
        <v>1.4694498243083065</v>
      </c>
      <c r="CZ97" s="1">
        <v>1054.0342960288806</v>
      </c>
      <c r="DA97" s="1">
        <f>LOG10(CZ97)</f>
        <v>3.022854742122991</v>
      </c>
      <c r="DB97" s="1">
        <v>3060.433212996389</v>
      </c>
      <c r="DC97" s="1">
        <f>LOG10(DB97)</f>
        <v>3.485782906447977</v>
      </c>
      <c r="DF97" s="1">
        <v>30.34314079422382</v>
      </c>
      <c r="DG97" s="1">
        <f>LOG10(DF97+0.1)</f>
        <v>1.483489456220574</v>
      </c>
      <c r="DH97" s="3">
        <f>AR97*CP97*0.0001*0.01</f>
        <v>0.02510186240072202</v>
      </c>
      <c r="DI97" s="3">
        <f>LOG10(DH97)</f>
        <v>-1.6002940553974139</v>
      </c>
      <c r="DJ97" s="3">
        <f>AR97*DB97*0.0001*0.01</f>
        <v>0.0064483327797833934</v>
      </c>
      <c r="DK97" s="3">
        <f>LOG10(DJ97)</f>
        <v>-2.190552557943923</v>
      </c>
      <c r="DL97" s="3">
        <f>AR97*CK97*0.0001*0.01</f>
        <v>0.004894667490974729</v>
      </c>
      <c r="DM97" s="3">
        <f>LOG10(DL97)</f>
        <v>-2.3102768057484298</v>
      </c>
      <c r="DN97" s="3">
        <f>AR97*CT97*0.0001*0.01</f>
        <v>0.002775185227436823</v>
      </c>
      <c r="DO97" s="3">
        <f>LOG10(DN97)</f>
        <v>-2.55670802494884</v>
      </c>
      <c r="DP97" s="3">
        <f>AR97*CM97*0.0001*0.01</f>
        <v>0.00011843279657039711</v>
      </c>
      <c r="DQ97" s="3">
        <f>LOG10(DP97+0.000001)</f>
        <v>-3.9228763983847417</v>
      </c>
      <c r="DR97" s="3">
        <f>AR97*CV97*0.0001*0.01</f>
        <v>6.189255451263538E-05</v>
      </c>
      <c r="DS97" s="3">
        <f>LOG10(DR97+0.000001)</f>
        <v>-4.201400765134536</v>
      </c>
      <c r="DT97" s="3">
        <f>AR97*DF97*0.0001*0.01</f>
        <v>6.39329976534296E-05</v>
      </c>
      <c r="DU97" s="3">
        <f>LOG10(DT97+0.000001)</f>
        <v>-4.187534547315259</v>
      </c>
    </row>
    <row r="98" spans="1:125" ht="18.75" customHeight="1">
      <c r="A98" s="1" t="s">
        <v>100</v>
      </c>
      <c r="B98" s="12">
        <v>325</v>
      </c>
      <c r="C98" s="12" t="s">
        <v>28</v>
      </c>
      <c r="D98" s="12" t="s">
        <v>8</v>
      </c>
      <c r="E98" s="12" t="s">
        <v>32</v>
      </c>
      <c r="F98" s="12" t="s">
        <v>18</v>
      </c>
      <c r="G98" s="12">
        <v>700</v>
      </c>
      <c r="H98" s="13">
        <v>17</v>
      </c>
      <c r="I98" s="12">
        <v>1</v>
      </c>
      <c r="J98" s="12" t="s">
        <v>101</v>
      </c>
      <c r="K98" s="1">
        <v>2.5904</v>
      </c>
      <c r="L98" s="3">
        <f>K98*10</f>
        <v>25.903999999999996</v>
      </c>
      <c r="M98" s="18">
        <f>LOG10(L98)</f>
        <v>1.4133668314092984</v>
      </c>
      <c r="N98" s="1">
        <f>ASIN(SQRT(K98/100))</f>
        <v>0.16165028601781647</v>
      </c>
      <c r="O98" s="1">
        <v>42.22</v>
      </c>
      <c r="P98" s="3">
        <f>ASIN(SQRT(O98/100))</f>
        <v>0.7072807522239902</v>
      </c>
      <c r="Q98" s="1">
        <f>O98/K98</f>
        <v>16.298641136504017</v>
      </c>
      <c r="R98" s="14">
        <v>9.581379420913464</v>
      </c>
      <c r="S98" s="14">
        <f>LOG10(R98+0.01)</f>
        <v>0.981881071384402</v>
      </c>
      <c r="T98" s="14">
        <v>18.353329993957328</v>
      </c>
      <c r="U98" s="14">
        <f>LOG10(T98)</f>
        <v>1.2637148733180683</v>
      </c>
      <c r="V98" s="14">
        <v>13900.687873785218</v>
      </c>
      <c r="W98" s="18">
        <f>LOG10(V98)</f>
        <v>4.143036291793483</v>
      </c>
      <c r="X98" s="14">
        <v>0.8398648596522108</v>
      </c>
      <c r="Y98" s="14">
        <f>LOG10(X98+0.01)</f>
        <v>-0.07065012766617774</v>
      </c>
      <c r="Z98" s="14">
        <v>30.745862361001354</v>
      </c>
      <c r="AA98" s="18">
        <f>LOG10(Z98)</f>
        <v>1.4877866786580127</v>
      </c>
      <c r="AB98" s="14">
        <v>38436.58070122297</v>
      </c>
      <c r="AC98" s="18">
        <f>LOG10(AB98)</f>
        <v>4.584744746097431</v>
      </c>
      <c r="AD98" s="14">
        <v>2952.4143616166084</v>
      </c>
      <c r="AE98" s="18">
        <f>LOG10(AD98)</f>
        <v>3.4701773092265364</v>
      </c>
      <c r="AF98" s="14">
        <v>60.04655153745915</v>
      </c>
      <c r="AG98" s="18">
        <f>LOG10(AF98)</f>
        <v>1.7784880710019297</v>
      </c>
      <c r="AH98" s="14">
        <v>1.1941860533478785</v>
      </c>
      <c r="AI98" s="18">
        <f>LOG10(AH98+0.01)</f>
        <v>0.08069359298478765</v>
      </c>
      <c r="AJ98" s="14">
        <v>103.46977035196107</v>
      </c>
      <c r="AK98" s="18">
        <f>LOG10(AJ98)</f>
        <v>2.0148134851846007</v>
      </c>
      <c r="AL98" s="14">
        <v>3535.8348892583726</v>
      </c>
      <c r="AM98" s="18">
        <f>LOG10(AL98)</f>
        <v>3.5484919768279735</v>
      </c>
      <c r="AN98" s="14">
        <v>414.9254928836922</v>
      </c>
      <c r="AO98" s="18">
        <f>LOG10(AN98)</f>
        <v>2.617970118556609</v>
      </c>
      <c r="AP98" s="14">
        <v>45.044638358871545</v>
      </c>
      <c r="AQ98" s="18">
        <f>LOG10(AP98)</f>
        <v>1.6536431045330064</v>
      </c>
      <c r="AR98" s="1">
        <v>0.999</v>
      </c>
      <c r="AS98" s="1">
        <v>0.999</v>
      </c>
      <c r="AT98" s="10">
        <v>0.09</v>
      </c>
      <c r="AU98" s="10">
        <f>LOG10(AT98+0.0001)</f>
        <v>-1.045275209020937</v>
      </c>
      <c r="AV98" s="10">
        <f>AR98+AT98</f>
        <v>1.089</v>
      </c>
      <c r="AW98" s="10">
        <f>LOG10(AV98+0.0001)</f>
        <v>0.03706775804255777</v>
      </c>
      <c r="AX98" s="10">
        <f>AR98/AT98</f>
        <v>11.1</v>
      </c>
      <c r="AY98" s="1">
        <f>ASIN(SQRT(AX98/100))</f>
        <v>0.3396600940683094</v>
      </c>
      <c r="AZ98" s="1">
        <v>0.495</v>
      </c>
      <c r="BA98" s="10">
        <f>LOG10(AZ98+0.0001)</f>
        <v>-0.30530707366851595</v>
      </c>
      <c r="BB98" s="15">
        <f>AZ98/(AV98)</f>
        <v>0.45454545454545453</v>
      </c>
      <c r="BC98" s="1">
        <f>ASIN(SQRT(BB98/100))</f>
        <v>0.0674711667501424</v>
      </c>
      <c r="BD98" s="1">
        <f>K98*AZ98/100</f>
        <v>0.012822479999999999</v>
      </c>
      <c r="BE98" s="11">
        <f>LOG10(BD98)</f>
        <v>-1.8920279696571327</v>
      </c>
      <c r="BF98" s="34">
        <f>R98*AZ98</f>
        <v>4.742782813352164</v>
      </c>
      <c r="BG98" s="11">
        <f>LOG10(BF98+0.01)</f>
        <v>0.6769479689091513</v>
      </c>
      <c r="BH98" s="34">
        <f>T98*AZ98</f>
        <v>9.084898347008878</v>
      </c>
      <c r="BI98" s="11">
        <f>LOG10(BH98)</f>
        <v>0.9583200722516371</v>
      </c>
      <c r="BJ98" s="19">
        <f>V98*AZ98/1000</f>
        <v>6.880840497523683</v>
      </c>
      <c r="BK98" s="11">
        <f>LOG10(BJ98)</f>
        <v>0.8376414907270519</v>
      </c>
      <c r="BL98" s="34">
        <f>X98*AZ98</f>
        <v>0.41573310552784437</v>
      </c>
      <c r="BM98" s="11">
        <f>LOG10(BL98+0.01)</f>
        <v>-0.37086257723878807</v>
      </c>
      <c r="BN98" s="34">
        <f>Z98*AZ98</f>
        <v>15.21920186869567</v>
      </c>
      <c r="BO98" s="11">
        <f>LOG10(BN98)</f>
        <v>1.1823918775915816</v>
      </c>
      <c r="BP98" s="19">
        <f>AB98*AZ98/1000</f>
        <v>19.026107447105367</v>
      </c>
      <c r="BQ98" s="11">
        <f>LOG10(BP98)</f>
        <v>1.279349945030999</v>
      </c>
      <c r="BR98" s="19">
        <f>AD98*AZ98/1000</f>
        <v>1.4614451090002212</v>
      </c>
      <c r="BS98" s="11">
        <f>LOG10(BR98)</f>
        <v>0.1647825081601052</v>
      </c>
      <c r="BT98" s="19">
        <f>AF98*AZ98/1000</f>
        <v>0.02972304301104228</v>
      </c>
      <c r="BU98" s="11">
        <f>LOG10(BT98)</f>
        <v>-1.5269067300645014</v>
      </c>
      <c r="BV98" s="34">
        <f>AH98*AZ98</f>
        <v>0.5911220964071998</v>
      </c>
      <c r="BW98" s="11">
        <f>LOG10(BV98+0.01)</f>
        <v>-0.2210373076804592</v>
      </c>
      <c r="BX98" s="34">
        <f>AJ98*AZ98/1000</f>
        <v>0.05121753632422073</v>
      </c>
      <c r="BY98" s="11">
        <f>LOG10(BX98)</f>
        <v>-1.2905813158818307</v>
      </c>
      <c r="BZ98" s="19">
        <f>AL98*AZ98/1000</f>
        <v>1.7502382701828945</v>
      </c>
      <c r="CA98" s="11">
        <f>LOG10(BZ98)</f>
        <v>0.24309717576154213</v>
      </c>
      <c r="CB98" s="34">
        <f>AN98*AZ98/1000</f>
        <v>0.20538811897742765</v>
      </c>
      <c r="CC98" s="11">
        <f>LOG10(CB98)</f>
        <v>-0.6874246825098221</v>
      </c>
      <c r="CD98" s="34">
        <f>AP98*AZ98</f>
        <v>22.297095987641413</v>
      </c>
      <c r="CE98" s="11">
        <f>LOG10(CD98)</f>
        <v>1.348248303466575</v>
      </c>
      <c r="CF98" s="33">
        <v>1</v>
      </c>
      <c r="CG98" s="1">
        <v>0</v>
      </c>
      <c r="CH98" s="1">
        <f>LOG10(CG98+0.1)</f>
        <v>-1</v>
      </c>
      <c r="CK98" s="1">
        <v>2215.2723735408563</v>
      </c>
      <c r="CL98" s="1">
        <f>LOG10(CK98)</f>
        <v>3.3454271314861583</v>
      </c>
      <c r="CM98" s="1">
        <v>49.91167315175097</v>
      </c>
      <c r="CN98" s="1">
        <f>LOG10(CM98+0.1)</f>
        <v>1.69907138421009</v>
      </c>
      <c r="CO98" s="1">
        <f>LOG10(CM98+0.5)</f>
        <v>1.7025311118105804</v>
      </c>
      <c r="CP98" s="1">
        <v>14276.322957198445</v>
      </c>
      <c r="CQ98" s="1">
        <f>LOG10(CP98)</f>
        <v>4.154616363950386</v>
      </c>
      <c r="CR98" s="1">
        <f>CP98/1000</f>
        <v>14.276322957198445</v>
      </c>
      <c r="CS98" s="1">
        <f>LOG10(CR98)</f>
        <v>1.1546163639503857</v>
      </c>
      <c r="CT98" s="1">
        <v>1221.570038910506</v>
      </c>
      <c r="CU98" s="1">
        <f>LOG10(CT98)</f>
        <v>3.086918372365811</v>
      </c>
      <c r="CV98" s="1">
        <v>22.228404669260698</v>
      </c>
      <c r="CW98" s="1">
        <f>LOG10(CV98+0.1)</f>
        <v>1.3488576944960862</v>
      </c>
      <c r="CZ98" s="1">
        <v>596.8929961089494</v>
      </c>
      <c r="DA98" s="1">
        <f>LOG10(CZ98)</f>
        <v>2.775896482947495</v>
      </c>
      <c r="DB98" s="1">
        <v>3067.101167315175</v>
      </c>
      <c r="DC98" s="1">
        <f>LOG10(DB98)</f>
        <v>3.486728101278249</v>
      </c>
      <c r="DF98" s="1">
        <v>32.82373540856031</v>
      </c>
      <c r="DG98" s="1">
        <f>LOG10(DF98+0.1)</f>
        <v>1.5175091028249712</v>
      </c>
      <c r="DH98" s="3">
        <f>AR98*CP98*0.0001*0.01</f>
        <v>0.014262046634241245</v>
      </c>
      <c r="DI98" s="3">
        <f>LOG10(DH98)</f>
        <v>-1.845818147823632</v>
      </c>
      <c r="DJ98" s="3">
        <f>AR98*DB98*0.0001*0.01</f>
        <v>0.00306403406614786</v>
      </c>
      <c r="DK98" s="3">
        <f>LOG10(DJ98)</f>
        <v>-2.5137064104957685</v>
      </c>
      <c r="DL98" s="3">
        <f>AR98*CK98*0.0001*0.01</f>
        <v>0.0022130571011673155</v>
      </c>
      <c r="DM98" s="3">
        <f>LOG10(DL98)</f>
        <v>-2.6550073802878593</v>
      </c>
      <c r="DN98" s="3">
        <f>AR98*CT98*0.0001*0.01</f>
        <v>0.0012203484688715954</v>
      </c>
      <c r="DO98" s="3">
        <f>LOG10(DN98)</f>
        <v>-2.9135161394082068</v>
      </c>
      <c r="DP98" s="3">
        <f>AR98*CM98*0.0001*0.01</f>
        <v>4.986176147859923E-05</v>
      </c>
      <c r="DQ98" s="3">
        <f>LOG10(DP98+0.000001)</f>
        <v>-4.293608603122393</v>
      </c>
      <c r="DR98" s="3">
        <f>AR98*CV98*0.0001*0.01</f>
        <v>2.220617626459144E-05</v>
      </c>
      <c r="DS98" s="3">
        <f>LOG10(DR98+0.000001)</f>
        <v>-4.634396413356808</v>
      </c>
      <c r="DT98" s="3">
        <f>AR98*DF98*0.0001*0.01</f>
        <v>3.279091167315175E-05</v>
      </c>
      <c r="DU98" s="3">
        <f>LOG10(DT98+0.000001)</f>
        <v>-4.471200090874469</v>
      </c>
    </row>
    <row r="99" spans="1:125" ht="18.75" customHeight="1">
      <c r="A99" s="1" t="s">
        <v>100</v>
      </c>
      <c r="B99" s="12">
        <v>326</v>
      </c>
      <c r="C99" s="12" t="s">
        <v>28</v>
      </c>
      <c r="D99" s="12" t="s">
        <v>8</v>
      </c>
      <c r="E99" s="12" t="s">
        <v>32</v>
      </c>
      <c r="F99" s="12" t="s">
        <v>18</v>
      </c>
      <c r="G99" s="12">
        <v>700</v>
      </c>
      <c r="H99" s="13">
        <v>17</v>
      </c>
      <c r="I99" s="12">
        <v>2</v>
      </c>
      <c r="J99" s="12" t="s">
        <v>101</v>
      </c>
      <c r="K99" s="1">
        <v>2.9608</v>
      </c>
      <c r="L99" s="3">
        <f>K99*10</f>
        <v>29.607999999999997</v>
      </c>
      <c r="M99" s="18">
        <f>LOG10(L99)</f>
        <v>1.4714090720870554</v>
      </c>
      <c r="N99" s="1">
        <f>ASIN(SQRT(K99/100))</f>
        <v>0.172930376822352</v>
      </c>
      <c r="O99" s="1">
        <v>40.85</v>
      </c>
      <c r="P99" s="3">
        <f>ASIN(SQRT(O99/100))</f>
        <v>0.6933796027593672</v>
      </c>
      <c r="Q99" s="1">
        <f>O99/K99</f>
        <v>13.796946771142935</v>
      </c>
      <c r="R99" s="14">
        <v>8.99606027272732</v>
      </c>
      <c r="S99" s="14">
        <f>LOG10(R99+0.01)</f>
        <v>0.9545348491364957</v>
      </c>
      <c r="T99" s="14">
        <v>23.65684090909103</v>
      </c>
      <c r="U99" s="14">
        <f>LOG10(T99)</f>
        <v>1.3739567492796092</v>
      </c>
      <c r="V99" s="14">
        <v>20125.32997063647</v>
      </c>
      <c r="W99" s="18">
        <f>LOG10(V99)</f>
        <v>4.303743009698381</v>
      </c>
      <c r="X99" s="14">
        <v>1.114942727272733</v>
      </c>
      <c r="Y99" s="14">
        <f>LOG10(X99+0.01)</f>
        <v>0.05113041234731566</v>
      </c>
      <c r="Z99" s="14">
        <v>32.70194881818199</v>
      </c>
      <c r="AA99" s="18">
        <f>LOG10(Z99)</f>
        <v>1.514573634487914</v>
      </c>
      <c r="AB99" s="14">
        <v>45340.72111865933</v>
      </c>
      <c r="AC99" s="18">
        <f>LOG10(AB99)</f>
        <v>4.656488423054814</v>
      </c>
      <c r="AD99" s="14">
        <v>4123.455202772749</v>
      </c>
      <c r="AE99" s="18">
        <f>LOG10(AD99)</f>
        <v>3.6152612807484816</v>
      </c>
      <c r="AF99" s="14">
        <v>89.28738661363683</v>
      </c>
      <c r="AG99" s="18">
        <f>LOG10(AF99)</f>
        <v>1.9507901116208741</v>
      </c>
      <c r="AH99" s="14">
        <v>1.8350556363636457</v>
      </c>
      <c r="AI99" s="18">
        <f>LOG10(AH99+0.01)</f>
        <v>0.26600946653920826</v>
      </c>
      <c r="AJ99" s="14">
        <v>40.07708277272748</v>
      </c>
      <c r="AK99" s="18">
        <f>LOG10(AJ99)</f>
        <v>1.6028961015364303</v>
      </c>
      <c r="AL99" s="14">
        <v>5571.777455500029</v>
      </c>
      <c r="AM99" s="18">
        <f>LOG10(AL99)</f>
        <v>3.7459937617758934</v>
      </c>
      <c r="AN99" s="14">
        <v>509.046072613639</v>
      </c>
      <c r="AO99" s="18">
        <f>LOG10(AN99)</f>
        <v>2.7067570911311685</v>
      </c>
      <c r="AP99" s="14">
        <v>54.02469113636391</v>
      </c>
      <c r="AQ99" s="18">
        <f>LOG10(AP99)</f>
        <v>1.7325922926648347</v>
      </c>
      <c r="AR99" s="1">
        <v>0.648</v>
      </c>
      <c r="AS99" s="1">
        <v>0.648</v>
      </c>
      <c r="AT99" s="10">
        <v>0.116</v>
      </c>
      <c r="AU99" s="10">
        <f>LOG10(AT99+0.0001)</f>
        <v>-0.9351677802614261</v>
      </c>
      <c r="AV99" s="10">
        <f>AR99+AT99</f>
        <v>0.764</v>
      </c>
      <c r="AW99" s="10">
        <f>LOG10(AV99+0.0001)</f>
        <v>-0.11684980031672246</v>
      </c>
      <c r="AX99" s="10">
        <f>AR99/AT99</f>
        <v>5.586206896551724</v>
      </c>
      <c r="AY99" s="1">
        <f>ASIN(SQRT(AX99/100))</f>
        <v>0.23860932250820097</v>
      </c>
      <c r="AZ99" s="1">
        <v>0.329</v>
      </c>
      <c r="BA99" s="10">
        <f>LOG10(AZ99+0.0001)</f>
        <v>-0.4826721177056264</v>
      </c>
      <c r="BB99" s="15">
        <f>AZ99/(AV99)</f>
        <v>0.4306282722513089</v>
      </c>
      <c r="BC99" s="1">
        <f>ASIN(SQRT(BB99/100))</f>
        <v>0.06566946257981053</v>
      </c>
      <c r="BD99" s="1">
        <f>K99*AZ99/100</f>
        <v>0.009741032</v>
      </c>
      <c r="BE99" s="11">
        <f>LOG10(BD99)</f>
        <v>-2.01139502996297</v>
      </c>
      <c r="BF99" s="34">
        <f>R99*AZ99</f>
        <v>2.9597038297272884</v>
      </c>
      <c r="BG99" s="11">
        <f>LOG10(BF99+0.01)</f>
        <v>0.47271313903813567</v>
      </c>
      <c r="BH99" s="34">
        <f>T99*AZ99</f>
        <v>7.783100659090949</v>
      </c>
      <c r="BI99" s="11">
        <f>LOG10(BH99)</f>
        <v>0.8911526472295834</v>
      </c>
      <c r="BJ99" s="19">
        <f>V99*AZ99/1000</f>
        <v>6.621233560339399</v>
      </c>
      <c r="BK99" s="11">
        <f>LOG10(BJ99)</f>
        <v>0.8209389076483554</v>
      </c>
      <c r="BL99" s="34">
        <f>X99*AZ99</f>
        <v>0.3668161572727292</v>
      </c>
      <c r="BM99" s="11">
        <f>LOG10(BL99+0.01)</f>
        <v>-0.42387048362876856</v>
      </c>
      <c r="BN99" s="34">
        <f>Z99*AZ99</f>
        <v>10.758941161181875</v>
      </c>
      <c r="BO99" s="11">
        <f>LOG10(BN99)</f>
        <v>1.0317695324378884</v>
      </c>
      <c r="BP99" s="19">
        <f>AB99*AZ99/1000</f>
        <v>14.91709724803892</v>
      </c>
      <c r="BQ99" s="11">
        <f>LOG10(BP99)</f>
        <v>1.1736843210047885</v>
      </c>
      <c r="BR99" s="19">
        <f>AD99*AZ99/1000</f>
        <v>1.3566167617122344</v>
      </c>
      <c r="BS99" s="11">
        <f>LOG10(BR99)</f>
        <v>0.1324571786984559</v>
      </c>
      <c r="BT99" s="19">
        <f>AF99*AZ99/1000</f>
        <v>0.02937555019588652</v>
      </c>
      <c r="BU99" s="11">
        <f>LOG10(BT99)</f>
        <v>-1.5320139904291517</v>
      </c>
      <c r="BV99" s="34">
        <f>AH99*AZ99</f>
        <v>0.6037333043636395</v>
      </c>
      <c r="BW99" s="11">
        <f>LOG10(BV99+0.01)</f>
        <v>-0.21202030899747348</v>
      </c>
      <c r="BX99" s="34">
        <f>AJ99*AZ99/1000</f>
        <v>0.01318536023222734</v>
      </c>
      <c r="BY99" s="11">
        <f>LOG10(BX99)</f>
        <v>-1.8799080005135953</v>
      </c>
      <c r="BZ99" s="19">
        <f>AL99*AZ99/1000</f>
        <v>1.8331147828595094</v>
      </c>
      <c r="CA99" s="11">
        <f>LOG10(BZ99)</f>
        <v>0.26318965972586744</v>
      </c>
      <c r="CB99" s="34">
        <f>AN99*AZ99/1000</f>
        <v>0.16747615788988723</v>
      </c>
      <c r="CC99" s="11">
        <f>LOG10(CB99)</f>
        <v>-0.7760470109188573</v>
      </c>
      <c r="CD99" s="34">
        <f>AP99*AZ99</f>
        <v>17.774123383863728</v>
      </c>
      <c r="CE99" s="11">
        <f>LOG10(CD99)</f>
        <v>1.249788190614809</v>
      </c>
      <c r="CF99" s="33">
        <v>1</v>
      </c>
      <c r="CG99" s="1">
        <v>0</v>
      </c>
      <c r="CH99" s="1">
        <f>LOG10(CG99+0.1)</f>
        <v>-1</v>
      </c>
      <c r="CK99" s="1">
        <v>2013.6652542372883</v>
      </c>
      <c r="CL99" s="1">
        <f>LOG10(CK99)</f>
        <v>3.303987276386149</v>
      </c>
      <c r="CM99" s="1">
        <v>38.337500000000006</v>
      </c>
      <c r="CN99" s="1">
        <f>LOG10(CM99+0.1)</f>
        <v>1.584755133119492</v>
      </c>
      <c r="CO99" s="1">
        <f>LOG10(CM99+0.5)</f>
        <v>1.589251266263031</v>
      </c>
      <c r="CP99" s="1">
        <v>15209.004237288138</v>
      </c>
      <c r="CQ99" s="1">
        <f>LOG10(CP99)</f>
        <v>4.182100780890109</v>
      </c>
      <c r="CR99" s="1">
        <f>CP99/1000</f>
        <v>15.209004237288138</v>
      </c>
      <c r="CS99" s="1">
        <f>LOG10(CR99)</f>
        <v>1.1821007808901094</v>
      </c>
      <c r="CT99" s="1">
        <v>1272.1525423728815</v>
      </c>
      <c r="CU99" s="1">
        <f>LOG10(CT99)</f>
        <v>3.104539190195068</v>
      </c>
      <c r="CV99" s="1">
        <v>0</v>
      </c>
      <c r="CW99" s="1">
        <f>LOG10(CV99+0.1)</f>
        <v>-1</v>
      </c>
      <c r="CZ99" s="1">
        <v>388.8665254237289</v>
      </c>
      <c r="DA99" s="1">
        <f>LOG10(CZ99)</f>
        <v>2.5898005596312186</v>
      </c>
      <c r="DB99" s="1">
        <v>3261.7796610169494</v>
      </c>
      <c r="DC99" s="1">
        <f>LOG10(DB99)</f>
        <v>3.5134546203350063</v>
      </c>
      <c r="DF99" s="1">
        <v>34.472245762711864</v>
      </c>
      <c r="DG99" s="1">
        <f>LOG10(DF99+0.1)</f>
        <v>1.538727591595487</v>
      </c>
      <c r="DH99" s="3">
        <f>AR99*CP99*0.0001*0.01</f>
        <v>0.009855434745762715</v>
      </c>
      <c r="DI99" s="3">
        <f>LOG10(DH99)</f>
        <v>-2.006324213239297</v>
      </c>
      <c r="DJ99" s="3">
        <f>AR99*DB99*0.0001*0.01</f>
        <v>0.0021136332203389833</v>
      </c>
      <c r="DK99" s="3">
        <f>LOG10(DJ99)</f>
        <v>-2.6749703737944004</v>
      </c>
      <c r="DL99" s="3">
        <f>AR99*CK99*0.0001*0.01</f>
        <v>0.0013048550847457629</v>
      </c>
      <c r="DM99" s="3">
        <f>LOG10(DL99)</f>
        <v>-2.884437717743258</v>
      </c>
      <c r="DN99" s="3">
        <f>AR99*CT99*0.0001*0.01</f>
        <v>0.0008243548474576272</v>
      </c>
      <c r="DO99" s="3">
        <f>LOG10(DN99)</f>
        <v>-3.0838858039343386</v>
      </c>
      <c r="DP99" s="3">
        <f>AR99*CM99*0.0001*0.01</f>
        <v>2.484270000000001E-05</v>
      </c>
      <c r="DQ99" s="3">
        <f>LOG10(DP99+0.000001)</f>
        <v>-4.587662113980217</v>
      </c>
      <c r="DR99" s="3">
        <f>AR99*CV99*0.0001*0.01</f>
        <v>0</v>
      </c>
      <c r="DS99" s="3">
        <f>LOG10(DR99+0.000001)</f>
        <v>-6</v>
      </c>
      <c r="DT99" s="3">
        <f>AR99*DF99*0.0001*0.01</f>
        <v>2.233801525423729E-05</v>
      </c>
      <c r="DU99" s="3">
        <f>LOG10(DT99+0.000001)</f>
        <v>-4.63193608062929</v>
      </c>
    </row>
    <row r="100" spans="1:125" ht="18.75" customHeight="1">
      <c r="A100" s="1" t="s">
        <v>100</v>
      </c>
      <c r="B100" s="12">
        <v>327</v>
      </c>
      <c r="C100" s="12" t="s">
        <v>28</v>
      </c>
      <c r="D100" s="12" t="s">
        <v>8</v>
      </c>
      <c r="E100" s="12" t="s">
        <v>32</v>
      </c>
      <c r="F100" s="12" t="s">
        <v>18</v>
      </c>
      <c r="G100" s="12">
        <v>700</v>
      </c>
      <c r="H100" s="13">
        <v>17</v>
      </c>
      <c r="I100" s="12">
        <v>3</v>
      </c>
      <c r="J100" s="12" t="s">
        <v>101</v>
      </c>
      <c r="K100" s="1">
        <v>2.996</v>
      </c>
      <c r="L100" s="3">
        <f>K100*10</f>
        <v>29.96</v>
      </c>
      <c r="M100" s="18">
        <f>LOG10(L100)</f>
        <v>1.476541809027429</v>
      </c>
      <c r="N100" s="1">
        <f>ASIN(SQRT(K100/100))</f>
        <v>0.17396573066255455</v>
      </c>
      <c r="O100" s="1">
        <v>40.77</v>
      </c>
      <c r="P100" s="3">
        <f>ASIN(SQRT(O100/100))</f>
        <v>0.6925657373756874</v>
      </c>
      <c r="Q100" s="1">
        <f>O100/K100</f>
        <v>13.608144192256344</v>
      </c>
      <c r="R100" s="14">
        <v>5.913807599999999</v>
      </c>
      <c r="S100" s="14">
        <f>LOG10(R100+0.01)</f>
        <v>0.7726009445798845</v>
      </c>
      <c r="T100" s="14">
        <v>20.97431276</v>
      </c>
      <c r="U100" s="14">
        <f>LOG10(T100)</f>
        <v>1.3216877397305637</v>
      </c>
      <c r="V100" s="14">
        <v>17735.53161816</v>
      </c>
      <c r="W100" s="18">
        <f>LOG10(V100)</f>
        <v>4.248844210872414</v>
      </c>
      <c r="X100" s="14">
        <v>1.8156394</v>
      </c>
      <c r="Y100" s="14">
        <f>LOG10(X100+0.01)</f>
        <v>0.26141499989290756</v>
      </c>
      <c r="Z100" s="14">
        <v>31.87108968</v>
      </c>
      <c r="AA100" s="18">
        <f>LOG10(Z100)</f>
        <v>1.503396912357348</v>
      </c>
      <c r="AB100" s="14">
        <v>43208.70724442</v>
      </c>
      <c r="AC100" s="18">
        <f>LOG10(AB100)</f>
        <v>4.6355712729066125</v>
      </c>
      <c r="AD100" s="14">
        <v>3605.75675284</v>
      </c>
      <c r="AE100" s="18">
        <f>LOG10(AD100)</f>
        <v>3.5569964255304334</v>
      </c>
      <c r="AF100" s="14">
        <v>65.86058965999999</v>
      </c>
      <c r="AG100" s="18">
        <f>LOG10(AF100)</f>
        <v>1.8186256146986615</v>
      </c>
      <c r="AH100" s="14">
        <v>1.52621608</v>
      </c>
      <c r="AI100" s="18">
        <f>LOG10(AH100+0.01)</f>
        <v>0.1864523066795651</v>
      </c>
      <c r="AJ100" s="14">
        <v>71.08320499999999</v>
      </c>
      <c r="AK100" s="18">
        <f>LOG10(AJ100)</f>
        <v>1.8517670010470895</v>
      </c>
      <c r="AL100" s="14">
        <v>4108.98892884</v>
      </c>
      <c r="AM100" s="18">
        <f>LOG10(AL100)</f>
        <v>3.6137349711109406</v>
      </c>
      <c r="AN100" s="14">
        <v>472.05162110000003</v>
      </c>
      <c r="AO100" s="18">
        <f>LOG10(AN100)</f>
        <v>2.673989493407469</v>
      </c>
      <c r="AP100" s="14">
        <v>52.1515256</v>
      </c>
      <c r="AQ100" s="18">
        <f>LOG10(AP100)</f>
        <v>1.7172670174599705</v>
      </c>
      <c r="AR100" s="1">
        <v>0.956</v>
      </c>
      <c r="AS100" s="1">
        <v>0.956</v>
      </c>
      <c r="AT100" s="10">
        <v>0.091</v>
      </c>
      <c r="AU100" s="10">
        <f>LOG10(AT100+0.0001)</f>
        <v>-1.0404816230270018</v>
      </c>
      <c r="AV100" s="10">
        <f>AR100+AT100</f>
        <v>1.047</v>
      </c>
      <c r="AW100" s="10">
        <f>LOG10(AV100+0.0001)</f>
        <v>0.0199881595912852</v>
      </c>
      <c r="AX100" s="10">
        <f>AR100/AT100</f>
        <v>10.505494505494505</v>
      </c>
      <c r="AY100" s="1">
        <f>ASIN(SQRT(AX100/100))</f>
        <v>0.33008327177069885</v>
      </c>
      <c r="AZ100" s="1">
        <v>0.409</v>
      </c>
      <c r="BA100" s="10">
        <f>LOG10(AZ100+0.0001)</f>
        <v>-0.38817052050162626</v>
      </c>
      <c r="BB100" s="15">
        <f>AZ100/(AV100)</f>
        <v>0.39063992359121297</v>
      </c>
      <c r="BC100" s="1">
        <f>ASIN(SQRT(BB100/100))</f>
        <v>0.06254195801107311</v>
      </c>
      <c r="BD100" s="1">
        <f>K100*AZ100/100</f>
        <v>0.01225364</v>
      </c>
      <c r="BE100" s="11">
        <f>LOG10(BD100)</f>
        <v>-1.9117348829652294</v>
      </c>
      <c r="BF100" s="34">
        <f>R100*AZ100</f>
        <v>2.4187473083999995</v>
      </c>
      <c r="BG100" s="11">
        <f>LOG10(BF100+0.01)</f>
        <v>0.38538233231183255</v>
      </c>
      <c r="BH100" s="34">
        <f>T100*AZ100</f>
        <v>8.57849391884</v>
      </c>
      <c r="BI100" s="11">
        <f>LOG10(BH100)</f>
        <v>0.9334110477379055</v>
      </c>
      <c r="BJ100" s="19">
        <f>V100*AZ100/1000</f>
        <v>7.253832431827439</v>
      </c>
      <c r="BK100" s="11">
        <f>LOG10(BJ100)</f>
        <v>0.8605675188797558</v>
      </c>
      <c r="BL100" s="34">
        <f>X100*AZ100</f>
        <v>0.7425965146</v>
      </c>
      <c r="BM100" s="11">
        <f>LOG10(BL100+0.01)</f>
        <v>-0.12343779730168769</v>
      </c>
      <c r="BN100" s="34">
        <f>Z100*AZ100</f>
        <v>13.03527567912</v>
      </c>
      <c r="BO100" s="11">
        <f>LOG10(BN100)</f>
        <v>1.1151202203646897</v>
      </c>
      <c r="BP100" s="19">
        <f>AB100*AZ100/1000</f>
        <v>17.67236126296778</v>
      </c>
      <c r="BQ100" s="11">
        <f>LOG10(BP100)</f>
        <v>1.2472945809139542</v>
      </c>
      <c r="BR100" s="19">
        <f>AD100*AZ100/1000</f>
        <v>1.4747545119115597</v>
      </c>
      <c r="BS100" s="11">
        <f>LOG10(BR100)</f>
        <v>0.168719733537775</v>
      </c>
      <c r="BT100" s="19">
        <f>AF100*AZ100/1000</f>
        <v>0.026936981170939994</v>
      </c>
      <c r="BU100" s="11">
        <f>LOG10(BT100)</f>
        <v>-1.5696510772939967</v>
      </c>
      <c r="BV100" s="34">
        <f>AH100*AZ100</f>
        <v>0.6242223767199999</v>
      </c>
      <c r="BW100" s="11">
        <f>LOG10(BV100+0.01)</f>
        <v>-0.19775843920174052</v>
      </c>
      <c r="BX100" s="34">
        <f>AJ100*AZ100/1000</f>
        <v>0.029073030844999993</v>
      </c>
      <c r="BY100" s="11">
        <f>LOG10(BX100)</f>
        <v>-1.5365096909455689</v>
      </c>
      <c r="BZ100" s="19">
        <f>AL100*AZ100/1000</f>
        <v>1.68057647189556</v>
      </c>
      <c r="CA100" s="11">
        <f>LOG10(BZ100)</f>
        <v>0.22545827911828253</v>
      </c>
      <c r="CB100" s="34">
        <f>AN100*AZ100/1000</f>
        <v>0.19306911302989999</v>
      </c>
      <c r="CC100" s="11">
        <f>LOG10(CB100)</f>
        <v>-0.7142871985851893</v>
      </c>
      <c r="CD100" s="34">
        <f>AP100*AZ100</f>
        <v>21.329973970399998</v>
      </c>
      <c r="CE100" s="11">
        <f>LOG10(CD100)</f>
        <v>1.3289903254673123</v>
      </c>
      <c r="CF100" s="33">
        <v>1</v>
      </c>
      <c r="CG100" s="1">
        <v>0</v>
      </c>
      <c r="CH100" s="1">
        <f>LOG10(CG100+0.1)</f>
        <v>-1</v>
      </c>
      <c r="CK100" s="1">
        <v>2725.553191489362</v>
      </c>
      <c r="CL100" s="1">
        <f>LOG10(CK100)</f>
        <v>3.435454662072722</v>
      </c>
      <c r="CM100" s="1">
        <v>67.35574468085107</v>
      </c>
      <c r="CN100" s="1">
        <f>LOG10(CM100+0.1)</f>
        <v>1.82901894106435</v>
      </c>
      <c r="CO100" s="1">
        <f>LOG10(CM100+0.5)</f>
        <v>1.8315866210094962</v>
      </c>
      <c r="CP100" s="1">
        <v>17205.08510638298</v>
      </c>
      <c r="CQ100" s="1">
        <f>LOG10(CP100)</f>
        <v>4.235656825236001</v>
      </c>
      <c r="CR100" s="1">
        <f>CP100/1000</f>
        <v>17.20508510638298</v>
      </c>
      <c r="CS100" s="1">
        <f>LOG10(CR100)</f>
        <v>1.2356568252360007</v>
      </c>
      <c r="CT100" s="1">
        <v>1489.9936170212768</v>
      </c>
      <c r="CU100" s="1">
        <f>LOG10(CT100)</f>
        <v>3.1731844079435656</v>
      </c>
      <c r="CV100" s="1">
        <v>27.314893617021276</v>
      </c>
      <c r="CW100" s="1">
        <f>LOG10(CV100+0.1)</f>
        <v>1.437986564951206</v>
      </c>
      <c r="CZ100" s="1">
        <v>541.9723404255319</v>
      </c>
      <c r="DA100" s="1">
        <f>LOG10(CZ100)</f>
        <v>2.733977122872179</v>
      </c>
      <c r="DB100" s="1">
        <v>3191.553191489362</v>
      </c>
      <c r="DC100" s="1">
        <f>LOG10(DB100)</f>
        <v>3.504002086922744</v>
      </c>
      <c r="DF100" s="1">
        <v>40.98340425531915</v>
      </c>
      <c r="DG100" s="1">
        <f>LOG10(DF100+0.1)</f>
        <v>1.6136664229496984</v>
      </c>
      <c r="DH100" s="3">
        <f>AR100*CP100*0.0001*0.01</f>
        <v>0.016448061361702127</v>
      </c>
      <c r="DI100" s="3">
        <f>LOG10(DH100)</f>
        <v>-1.7838852824878992</v>
      </c>
      <c r="DJ100" s="3">
        <f>AR100*DB100*0.0001*0.01</f>
        <v>0.00305112485106383</v>
      </c>
      <c r="DK100" s="3">
        <f>LOG10(DJ100)</f>
        <v>-2.5155400208011556</v>
      </c>
      <c r="DL100" s="3">
        <f>AR100*CK100*0.0001*0.01</f>
        <v>0.0026056288510638297</v>
      </c>
      <c r="DM100" s="3">
        <f>LOG10(DL100)</f>
        <v>-2.584087445651178</v>
      </c>
      <c r="DN100" s="3">
        <f>AR100*CT100*0.0001*0.01</f>
        <v>0.0014244338978723406</v>
      </c>
      <c r="DO100" s="3">
        <f>LOG10(DN100)</f>
        <v>-2.846357699780334</v>
      </c>
      <c r="DP100" s="3">
        <f>AR100*CM100*0.0001*0.01</f>
        <v>6.439209191489363E-05</v>
      </c>
      <c r="DQ100" s="3">
        <f>LOG10(DP100+0.000001)</f>
        <v>-4.184474769189261</v>
      </c>
      <c r="DR100" s="3">
        <f>AR100*CV100*0.0001*0.01</f>
        <v>2.6113038297872342E-05</v>
      </c>
      <c r="DS100" s="3">
        <f>LOG10(DR100+0.000001)</f>
        <v>-4.56682181247983</v>
      </c>
      <c r="DT100" s="3">
        <f>AR100*DF100*0.0001*0.01</f>
        <v>3.918013446808511E-05</v>
      </c>
      <c r="DU100" s="3">
        <f>LOG10(DT100+0.000001)</f>
        <v>-4.395988614161945</v>
      </c>
    </row>
    <row r="101" spans="1:125" ht="18.75" customHeight="1">
      <c r="A101" s="1" t="s">
        <v>100</v>
      </c>
      <c r="B101" s="12">
        <v>328</v>
      </c>
      <c r="C101" s="12" t="s">
        <v>28</v>
      </c>
      <c r="D101" s="12" t="s">
        <v>8</v>
      </c>
      <c r="E101" s="12" t="s">
        <v>32</v>
      </c>
      <c r="F101" s="12" t="s">
        <v>18</v>
      </c>
      <c r="G101" s="12">
        <v>700</v>
      </c>
      <c r="H101" s="13">
        <v>17</v>
      </c>
      <c r="I101" s="12">
        <v>4</v>
      </c>
      <c r="J101" s="12" t="s">
        <v>101</v>
      </c>
      <c r="K101" s="1">
        <v>3.4174</v>
      </c>
      <c r="L101" s="3">
        <f>K101*10</f>
        <v>34.174</v>
      </c>
      <c r="M101" s="18">
        <f>LOG10(L101)</f>
        <v>1.5336958150954265</v>
      </c>
      <c r="N101" s="1">
        <f>ASIN(SQRT(K101/100))</f>
        <v>0.18593155297900388</v>
      </c>
      <c r="O101" s="1">
        <v>41.69</v>
      </c>
      <c r="P101" s="3">
        <f>ASIN(SQRT(O101/100))</f>
        <v>0.7019107575227902</v>
      </c>
      <c r="Q101" s="1">
        <f>O101/K101</f>
        <v>12.199332826125122</v>
      </c>
      <c r="R101" s="14">
        <v>8.138542484738997</v>
      </c>
      <c r="S101" s="14">
        <f>LOG10(R101+0.01)</f>
        <v>0.9110799342071252</v>
      </c>
      <c r="T101" s="14">
        <v>23.18871072952136</v>
      </c>
      <c r="U101" s="14">
        <f>LOG10(T101)</f>
        <v>1.365276602945022</v>
      </c>
      <c r="V101" s="14">
        <v>17220.22343275824</v>
      </c>
      <c r="W101" s="18">
        <f>LOG10(V101)</f>
        <v>4.236038782134155</v>
      </c>
      <c r="X101" s="14">
        <v>1.1736647690869373</v>
      </c>
      <c r="Y101" s="14">
        <f>LOG10(X101+0.01)</f>
        <v>0.07322872134787868</v>
      </c>
      <c r="Z101" s="14">
        <v>28.347757865999533</v>
      </c>
      <c r="AA101" s="18">
        <f>LOG10(Z101)</f>
        <v>1.4525187145540837</v>
      </c>
      <c r="AB101" s="14">
        <v>40970.93984865539</v>
      </c>
      <c r="AC101" s="18">
        <f>LOG10(AB101)</f>
        <v>4.612475926520953</v>
      </c>
      <c r="AD101" s="14">
        <v>4875.953589532485</v>
      </c>
      <c r="AE101" s="18">
        <f>LOG10(AD101)</f>
        <v>3.688059563249489</v>
      </c>
      <c r="AF101" s="14">
        <v>86.63060973815075</v>
      </c>
      <c r="AG101" s="18">
        <f>LOG10(AF101)</f>
        <v>1.9376713711343436</v>
      </c>
      <c r="AH101" s="14">
        <v>1.1068851373043296</v>
      </c>
      <c r="AI101" s="18">
        <f>LOG10(AH101+0.01)</f>
        <v>0.04800851170118168</v>
      </c>
      <c r="AJ101" s="14">
        <v>61.67257668899899</v>
      </c>
      <c r="AK101" s="18">
        <f>LOG10(AJ101)</f>
        <v>1.7900920936903983</v>
      </c>
      <c r="AL101" s="14">
        <v>4748.9552224164</v>
      </c>
      <c r="AM101" s="18">
        <f>LOG10(AL101)</f>
        <v>3.6765980746674782</v>
      </c>
      <c r="AN101" s="14">
        <v>459.14109224184034</v>
      </c>
      <c r="AO101" s="18">
        <f>LOG10(AN101)</f>
        <v>2.66194616302361</v>
      </c>
      <c r="AP101" s="14">
        <v>46.77052557012967</v>
      </c>
      <c r="AQ101" s="18">
        <f>LOG10(AP101)</f>
        <v>1.6699722501934027</v>
      </c>
      <c r="AR101" s="1">
        <v>0.838</v>
      </c>
      <c r="AS101" s="1">
        <v>0.838</v>
      </c>
      <c r="AT101" s="10">
        <v>0.114</v>
      </c>
      <c r="AU101" s="10">
        <f>LOG10(AT101+0.0001)</f>
        <v>-0.9427143555817853</v>
      </c>
      <c r="AV101" s="10">
        <f>AR101+AT101</f>
        <v>0.952</v>
      </c>
      <c r="AW101" s="10">
        <f>LOG10(AV101+0.0001)</f>
        <v>-0.02131743484305548</v>
      </c>
      <c r="AX101" s="10">
        <f>AR101/AT101</f>
        <v>7.3508771929824555</v>
      </c>
      <c r="AY101" s="1">
        <f>ASIN(SQRT(AX101/100))</f>
        <v>0.2745616290470707</v>
      </c>
      <c r="AZ101" s="1">
        <v>0.371</v>
      </c>
      <c r="BA101" s="10">
        <f>LOG10(AZ101+0.0001)</f>
        <v>-0.43050904565121695</v>
      </c>
      <c r="BB101" s="15">
        <f>AZ101/(AV101)</f>
        <v>0.3897058823529412</v>
      </c>
      <c r="BC101" s="1">
        <f>ASIN(SQRT(BB101/100))</f>
        <v>0.06246704513218297</v>
      </c>
      <c r="BD101" s="1">
        <f>K101*AZ101/100</f>
        <v>0.012678554</v>
      </c>
      <c r="BE101" s="11">
        <f>LOG10(BD101)</f>
        <v>-1.8969302752895274</v>
      </c>
      <c r="BF101" s="34">
        <f>R101*AZ101</f>
        <v>3.0193992618381675</v>
      </c>
      <c r="BG101" s="11">
        <f>LOG10(BF101+0.01)</f>
        <v>0.4813565152563103</v>
      </c>
      <c r="BH101" s="34">
        <f>T101*AZ101</f>
        <v>8.603011680652425</v>
      </c>
      <c r="BI101" s="11">
        <f>LOG10(BH101)</f>
        <v>0.934650512560068</v>
      </c>
      <c r="BJ101" s="19">
        <f>V101*AZ101/1000</f>
        <v>6.388702893553307</v>
      </c>
      <c r="BK101" s="11">
        <f>LOG10(BJ101)</f>
        <v>0.8054126917492008</v>
      </c>
      <c r="BL101" s="34">
        <f>X101*AZ101</f>
        <v>0.43542962933125373</v>
      </c>
      <c r="BM101" s="11">
        <f>LOG10(BL101+0.01)</f>
        <v>-0.35122089770368475</v>
      </c>
      <c r="BN101" s="34">
        <f>Z101*AZ101</f>
        <v>10.517018168285826</v>
      </c>
      <c r="BO101" s="11">
        <f>LOG10(BN101)</f>
        <v>1.0218926241691295</v>
      </c>
      <c r="BP101" s="19">
        <f>AB101*AZ101/1000</f>
        <v>15.20021868385115</v>
      </c>
      <c r="BQ101" s="11">
        <f>LOG10(BP101)</f>
        <v>1.1818498361359995</v>
      </c>
      <c r="BR101" s="19">
        <f>AD101*AZ101/1000</f>
        <v>1.8089787817165521</v>
      </c>
      <c r="BS101" s="11">
        <f>LOG10(BR101)</f>
        <v>0.25743347286453466</v>
      </c>
      <c r="BT101" s="19">
        <f>AF101*AZ101/1000</f>
        <v>0.03213995621285393</v>
      </c>
      <c r="BU101" s="11">
        <f>LOG10(BT101)</f>
        <v>-1.4929547192506105</v>
      </c>
      <c r="BV101" s="34">
        <f>AH101*AZ101</f>
        <v>0.4106543859399063</v>
      </c>
      <c r="BW101" s="11">
        <f>LOG10(BV101+0.01)</f>
        <v>-0.3760745785668203</v>
      </c>
      <c r="BX101" s="34">
        <f>AJ101*AZ101/1000</f>
        <v>0.022880525951618623</v>
      </c>
      <c r="BY101" s="11">
        <f>LOG10(BX101)</f>
        <v>-1.6405339966945558</v>
      </c>
      <c r="BZ101" s="19">
        <f>AL101*AZ101/1000</f>
        <v>1.7618623875164845</v>
      </c>
      <c r="CA101" s="11">
        <f>LOG10(BZ101)</f>
        <v>0.24597198428252418</v>
      </c>
      <c r="CB101" s="34">
        <f>AN101*AZ101/1000</f>
        <v>0.17034134522172278</v>
      </c>
      <c r="CC101" s="11">
        <f>LOG10(CB101)</f>
        <v>-0.7686799273613442</v>
      </c>
      <c r="CD101" s="34">
        <f>AP101*AZ101</f>
        <v>17.35186498651811</v>
      </c>
      <c r="CE101" s="11">
        <f>LOG10(CD101)</f>
        <v>1.2393461598084485</v>
      </c>
      <c r="CF101" s="33">
        <v>1</v>
      </c>
      <c r="CG101" s="1">
        <v>0</v>
      </c>
      <c r="CH101" s="1">
        <f>LOG10(CG101+0.1)</f>
        <v>-1</v>
      </c>
      <c r="CK101" s="1">
        <v>1749.5273109243699</v>
      </c>
      <c r="CL101" s="1">
        <f>LOG10(CK101)</f>
        <v>3.2429207264080486</v>
      </c>
      <c r="CM101" s="1">
        <v>40.358823529411765</v>
      </c>
      <c r="CN101" s="1">
        <f>LOG10(CM101+0.1)</f>
        <v>1.6070132501077208</v>
      </c>
      <c r="CO101" s="1">
        <f>LOG10(CM101+0.5)</f>
        <v>1.6112858575964697</v>
      </c>
      <c r="CP101" s="1">
        <v>13188.991596638656</v>
      </c>
      <c r="CQ101" s="1">
        <f>LOG10(CP101)</f>
        <v>4.120211591546586</v>
      </c>
      <c r="CR101" s="1">
        <f>CP101/1000</f>
        <v>13.188991596638656</v>
      </c>
      <c r="CS101" s="1">
        <f>LOG10(CR101)</f>
        <v>1.120211591546586</v>
      </c>
      <c r="CT101" s="1">
        <v>975.1932773109244</v>
      </c>
      <c r="CU101" s="1">
        <f>LOG10(CT101)</f>
        <v>2.9890906987251404</v>
      </c>
      <c r="CV101" s="1">
        <v>0</v>
      </c>
      <c r="CW101" s="1">
        <f>LOG10(CV101+0.1)</f>
        <v>-1</v>
      </c>
      <c r="CZ101" s="1">
        <v>421.6596638655462</v>
      </c>
      <c r="DA101" s="1">
        <f>LOG10(CZ101)</f>
        <v>2.624962058215561</v>
      </c>
      <c r="DB101" s="1">
        <v>2532.7731092436975</v>
      </c>
      <c r="DC101" s="1">
        <f>LOG10(DB101)</f>
        <v>3.4035962865860823</v>
      </c>
      <c r="DF101" s="1">
        <v>68.9766806722689</v>
      </c>
      <c r="DG101" s="1">
        <f>LOG10(DF101+0.1)</f>
        <v>1.8393314603321276</v>
      </c>
      <c r="DH101" s="3">
        <f>AR101*CP101*0.0001*0.01</f>
        <v>0.011052374957983193</v>
      </c>
      <c r="DI101" s="3">
        <f>LOG10(DH101)</f>
        <v>-1.9565443898231376</v>
      </c>
      <c r="DJ101" s="3">
        <f>AR101*DB101*0.0001*0.01</f>
        <v>0.0021224638655462187</v>
      </c>
      <c r="DK101" s="3">
        <f>LOG10(DJ101)</f>
        <v>-2.6731596947836413</v>
      </c>
      <c r="DL101" s="3">
        <f>AR101*CK101*0.0001*0.01</f>
        <v>0.0014661038865546219</v>
      </c>
      <c r="DM101" s="3">
        <f>LOG10(DL101)</f>
        <v>-2.833835254961675</v>
      </c>
      <c r="DN101" s="3">
        <f>AR101*CT101*0.0001*0.01</f>
        <v>0.0008172119663865546</v>
      </c>
      <c r="DO101" s="3">
        <f>LOG10(DN101)</f>
        <v>-3.087665282644583</v>
      </c>
      <c r="DP101" s="3">
        <f>AR101*CM101*0.0001*0.01</f>
        <v>3.382069411764706E-05</v>
      </c>
      <c r="DQ101" s="3">
        <f>LOG10(DP101+0.000001)</f>
        <v>-4.4581625758821195</v>
      </c>
      <c r="DR101" s="3">
        <f>AR101*CV101*0.0001*0.01</f>
        <v>0</v>
      </c>
      <c r="DS101" s="3">
        <f>LOG10(DR101+0.000001)</f>
        <v>-6</v>
      </c>
      <c r="DT101" s="3">
        <f>AR101*DF101*0.0001*0.01</f>
        <v>5.780245840336134E-05</v>
      </c>
      <c r="DU101" s="3">
        <f>LOG10(DT101+0.000001)</f>
        <v>-4.230604516633125</v>
      </c>
    </row>
    <row r="102" spans="1:125" ht="18.75" customHeight="1">
      <c r="A102" s="1" t="s">
        <v>100</v>
      </c>
      <c r="B102" s="12">
        <v>329</v>
      </c>
      <c r="C102" s="12" t="s">
        <v>28</v>
      </c>
      <c r="D102" s="12" t="s">
        <v>8</v>
      </c>
      <c r="E102" s="12" t="s">
        <v>32</v>
      </c>
      <c r="F102" s="12" t="s">
        <v>18</v>
      </c>
      <c r="G102" s="12">
        <v>700</v>
      </c>
      <c r="H102" s="13">
        <v>17</v>
      </c>
      <c r="I102" s="12">
        <v>5</v>
      </c>
      <c r="J102" s="12" t="s">
        <v>101</v>
      </c>
      <c r="K102" s="1">
        <v>2.2883</v>
      </c>
      <c r="L102" s="3">
        <f>K102*10</f>
        <v>22.883</v>
      </c>
      <c r="M102" s="18">
        <f>LOG10(L102)</f>
        <v>1.359512960594626</v>
      </c>
      <c r="N102" s="1">
        <f>ASIN(SQRT(K102/100))</f>
        <v>0.1518542259257851</v>
      </c>
      <c r="O102" s="1">
        <v>41.32</v>
      </c>
      <c r="P102" s="3">
        <f>ASIN(SQRT(O102/100))</f>
        <v>0.6981561611347935</v>
      </c>
      <c r="Q102" s="1">
        <f>O102/K102</f>
        <v>18.05707293624088</v>
      </c>
      <c r="R102" s="14">
        <v>10.907976559480005</v>
      </c>
      <c r="S102" s="14">
        <f>LOG10(R102+0.01)</f>
        <v>1.0381421575556344</v>
      </c>
      <c r="T102" s="14">
        <v>16.20908445156001</v>
      </c>
      <c r="U102" s="14">
        <f>LOG10(T102)</f>
        <v>1.209758484998753</v>
      </c>
      <c r="V102" s="14">
        <v>15066.509320022167</v>
      </c>
      <c r="W102" s="18">
        <f>LOG10(V102)</f>
        <v>4.178012644573825</v>
      </c>
      <c r="X102" s="14">
        <v>0.46809106344000023</v>
      </c>
      <c r="Y102" s="14">
        <f>LOG10(X102+0.01)</f>
        <v>-0.3204893741351413</v>
      </c>
      <c r="Z102" s="14">
        <v>24.63357508612001</v>
      </c>
      <c r="AA102" s="18">
        <f>LOG10(Z102)</f>
        <v>1.3915274458423912</v>
      </c>
      <c r="AB102" s="14">
        <v>37077.79747714044</v>
      </c>
      <c r="AC102" s="18">
        <f>LOG10(AB102)</f>
        <v>4.569113927955354</v>
      </c>
      <c r="AD102" s="14">
        <v>3913.644653358442</v>
      </c>
      <c r="AE102" s="18">
        <f>LOG10(AD102)</f>
        <v>3.5925813905372364</v>
      </c>
      <c r="AF102" s="14">
        <v>43.28094292522002</v>
      </c>
      <c r="AG102" s="18">
        <f>LOG10(AF102)</f>
        <v>1.636296713807364</v>
      </c>
      <c r="AH102" s="14">
        <v>0.8332775250800004</v>
      </c>
      <c r="AI102" s="18">
        <f>LOG10(AH102+0.01)</f>
        <v>-0.07402947427719754</v>
      </c>
      <c r="AJ102" s="14">
        <v>147.31268127576007</v>
      </c>
      <c r="AK102" s="18">
        <f>LOG10(AJ102)</f>
        <v>2.168240134290216</v>
      </c>
      <c r="AL102" s="14">
        <v>2330.9056362992415</v>
      </c>
      <c r="AM102" s="18">
        <f>LOG10(AL102)</f>
        <v>3.3675246920259116</v>
      </c>
      <c r="AN102" s="14">
        <v>431.71836377670024</v>
      </c>
      <c r="AO102" s="18">
        <f>LOG10(AN102)</f>
        <v>2.6352005224048547</v>
      </c>
      <c r="AP102" s="14">
        <v>29.439675305040012</v>
      </c>
      <c r="AQ102" s="18">
        <f>LOG10(AP102)</f>
        <v>1.4689330157875045</v>
      </c>
      <c r="AR102" s="1">
        <v>0.791</v>
      </c>
      <c r="AS102" s="1">
        <v>0.791</v>
      </c>
      <c r="AT102" s="10">
        <v>0.056</v>
      </c>
      <c r="AU102" s="10">
        <f>LOG10(AT102+0.0001)</f>
        <v>-1.2510371387438386</v>
      </c>
      <c r="AV102" s="10">
        <f>AR102+AT102</f>
        <v>0.8470000000000001</v>
      </c>
      <c r="AW102" s="10">
        <f>LOG10(AV102+0.0001)</f>
        <v>-0.07206531825882051</v>
      </c>
      <c r="AX102" s="10">
        <f>AR102/AT102</f>
        <v>14.125</v>
      </c>
      <c r="AY102" s="1">
        <f>ASIN(SQRT(AX102/100))</f>
        <v>0.38529487430463993</v>
      </c>
      <c r="AZ102" s="1">
        <v>0.432</v>
      </c>
      <c r="BA102" s="10">
        <f>LOG10(AZ102+0.0001)</f>
        <v>-0.3644157336887699</v>
      </c>
      <c r="BB102" s="15">
        <f>AZ102/(AV102)</f>
        <v>0.5100354191263281</v>
      </c>
      <c r="BC102" s="1">
        <f>ASIN(SQRT(BB102/100))</f>
        <v>0.0714776123026555</v>
      </c>
      <c r="BD102" s="1">
        <f>K102*AZ102/100</f>
        <v>0.009885456</v>
      </c>
      <c r="BE102" s="11">
        <f>LOG10(BD102)</f>
        <v>-2.005003292590462</v>
      </c>
      <c r="BF102" s="34">
        <f>R102*AZ102</f>
        <v>4.7122458736953625</v>
      </c>
      <c r="BG102" s="11">
        <f>LOG10(BF102+0.01)</f>
        <v>0.6741485957899739</v>
      </c>
      <c r="BH102" s="34">
        <f>T102*AZ102</f>
        <v>7.002324483073924</v>
      </c>
      <c r="BI102" s="11">
        <f>LOG10(BH102)</f>
        <v>0.8452422318136651</v>
      </c>
      <c r="BJ102" s="19">
        <f>V102*AZ102/1000</f>
        <v>6.508732026249576</v>
      </c>
      <c r="BK102" s="11">
        <f>LOG10(BJ102)</f>
        <v>0.8134963913887373</v>
      </c>
      <c r="BL102" s="34">
        <f>X102*AZ102</f>
        <v>0.2022153394060801</v>
      </c>
      <c r="BM102" s="11">
        <f>LOG10(BL102+0.01)</f>
        <v>-0.6732232275098677</v>
      </c>
      <c r="BN102" s="34">
        <f>Z102*AZ102</f>
        <v>10.641704437203845</v>
      </c>
      <c r="BO102" s="11">
        <f>LOG10(BN102)</f>
        <v>1.0270111926573031</v>
      </c>
      <c r="BP102" s="19">
        <f>AB102*AZ102/1000</f>
        <v>16.01760851012467</v>
      </c>
      <c r="BQ102" s="11">
        <f>LOG10(BP102)</f>
        <v>1.2045976747702662</v>
      </c>
      <c r="BR102" s="19">
        <f>AD102*AZ102/1000</f>
        <v>1.690694490250847</v>
      </c>
      <c r="BS102" s="11">
        <f>LOG10(BR102)</f>
        <v>0.22806513735214842</v>
      </c>
      <c r="BT102" s="19">
        <f>AF102*AZ102/1000</f>
        <v>0.018697367343695044</v>
      </c>
      <c r="BU102" s="11">
        <f>LOG10(BT102)</f>
        <v>-1.7282195393777238</v>
      </c>
      <c r="BV102" s="34">
        <f>AH102*AZ102</f>
        <v>0.35997589083456016</v>
      </c>
      <c r="BW102" s="11">
        <f>LOG10(BV102+0.01)</f>
        <v>-0.4318265754428869</v>
      </c>
      <c r="BX102" s="34">
        <f>AJ102*AZ102/1000</f>
        <v>0.06363907831112835</v>
      </c>
      <c r="BY102" s="11">
        <f>LOG10(BX102)</f>
        <v>-1.1962761188948723</v>
      </c>
      <c r="BZ102" s="19">
        <f>AL102*AZ102/1000</f>
        <v>1.0069512348812724</v>
      </c>
      <c r="CA102" s="11">
        <f>LOG10(BZ102)</f>
        <v>0.0030084388408236724</v>
      </c>
      <c r="CB102" s="34">
        <f>AN102*AZ102/1000</f>
        <v>0.18650233315153453</v>
      </c>
      <c r="CC102" s="11">
        <f>LOG10(CB102)</f>
        <v>-0.7293157307802329</v>
      </c>
      <c r="CD102" s="34">
        <f>AP102*AZ102</f>
        <v>12.717939731777285</v>
      </c>
      <c r="CE102" s="11">
        <f>LOG10(CD102)</f>
        <v>1.1044167626024164</v>
      </c>
      <c r="CF102" s="33">
        <v>1</v>
      </c>
      <c r="CG102" s="1">
        <v>108.13465703971117</v>
      </c>
      <c r="CH102" s="1">
        <f>LOG10(CG102+0.1)</f>
        <v>2.0343663453463776</v>
      </c>
      <c r="CK102" s="1">
        <v>3244.205776173285</v>
      </c>
      <c r="CL102" s="1">
        <f>LOG10(CK102)</f>
        <v>3.5111083932031963</v>
      </c>
      <c r="CM102" s="1">
        <v>72.6783393501805</v>
      </c>
      <c r="CN102" s="1">
        <f>LOG10(CM102+0.1)</f>
        <v>1.8620021416695463</v>
      </c>
      <c r="CO102" s="1">
        <f>LOG10(CM102+0.5)</f>
        <v>1.8643825497360462</v>
      </c>
      <c r="CP102" s="1">
        <v>17617.166064981946</v>
      </c>
      <c r="CQ102" s="1">
        <f>LOG10(CP102)</f>
        <v>4.245936048155108</v>
      </c>
      <c r="CR102" s="1">
        <f>CP102/1000</f>
        <v>17.617166064981944</v>
      </c>
      <c r="CS102" s="1">
        <f>LOG10(CR102)</f>
        <v>1.2459360481551076</v>
      </c>
      <c r="CT102" s="1">
        <v>1507.4602888086642</v>
      </c>
      <c r="CU102" s="1">
        <f>LOG10(CT102)</f>
        <v>3.17824588029582</v>
      </c>
      <c r="CV102" s="1">
        <v>24.15361010830325</v>
      </c>
      <c r="CW102" s="1">
        <f>LOG10(CV102+0.1)</f>
        <v>1.3847763917392508</v>
      </c>
      <c r="CZ102" s="1">
        <v>540.7184115523465</v>
      </c>
      <c r="DA102" s="1">
        <f>LOG10(CZ102)</f>
        <v>2.7329711576271367</v>
      </c>
      <c r="DB102" s="1">
        <v>3412.9783393501807</v>
      </c>
      <c r="DC102" s="1">
        <f>LOG10(DB102)</f>
        <v>3.5331335320141966</v>
      </c>
      <c r="DF102" s="1">
        <v>35.01281588447654</v>
      </c>
      <c r="DG102" s="1">
        <f>LOG10(DF102+0.1)</f>
        <v>1.5454656592589187</v>
      </c>
      <c r="DH102" s="3">
        <f>AR102*CP102*0.0001*0.01</f>
        <v>0.013935178357400721</v>
      </c>
      <c r="DI102" s="3">
        <f>LOG10(DH102)</f>
        <v>-1.8558874683472157</v>
      </c>
      <c r="DJ102" s="3">
        <f>AR102*DB102*0.0001*0.01</f>
        <v>0.0026996658664259934</v>
      </c>
      <c r="DK102" s="3">
        <f>LOG10(DJ102)</f>
        <v>-2.568689984488127</v>
      </c>
      <c r="DL102" s="3">
        <f>AR102*CK102*0.0001*0.01</f>
        <v>0.0025661667689530687</v>
      </c>
      <c r="DM102" s="3">
        <f>LOG10(DL102)</f>
        <v>-2.5907151232991272</v>
      </c>
      <c r="DN102" s="3">
        <f>AR102*CT102*0.0001*0.01</f>
        <v>0.0011924010884476533</v>
      </c>
      <c r="DO102" s="3">
        <f>LOG10(DN102)</f>
        <v>-2.9235776362065033</v>
      </c>
      <c r="DP102" s="3">
        <f>AR102*CM102*0.0001*0.01</f>
        <v>5.7488566425992775E-05</v>
      </c>
      <c r="DQ102" s="3">
        <f>LOG10(DP102+0.000001)</f>
        <v>-4.232929023206872</v>
      </c>
      <c r="DR102" s="3">
        <f>AR102*CV102*0.0001*0.01</f>
        <v>1.9105505595667872E-05</v>
      </c>
      <c r="DS102" s="3">
        <f>LOG10(DR102+0.000001)</f>
        <v>-4.696685001166007</v>
      </c>
      <c r="DT102" s="3">
        <f>AR102*DF102*0.0001*0.01</f>
        <v>2.7695137364620944E-05</v>
      </c>
      <c r="DU102" s="3">
        <f>LOG10(DT102+0.000001)</f>
        <v>-4.5421916919292515</v>
      </c>
    </row>
    <row r="103" spans="1:125" ht="18.75" customHeight="1">
      <c r="A103" s="1" t="s">
        <v>100</v>
      </c>
      <c r="B103" s="12">
        <v>330</v>
      </c>
      <c r="C103" s="12" t="s">
        <v>28</v>
      </c>
      <c r="D103" s="12" t="s">
        <v>8</v>
      </c>
      <c r="E103" s="12" t="s">
        <v>32</v>
      </c>
      <c r="F103" s="12" t="s">
        <v>18</v>
      </c>
      <c r="G103" s="12">
        <v>700</v>
      </c>
      <c r="H103" s="13">
        <v>17</v>
      </c>
      <c r="I103" s="12">
        <v>6</v>
      </c>
      <c r="J103" s="12" t="s">
        <v>101</v>
      </c>
      <c r="K103" s="1">
        <v>2.8332</v>
      </c>
      <c r="L103" s="3">
        <f>K103*10</f>
        <v>28.332</v>
      </c>
      <c r="M103" s="18">
        <f>LOG10(L103)</f>
        <v>1.4522772331263518</v>
      </c>
      <c r="N103" s="1">
        <f>ASIN(SQRT(K103/100))</f>
        <v>0.1691262416437624</v>
      </c>
      <c r="O103" s="1">
        <v>39.9</v>
      </c>
      <c r="P103" s="3">
        <f>ASIN(SQRT(O103/100))</f>
        <v>0.6836983688487327</v>
      </c>
      <c r="Q103" s="1">
        <f>O103/K103</f>
        <v>14.083015671325708</v>
      </c>
      <c r="R103" s="14">
        <v>17.344939083333703</v>
      </c>
      <c r="S103" s="14">
        <f>LOG10(R103+0.01)</f>
        <v>1.2394230936157018</v>
      </c>
      <c r="T103" s="14">
        <v>22.919758000000485</v>
      </c>
      <c r="U103" s="14">
        <f>LOG10(T103)</f>
        <v>1.360210027788404</v>
      </c>
      <c r="V103" s="14">
        <v>21309.319673083788</v>
      </c>
      <c r="W103" s="18">
        <f>LOG10(V103)</f>
        <v>4.328569584536255</v>
      </c>
      <c r="X103" s="14">
        <v>2.090279916666711</v>
      </c>
      <c r="Y103" s="14">
        <f>LOG10(X103+0.01)</f>
        <v>0.3222771795731858</v>
      </c>
      <c r="Z103" s="14">
        <v>28.2130567500006</v>
      </c>
      <c r="AA103" s="18">
        <f>LOG10(Z103)</f>
        <v>1.450450142438226</v>
      </c>
      <c r="AB103" s="14">
        <v>47089.50892127184</v>
      </c>
      <c r="AC103" s="18">
        <f>LOG10(AB103)</f>
        <v>4.672924161372986</v>
      </c>
      <c r="AD103" s="14">
        <v>4276.971239625092</v>
      </c>
      <c r="AE103" s="18">
        <f>LOG10(AD103)</f>
        <v>3.631136329865388</v>
      </c>
      <c r="AF103" s="14">
        <v>87.38448372916852</v>
      </c>
      <c r="AG103" s="18">
        <f>LOG10(AF103)</f>
        <v>1.941434324750731</v>
      </c>
      <c r="AH103" s="14">
        <v>1.3890632916666963</v>
      </c>
      <c r="AI103" s="18">
        <f>LOG10(AH103+0.01)</f>
        <v>0.14583736181123116</v>
      </c>
      <c r="AJ103" s="14">
        <v>122.68228945833594</v>
      </c>
      <c r="AK103" s="18">
        <f>LOG10(AJ103)</f>
        <v>2.088781872053227</v>
      </c>
      <c r="AL103" s="14">
        <v>3760.90118837508</v>
      </c>
      <c r="AM103" s="18">
        <f>LOG10(AL103)</f>
        <v>3.5752919231838494</v>
      </c>
      <c r="AN103" s="14">
        <v>574.8144223958456</v>
      </c>
      <c r="AO103" s="18">
        <f>LOG10(AN103)</f>
        <v>2.759527656275606</v>
      </c>
      <c r="AP103" s="14">
        <v>45.99512145833431</v>
      </c>
      <c r="AQ103" s="18">
        <f>LOG10(AP103)</f>
        <v>1.6627117700275744</v>
      </c>
      <c r="AR103" s="1">
        <v>0.86</v>
      </c>
      <c r="AS103" s="1">
        <v>0.86</v>
      </c>
      <c r="AT103" s="10">
        <v>0.074</v>
      </c>
      <c r="AU103" s="10">
        <f>LOG10(AT103+0.0001)</f>
        <v>-1.1301817920206718</v>
      </c>
      <c r="AV103" s="10">
        <f>AR103+AT103</f>
        <v>0.9339999999999999</v>
      </c>
      <c r="AW103" s="10">
        <f>LOG10(AV103+0.0001)</f>
        <v>-0.029606627920399895</v>
      </c>
      <c r="AX103" s="10">
        <f>AR103/AT103</f>
        <v>11.621621621621623</v>
      </c>
      <c r="AY103" s="1">
        <f>ASIN(SQRT(AX103/100))</f>
        <v>0.3478793911739977</v>
      </c>
      <c r="AZ103" s="1">
        <v>0.34</v>
      </c>
      <c r="BA103" s="10">
        <f>LOG10(AZ103+0.0001)</f>
        <v>-0.4683933680672778</v>
      </c>
      <c r="BB103" s="15">
        <f>AZ103/(AV103)</f>
        <v>0.36402569593147754</v>
      </c>
      <c r="BC103" s="1">
        <f>ASIN(SQRT(BB103/100))</f>
        <v>0.06037120764176292</v>
      </c>
      <c r="BD103" s="1">
        <f>K103*AZ103/100</f>
        <v>0.009632880000000002</v>
      </c>
      <c r="BE103" s="11">
        <f>LOG10(BD103)</f>
        <v>-2.016243849831393</v>
      </c>
      <c r="BF103" s="34">
        <f>R103*AZ103</f>
        <v>5.8972792883334595</v>
      </c>
      <c r="BG103" s="11">
        <f>LOG10(BF103+0.01)</f>
        <v>0.7713875042105386</v>
      </c>
      <c r="BH103" s="34">
        <f>T103*AZ103</f>
        <v>7.792717720000166</v>
      </c>
      <c r="BI103" s="11">
        <f>LOG10(BH103)</f>
        <v>0.8916889448306592</v>
      </c>
      <c r="BJ103" s="19">
        <f>V103*AZ103/1000</f>
        <v>7.245168688848488</v>
      </c>
      <c r="BK103" s="11">
        <f>LOG10(BJ103)</f>
        <v>0.86004850157851</v>
      </c>
      <c r="BL103" s="34">
        <f>X103*AZ103</f>
        <v>0.7106951716666818</v>
      </c>
      <c r="BM103" s="11">
        <f>LOG10(BL103+0.01)</f>
        <v>-0.14224838750839605</v>
      </c>
      <c r="BN103" s="34">
        <f>Z103*AZ103</f>
        <v>9.592439295000204</v>
      </c>
      <c r="BO103" s="11">
        <f>LOG10(BN103)</f>
        <v>0.981929059480481</v>
      </c>
      <c r="BP103" s="19">
        <f>AB103*AZ103/1000</f>
        <v>16.010433033232427</v>
      </c>
      <c r="BQ103" s="11">
        <f>LOG10(BP103)</f>
        <v>1.2044030784152413</v>
      </c>
      <c r="BR103" s="19">
        <f>AD103*AZ103/1000</f>
        <v>1.4541702214725312</v>
      </c>
      <c r="BS103" s="11">
        <f>LOG10(BR103)</f>
        <v>0.16261524690764323</v>
      </c>
      <c r="BT103" s="19">
        <f>AF103*AZ103/1000</f>
        <v>0.0297107244679173</v>
      </c>
      <c r="BU103" s="11">
        <f>LOG10(BT103)</f>
        <v>-1.5270867582070138</v>
      </c>
      <c r="BV103" s="34">
        <f>AH103*AZ103</f>
        <v>0.47228151916667677</v>
      </c>
      <c r="BW103" s="11">
        <f>LOG10(BV103+0.01)</f>
        <v>-0.3166993797486755</v>
      </c>
      <c r="BX103" s="34">
        <f>AJ103*AZ103/1000</f>
        <v>0.041711978415834225</v>
      </c>
      <c r="BY103" s="11">
        <f>LOG10(BX103)</f>
        <v>-1.379739210904518</v>
      </c>
      <c r="BZ103" s="19">
        <f>AL103*AZ103/1000</f>
        <v>1.2787064040475273</v>
      </c>
      <c r="CA103" s="11">
        <f>LOG10(BZ103)</f>
        <v>0.10677084022610464</v>
      </c>
      <c r="CB103" s="34">
        <f>AN103*AZ103/1000</f>
        <v>0.1954369036145875</v>
      </c>
      <c r="CC103" s="11">
        <f>LOG10(CB103)</f>
        <v>-0.7089934266821386</v>
      </c>
      <c r="CD103" s="34">
        <f>AP103*AZ103</f>
        <v>15.638341295833667</v>
      </c>
      <c r="CE103" s="11">
        <f>LOG10(CD103)</f>
        <v>1.1941906870698298</v>
      </c>
      <c r="CF103" s="33">
        <v>1</v>
      </c>
      <c r="CG103" s="1">
        <v>0</v>
      </c>
      <c r="CH103" s="1">
        <f>LOG10(CG103+0.1)</f>
        <v>-1</v>
      </c>
      <c r="CK103" s="1">
        <v>2244.46</v>
      </c>
      <c r="CL103" s="1">
        <f>LOG10(CK103)</f>
        <v>3.351111869958624</v>
      </c>
      <c r="CM103" s="1">
        <v>42.1098</v>
      </c>
      <c r="CN103" s="1">
        <f>LOG10(CM103+0.1)</f>
        <v>1.625413294369472</v>
      </c>
      <c r="CO103" s="1">
        <f>LOG10(CM103+0.5)</f>
        <v>1.629509495732952</v>
      </c>
      <c r="CP103" s="1">
        <v>16327.82</v>
      </c>
      <c r="CQ103" s="1">
        <f>LOG10(CP103)</f>
        <v>4.212928204015851</v>
      </c>
      <c r="CR103" s="1">
        <f>CP103/1000</f>
        <v>16.32782</v>
      </c>
      <c r="CS103" s="1">
        <f>LOG10(CR103)</f>
        <v>1.212928204015851</v>
      </c>
      <c r="CT103" s="1">
        <v>1188.8400000000001</v>
      </c>
      <c r="CU103" s="1">
        <f>LOG10(CT103)</f>
        <v>3.0751234090401756</v>
      </c>
      <c r="CV103" s="1">
        <v>0</v>
      </c>
      <c r="CW103" s="1">
        <f>LOG10(CV103+0.1)</f>
        <v>-1</v>
      </c>
      <c r="CZ103" s="1">
        <v>581.5559999999999</v>
      </c>
      <c r="DA103" s="1">
        <f>LOG10(CZ103)</f>
        <v>2.764591540766957</v>
      </c>
      <c r="DB103" s="1">
        <v>3309.8399999999997</v>
      </c>
      <c r="DC103" s="1">
        <f>LOG10(DB103)</f>
        <v>3.519807000181578</v>
      </c>
      <c r="DF103" s="1">
        <v>32.214999999999996</v>
      </c>
      <c r="DG103" s="1">
        <f>LOG10(DF103+0.1)</f>
        <v>1.5094041602586916</v>
      </c>
      <c r="DH103" s="3">
        <f>AR103*CP103*0.0001*0.01</f>
        <v>0.014041925200000001</v>
      </c>
      <c r="DI103" s="3">
        <f>LOG10(DH103)</f>
        <v>-1.852573344740581</v>
      </c>
      <c r="DJ103" s="3">
        <f>AR103*DB103*0.0001*0.01</f>
        <v>0.0028464624</v>
      </c>
      <c r="DK103" s="3">
        <f>LOG10(DJ103)</f>
        <v>-2.545694548574854</v>
      </c>
      <c r="DL103" s="3">
        <f>AR103*CK103*0.0001*0.01</f>
        <v>0.0019302356000000002</v>
      </c>
      <c r="DM103" s="3">
        <f>LOG10(DL103)</f>
        <v>-2.714389678797808</v>
      </c>
      <c r="DN103" s="3">
        <f>AR103*CT103*0.0001*0.01</f>
        <v>0.0010224024</v>
      </c>
      <c r="DO103" s="3">
        <f>LOG10(DN103)</f>
        <v>-2.990378139716257</v>
      </c>
      <c r="DP103" s="3">
        <f>AR103*CM103*0.0001*0.01</f>
        <v>3.6214428E-05</v>
      </c>
      <c r="DQ103" s="3">
        <f>LOG10(DP103+0.000001)</f>
        <v>-4.429288651893197</v>
      </c>
      <c r="DR103" s="3">
        <f>AR103*CV103*0.0001*0.01</f>
        <v>0</v>
      </c>
      <c r="DS103" s="3">
        <f>LOG10(DR103+0.000001)</f>
        <v>-6</v>
      </c>
      <c r="DT103" s="3">
        <f>AR103*DF103*0.0001*0.01</f>
        <v>2.7704899999999996E-05</v>
      </c>
      <c r="DU103" s="3">
        <f>LOG10(DT103+0.000001)</f>
        <v>-4.542043961756607</v>
      </c>
    </row>
    <row r="104" spans="1:125" ht="18.75" customHeight="1">
      <c r="A104" s="1" t="s">
        <v>100</v>
      </c>
      <c r="B104" s="12">
        <v>331</v>
      </c>
      <c r="C104" s="12" t="s">
        <v>28</v>
      </c>
      <c r="D104" s="12" t="s">
        <v>8</v>
      </c>
      <c r="E104" s="12" t="s">
        <v>33</v>
      </c>
      <c r="F104" s="12">
        <v>55</v>
      </c>
      <c r="G104" s="12">
        <v>700</v>
      </c>
      <c r="H104" s="13">
        <v>18</v>
      </c>
      <c r="I104" s="12">
        <v>1</v>
      </c>
      <c r="J104" s="12" t="s">
        <v>101</v>
      </c>
      <c r="K104" s="1">
        <v>1.33995</v>
      </c>
      <c r="L104" s="3">
        <f>K104*10</f>
        <v>13.3995</v>
      </c>
      <c r="M104" s="18">
        <f>LOG10(L104)</f>
        <v>1.1270885930444863</v>
      </c>
      <c r="N104" s="1">
        <f>ASIN(SQRT(K104/100))</f>
        <v>0.11601629321083858</v>
      </c>
      <c r="O104" s="1">
        <v>42.18</v>
      </c>
      <c r="P104" s="3">
        <f>ASIN(SQRT(O104/100))</f>
        <v>0.7068757943351399</v>
      </c>
      <c r="Q104" s="1">
        <f>O104/K104</f>
        <v>31.478786521885144</v>
      </c>
      <c r="R104" s="14">
        <v>2.6029318315000887</v>
      </c>
      <c r="S104" s="14">
        <f>LOG10(R104+0.01)</f>
        <v>0.41712807961269444</v>
      </c>
      <c r="T104" s="14">
        <v>39.23378197200134</v>
      </c>
      <c r="U104" s="14">
        <f>LOG10(T104)</f>
        <v>1.5936601743136756</v>
      </c>
      <c r="V104" s="14">
        <v>5498.818919979187</v>
      </c>
      <c r="W104" s="18">
        <f>LOG10(V104)</f>
        <v>3.7402694182909575</v>
      </c>
      <c r="X104" s="14">
        <v>0.8425446645000287</v>
      </c>
      <c r="Y104" s="14">
        <f>LOG10(X104+0.01)</f>
        <v>-0.06928285921197441</v>
      </c>
      <c r="Z104" s="14">
        <v>23.3197952680008</v>
      </c>
      <c r="AA104" s="18">
        <f>LOG10(Z104)</f>
        <v>1.367724733292473</v>
      </c>
      <c r="AB104" s="14">
        <v>45646.89964875581</v>
      </c>
      <c r="AC104" s="18">
        <f>LOG10(AB104)</f>
        <v>4.659411285459311</v>
      </c>
      <c r="AD104" s="14">
        <v>1133.8461677235387</v>
      </c>
      <c r="AE104" s="18">
        <f>LOG10(AD104)</f>
        <v>3.0545541365316184</v>
      </c>
      <c r="AF104" s="14">
        <v>28.67785961425098</v>
      </c>
      <c r="AG104" s="18">
        <f>LOG10(AF104)</f>
        <v>1.4575467344292328</v>
      </c>
      <c r="AH104" s="14">
        <v>2.485423902500085</v>
      </c>
      <c r="AI104" s="18">
        <f>LOG10(AH104+0.01)</f>
        <v>0.397144330672507</v>
      </c>
      <c r="AJ104" s="14">
        <v>1583.549245355054</v>
      </c>
      <c r="AK104" s="18">
        <f>LOG10(AJ104)</f>
        <v>3.199631573646301</v>
      </c>
      <c r="AL104" s="14">
        <v>2958.355639123601</v>
      </c>
      <c r="AM104" s="18">
        <f>LOG10(AL104)</f>
        <v>3.4710503815691958</v>
      </c>
      <c r="AN104" s="14">
        <v>1051.825514643786</v>
      </c>
      <c r="AO104" s="18">
        <f>LOG10(AN104)</f>
        <v>3.0219437014979804</v>
      </c>
      <c r="AP104" s="14">
        <v>20.986712439000716</v>
      </c>
      <c r="AQ104" s="18">
        <f>LOG10(AP104)</f>
        <v>1.321944411835146</v>
      </c>
      <c r="AR104" s="1">
        <v>1.7</v>
      </c>
      <c r="AS104" s="1">
        <v>1.7</v>
      </c>
      <c r="AT104" s="10">
        <v>0.25</v>
      </c>
      <c r="AU104" s="10">
        <f>LOG10(AT104+0.0001)</f>
        <v>-0.6018863082694975</v>
      </c>
      <c r="AV104" s="10">
        <f>AR104+AT104</f>
        <v>1.95</v>
      </c>
      <c r="AW104" s="10">
        <f>LOG10(AV104+0.0001)</f>
        <v>0.29005688230336557</v>
      </c>
      <c r="AX104" s="10">
        <f>AR104/AT104</f>
        <v>6.8</v>
      </c>
      <c r="AY104" s="1">
        <f>ASIN(SQRT(AX104/100))</f>
        <v>0.26381774113239126</v>
      </c>
      <c r="AZ104" s="1">
        <v>0.764</v>
      </c>
      <c r="BA104" s="10">
        <f>LOG10(AZ104+0.0001)</f>
        <v>-0.11684980031672246</v>
      </c>
      <c r="BB104" s="15">
        <f>AZ104/(AV104)</f>
        <v>0.3917948717948718</v>
      </c>
      <c r="BC104" s="1">
        <f>ASIN(SQRT(BB104/100))</f>
        <v>0.0626344650402369</v>
      </c>
      <c r="BD104" s="1">
        <f>K104*AZ104/100</f>
        <v>0.010237218</v>
      </c>
      <c r="BE104" s="11">
        <f>LOG10(BD104)</f>
        <v>-1.9898180483798238</v>
      </c>
      <c r="BF104" s="34">
        <f>R104*AZ104</f>
        <v>1.9886399192660678</v>
      </c>
      <c r="BG104" s="11">
        <f>LOG10(BF104+0.01)</f>
        <v>0.3007345574187806</v>
      </c>
      <c r="BH104" s="34">
        <f>T104*AZ104</f>
        <v>29.974609426609025</v>
      </c>
      <c r="BI104" s="11">
        <f>LOG10(BH104)</f>
        <v>1.4767535328893655</v>
      </c>
      <c r="BJ104" s="19">
        <f>V104*AZ104/1000</f>
        <v>4.201097654864099</v>
      </c>
      <c r="BK104" s="11">
        <f>LOG10(BJ104)</f>
        <v>0.6233627768666475</v>
      </c>
      <c r="BL104" s="34">
        <f>X104*AZ104</f>
        <v>0.643704123678022</v>
      </c>
      <c r="BM104" s="11">
        <f>LOG10(BL104+0.01)</f>
        <v>-0.18461877542116858</v>
      </c>
      <c r="BN104" s="34">
        <f>Z104*AZ104</f>
        <v>17.81632358475261</v>
      </c>
      <c r="BO104" s="11">
        <f>LOG10(BN104)</f>
        <v>1.2508180918681628</v>
      </c>
      <c r="BP104" s="19">
        <f>AB104*AZ104/1000</f>
        <v>34.87423133164944</v>
      </c>
      <c r="BQ104" s="11">
        <f>LOG10(BP104)</f>
        <v>1.5425046440350012</v>
      </c>
      <c r="BR104" s="19">
        <f>AD104*AZ104/1000</f>
        <v>0.8662584721407836</v>
      </c>
      <c r="BS104" s="11">
        <f>LOG10(BR104)</f>
        <v>-0.06235250489269144</v>
      </c>
      <c r="BT104" s="19">
        <f>AF104*AZ104/1000</f>
        <v>0.02190988474528775</v>
      </c>
      <c r="BU104" s="11">
        <f>LOG10(BT104)</f>
        <v>-1.6593599069950773</v>
      </c>
      <c r="BV104" s="34">
        <f>AH104*AZ104</f>
        <v>1.8988638615100648</v>
      </c>
      <c r="BW104" s="11">
        <f>LOG10(BV104+0.01)</f>
        <v>0.2807749559980428</v>
      </c>
      <c r="BX104" s="34">
        <f>AJ104*AZ104/1000</f>
        <v>1.2098316234512614</v>
      </c>
      <c r="BY104" s="11">
        <f>LOG10(BX104)</f>
        <v>0.0827249322219906</v>
      </c>
      <c r="BZ104" s="19">
        <f>AL104*AZ104/1000</f>
        <v>2.2601837082904312</v>
      </c>
      <c r="CA104" s="11">
        <f>LOG10(BZ104)</f>
        <v>0.3541437401448855</v>
      </c>
      <c r="CB104" s="34">
        <f>AN104*AZ104/1000</f>
        <v>0.8035946931878525</v>
      </c>
      <c r="CC104" s="11">
        <f>LOG10(CB104)</f>
        <v>-0.0949629399263297</v>
      </c>
      <c r="CD104" s="34">
        <f>AP104*AZ104</f>
        <v>16.033848303396546</v>
      </c>
      <c r="CE104" s="11">
        <f>LOG10(CD104)</f>
        <v>1.205037770410836</v>
      </c>
      <c r="CF104" s="33">
        <v>1</v>
      </c>
      <c r="CG104" s="1">
        <v>0</v>
      </c>
      <c r="CH104" s="1">
        <f>LOG10(CG104+0.1)</f>
        <v>-1</v>
      </c>
      <c r="CK104" s="1">
        <v>1732.3032786885246</v>
      </c>
      <c r="CL104" s="1">
        <f>LOG10(CK104)</f>
        <v>3.238623927364142</v>
      </c>
      <c r="CM104" s="1">
        <v>68.93893442622951</v>
      </c>
      <c r="CN104" s="1">
        <f>LOG10(CM104+0.1)</f>
        <v>1.8390940796889046</v>
      </c>
      <c r="CO104" s="1">
        <f>LOG10(CM104+0.5)</f>
        <v>1.8416030477623395</v>
      </c>
      <c r="CP104" s="1">
        <v>17329.83606557377</v>
      </c>
      <c r="CQ104" s="1">
        <f>LOG10(CP104)</f>
        <v>4.238794454453475</v>
      </c>
      <c r="CR104" s="1">
        <f>CP104/1000</f>
        <v>17.32983606557377</v>
      </c>
      <c r="CS104" s="1">
        <f>LOG10(CR104)</f>
        <v>1.2387944544534757</v>
      </c>
      <c r="CT104" s="1">
        <v>1245.8565573770493</v>
      </c>
      <c r="CU104" s="1">
        <f>LOG10(CT104)</f>
        <v>3.0954680423827434</v>
      </c>
      <c r="CV104" s="1">
        <v>0</v>
      </c>
      <c r="CW104" s="1">
        <f>LOG10(CV104+0.1)</f>
        <v>-1</v>
      </c>
      <c r="CZ104" s="1">
        <v>2563.4016393442625</v>
      </c>
      <c r="DA104" s="1">
        <f>LOG10(CZ104)</f>
        <v>3.4088166577196315</v>
      </c>
      <c r="DB104" s="1">
        <v>3294.774590163934</v>
      </c>
      <c r="DC104" s="1">
        <f>LOG10(DB104)</f>
        <v>3.517825707975073</v>
      </c>
      <c r="DF104" s="1">
        <v>26.66045081967213</v>
      </c>
      <c r="DG104" s="1">
        <f>LOG10(DF104+0.1)</f>
        <v>1.427493425495141</v>
      </c>
      <c r="DH104" s="3">
        <f>AR104*CP104*0.0001*0.01</f>
        <v>0.02946072131147541</v>
      </c>
      <c r="DI104" s="3">
        <f>LOG10(DH104)</f>
        <v>-1.5307566241682504</v>
      </c>
      <c r="DJ104" s="3">
        <f>AR104*DB104*0.0001*0.01</f>
        <v>0.005601116803278689</v>
      </c>
      <c r="DK104" s="3">
        <f>LOG10(DJ104)</f>
        <v>-2.251725370646653</v>
      </c>
      <c r="DL104" s="3">
        <f>AR104*CK104*0.0001*0.01</f>
        <v>0.002944915573770492</v>
      </c>
      <c r="DM104" s="3">
        <f>LOG10(DL104)</f>
        <v>-2.5309271512575844</v>
      </c>
      <c r="DN104" s="3">
        <f>AR104*CT104*0.0001*0.01</f>
        <v>0.002117956147540984</v>
      </c>
      <c r="DO104" s="3">
        <f>LOG10(DN104)</f>
        <v>-2.6740830362389825</v>
      </c>
      <c r="DP104" s="3">
        <f>AR104*CM104*0.0001*0.01</f>
        <v>0.00011719618852459017</v>
      </c>
      <c r="DQ104" s="3">
        <f>LOG10(DP104+0.000001)</f>
        <v>-3.9273965279338445</v>
      </c>
      <c r="DR104" s="3">
        <f>AR104*CV104*0.0001*0.01</f>
        <v>0</v>
      </c>
      <c r="DS104" s="3">
        <f>LOG10(DR104+0.000001)</f>
        <v>-6</v>
      </c>
      <c r="DT104" s="3">
        <f>AR104*DF104*0.0001*0.01</f>
        <v>4.532276639344262E-05</v>
      </c>
      <c r="DU104" s="3">
        <f>LOG10(DT104+0.000001)</f>
        <v>-4.334205512459992</v>
      </c>
    </row>
    <row r="105" spans="1:126" ht="18.75" customHeight="1">
      <c r="A105" s="1" t="s">
        <v>100</v>
      </c>
      <c r="B105" s="12">
        <v>332</v>
      </c>
      <c r="C105" s="12" t="s">
        <v>28</v>
      </c>
      <c r="D105" s="12" t="s">
        <v>8</v>
      </c>
      <c r="E105" s="12" t="s">
        <v>33</v>
      </c>
      <c r="F105" s="12">
        <v>55</v>
      </c>
      <c r="G105" s="12">
        <v>700</v>
      </c>
      <c r="H105" s="13">
        <v>18</v>
      </c>
      <c r="I105" s="12">
        <v>2</v>
      </c>
      <c r="J105" s="12" t="s">
        <v>101</v>
      </c>
      <c r="P105" s="3"/>
      <c r="R105" s="14"/>
      <c r="S105" s="14"/>
      <c r="T105" s="14"/>
      <c r="U105" s="14"/>
      <c r="V105" s="14"/>
      <c r="W105" s="18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">
        <v>0</v>
      </c>
      <c r="AS105" s="1">
        <v>0</v>
      </c>
      <c r="AT105" s="10">
        <v>0</v>
      </c>
      <c r="AU105" s="10">
        <f>LOG10(AT105+0.0001)</f>
        <v>-4</v>
      </c>
      <c r="AV105" s="10">
        <f>AR105+AT105</f>
        <v>0</v>
      </c>
      <c r="AW105" s="10">
        <f>LOG10(AV105+0.0001)</f>
        <v>-4</v>
      </c>
      <c r="AX105" s="10"/>
      <c r="AZ105" s="1">
        <v>0</v>
      </c>
      <c r="BA105" s="10">
        <f>LOG10(AZ105+0.0001)</f>
        <v>-4</v>
      </c>
      <c r="BB105" s="15"/>
      <c r="BE105" s="11"/>
      <c r="BG105" s="11"/>
      <c r="BI105" s="11"/>
      <c r="BK105" s="11"/>
      <c r="BM105" s="11"/>
      <c r="BO105" s="11"/>
      <c r="BQ105" s="11"/>
      <c r="BS105" s="11"/>
      <c r="BU105" s="11"/>
      <c r="BW105" s="11"/>
      <c r="BY105" s="11"/>
      <c r="CA105" s="11"/>
      <c r="CB105" s="34"/>
      <c r="CC105" s="11"/>
      <c r="CD105" s="34"/>
      <c r="CE105" s="11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1" t="s">
        <v>217</v>
      </c>
    </row>
    <row r="106" spans="1:125" ht="18.75" customHeight="1">
      <c r="A106" s="1" t="s">
        <v>100</v>
      </c>
      <c r="B106" s="12">
        <v>333</v>
      </c>
      <c r="C106" s="12" t="s">
        <v>28</v>
      </c>
      <c r="D106" s="12" t="s">
        <v>8</v>
      </c>
      <c r="E106" s="12" t="s">
        <v>33</v>
      </c>
      <c r="F106" s="12">
        <v>55</v>
      </c>
      <c r="G106" s="12">
        <v>700</v>
      </c>
      <c r="H106" s="13">
        <v>18</v>
      </c>
      <c r="I106" s="12">
        <v>3</v>
      </c>
      <c r="J106" s="12" t="s">
        <v>101</v>
      </c>
      <c r="K106" s="1">
        <v>1.2686</v>
      </c>
      <c r="L106" s="3">
        <f>K106*10</f>
        <v>12.686</v>
      </c>
      <c r="M106" s="18">
        <f>LOG10(L106)</f>
        <v>1.103324707061445</v>
      </c>
      <c r="N106" s="1">
        <f>ASIN(SQRT(K106/100))</f>
        <v>0.11287165634602402</v>
      </c>
      <c r="O106" s="1">
        <v>41.769999999999996</v>
      </c>
      <c r="P106" s="3">
        <f>ASIN(SQRT(O106/100))</f>
        <v>0.7027219302517597</v>
      </c>
      <c r="Q106" s="1">
        <f>O106/K106</f>
        <v>32.92606022386883</v>
      </c>
      <c r="R106" s="14">
        <v>2.535289407407445</v>
      </c>
      <c r="S106" s="14">
        <f>LOG10(R106+0.01)</f>
        <v>0.40573717012827526</v>
      </c>
      <c r="T106" s="14">
        <v>34.46310803703755</v>
      </c>
      <c r="U106" s="14">
        <f>LOG10(T106)</f>
        <v>1.5373544414946991</v>
      </c>
      <c r="V106" s="14">
        <v>4475.846002000066</v>
      </c>
      <c r="W106" s="18">
        <f>LOG10(V106)</f>
        <v>3.6508751355792475</v>
      </c>
      <c r="X106" s="14">
        <v>0.3215394444444492</v>
      </c>
      <c r="Y106" s="14">
        <f>LOG10(X106+0.01)</f>
        <v>-0.4794647946031398</v>
      </c>
      <c r="Z106" s="14">
        <v>23.954697518518874</v>
      </c>
      <c r="AA106" s="18">
        <f>LOG10(Z106)</f>
        <v>1.3793906912923681</v>
      </c>
      <c r="AB106" s="14">
        <v>43589.2525596488</v>
      </c>
      <c r="AC106" s="18">
        <f>LOG10(AB106)</f>
        <v>4.639379422080241</v>
      </c>
      <c r="AD106" s="14">
        <v>1055.695413370386</v>
      </c>
      <c r="AE106" s="18">
        <f>LOG10(AD106)</f>
        <v>3.023538634700389</v>
      </c>
      <c r="AF106" s="14">
        <v>22.87154838888923</v>
      </c>
      <c r="AG106" s="18">
        <f>LOG10(AF106)</f>
        <v>1.3592955670548237</v>
      </c>
      <c r="AH106" s="14">
        <v>2.4090258518518874</v>
      </c>
      <c r="AI106" s="18">
        <f>LOG10(AH106+0.01)</f>
        <v>0.38364050964200735</v>
      </c>
      <c r="AJ106" s="14">
        <v>2309.658520370405</v>
      </c>
      <c r="AK106" s="18">
        <f>LOG10(AJ106)</f>
        <v>3.363547774835242</v>
      </c>
      <c r="AL106" s="14">
        <v>2949.188307074118</v>
      </c>
      <c r="AM106" s="18">
        <f>LOG10(AL106)</f>
        <v>3.4697025033460567</v>
      </c>
      <c r="AN106" s="14">
        <v>1282.617696574093</v>
      </c>
      <c r="AO106" s="18">
        <f>LOG10(AN106)</f>
        <v>3.108097227684337</v>
      </c>
      <c r="AP106" s="14">
        <v>14.321154592592805</v>
      </c>
      <c r="AQ106" s="18">
        <f>LOG10(AP106)</f>
        <v>1.1559780328446172</v>
      </c>
      <c r="AR106" s="1">
        <v>1.75</v>
      </c>
      <c r="AS106" s="1">
        <v>1.75</v>
      </c>
      <c r="AT106" s="10">
        <v>0.184</v>
      </c>
      <c r="AU106" s="10">
        <f>LOG10(AT106+0.0001)</f>
        <v>-0.7349462114959854</v>
      </c>
      <c r="AV106" s="10">
        <f>AR106+AT106</f>
        <v>1.934</v>
      </c>
      <c r="AW106" s="10">
        <f>LOG10(AV106+0.0001)</f>
        <v>0.28647892493076815</v>
      </c>
      <c r="AX106" s="10">
        <f>AR106/AT106</f>
        <v>9.51086956521739</v>
      </c>
      <c r="AY106" s="1">
        <f>ASIN(SQRT(AX106/100))</f>
        <v>0.3135074098875245</v>
      </c>
      <c r="AZ106" s="1">
        <v>0.898</v>
      </c>
      <c r="BA106" s="10">
        <f>LOG10(AZ106+0.0001)</f>
        <v>-0.046675303610814664</v>
      </c>
      <c r="BB106" s="15">
        <f>AZ106/(AV106)</f>
        <v>0.4643226473629783</v>
      </c>
      <c r="BC106" s="1">
        <f>ASIN(SQRT(BB106/100))</f>
        <v>0.06819406749043984</v>
      </c>
      <c r="BD106" s="1">
        <f>K106*AZ106/100</f>
        <v>0.011392028</v>
      </c>
      <c r="BE106" s="11">
        <f>LOG10(BD106)</f>
        <v>-1.9433989562712506</v>
      </c>
      <c r="BF106" s="34">
        <f>R106*AZ106</f>
        <v>2.2766898878518855</v>
      </c>
      <c r="BG106" s="11">
        <f>LOG10(BF106+0.01)</f>
        <v>0.359207271241345</v>
      </c>
      <c r="BH106" s="34">
        <f>T106*AZ106</f>
        <v>30.947871017259722</v>
      </c>
      <c r="BI106" s="11">
        <f>LOG10(BH106)</f>
        <v>1.4906307781620036</v>
      </c>
      <c r="BJ106" s="19">
        <f>V106*AZ106/1000</f>
        <v>4.019309709796059</v>
      </c>
      <c r="BK106" s="11">
        <f>LOG10(BJ106)</f>
        <v>0.6041514722465519</v>
      </c>
      <c r="BL106" s="34">
        <f>X106*AZ106</f>
        <v>0.2887424211111154</v>
      </c>
      <c r="BM106" s="11">
        <f>LOG10(BL106+0.01)</f>
        <v>-0.524703103655094</v>
      </c>
      <c r="BN106" s="34">
        <f>Z106*AZ106</f>
        <v>21.511318371629947</v>
      </c>
      <c r="BO106" s="11">
        <f>LOG10(BN106)</f>
        <v>1.3326670279596726</v>
      </c>
      <c r="BP106" s="19">
        <f>AB106*AZ106/1000</f>
        <v>39.143148798564624</v>
      </c>
      <c r="BQ106" s="11">
        <f>LOG10(BP106)</f>
        <v>1.592655758747545</v>
      </c>
      <c r="BR106" s="19">
        <f>AD106*AZ106/1000</f>
        <v>0.9480144812066067</v>
      </c>
      <c r="BS106" s="11">
        <f>LOG10(BR106)</f>
        <v>-0.023185028632306807</v>
      </c>
      <c r="BT106" s="19">
        <f>AF106*AZ106/1000</f>
        <v>0.02053865045322253</v>
      </c>
      <c r="BU106" s="11">
        <f>LOG10(BT106)</f>
        <v>-1.687428096277872</v>
      </c>
      <c r="BV106" s="34">
        <f>AH106*AZ106</f>
        <v>2.1633052149629948</v>
      </c>
      <c r="BW106" s="11">
        <f>LOG10(BV106+0.01)</f>
        <v>0.337120722117131</v>
      </c>
      <c r="BX106" s="34">
        <f>AJ106*AZ106/1000</f>
        <v>2.0740733512926237</v>
      </c>
      <c r="BY106" s="11">
        <f>LOG10(BX106)</f>
        <v>0.316824111502546</v>
      </c>
      <c r="BZ106" s="19">
        <f>AL106*AZ106/1000</f>
        <v>2.648371099752558</v>
      </c>
      <c r="CA106" s="11">
        <f>LOG10(BZ106)</f>
        <v>0.4229788400133609</v>
      </c>
      <c r="CB106" s="34">
        <f>AN106*AZ106/1000</f>
        <v>1.1517906915235356</v>
      </c>
      <c r="CC106" s="11">
        <f>LOG10(CB106)</f>
        <v>0.06137356435164142</v>
      </c>
      <c r="CD106" s="34">
        <f>AP106*AZ106</f>
        <v>12.860396824148339</v>
      </c>
      <c r="CE106" s="11">
        <f>LOG10(CD106)</f>
        <v>1.1092543695119217</v>
      </c>
      <c r="CF106" s="33">
        <v>1</v>
      </c>
      <c r="CG106" s="1">
        <v>0</v>
      </c>
      <c r="CH106" s="1">
        <f>LOG10(CG106+0.1)</f>
        <v>-1</v>
      </c>
      <c r="CK106" s="1">
        <v>1544.7620000000002</v>
      </c>
      <c r="CL106" s="1">
        <f>LOG10(CK106)</f>
        <v>3.188861577580444</v>
      </c>
      <c r="CM106" s="1">
        <v>57.0654</v>
      </c>
      <c r="CN106" s="1">
        <f>LOG10(CM106+0.1)</f>
        <v>1.7571332467010223</v>
      </c>
      <c r="CO106" s="1">
        <f>LOG10(CM106+0.5)</f>
        <v>1.7601615267552204</v>
      </c>
      <c r="CP106" s="1">
        <v>17770.98</v>
      </c>
      <c r="CQ106" s="1">
        <f>LOG10(CP106)</f>
        <v>4.249711378106749</v>
      </c>
      <c r="CR106" s="1">
        <f>CP106/1000</f>
        <v>17.770979999999998</v>
      </c>
      <c r="CS106" s="1">
        <f>LOG10(CR106)</f>
        <v>1.2497113781067493</v>
      </c>
      <c r="CT106" s="1">
        <v>998.866</v>
      </c>
      <c r="CU106" s="1">
        <f>LOG10(CT106)</f>
        <v>2.9995072306044377</v>
      </c>
      <c r="CV106" s="1">
        <v>0</v>
      </c>
      <c r="CW106" s="1">
        <f>LOG10(CV106+0.1)</f>
        <v>-1</v>
      </c>
      <c r="CZ106" s="1">
        <v>2384.26</v>
      </c>
      <c r="DA106" s="1">
        <f>LOG10(CZ106)</f>
        <v>3.3773536128166803</v>
      </c>
      <c r="DB106" s="1">
        <v>3521.86</v>
      </c>
      <c r="DC106" s="1">
        <f>LOG10(DB106)</f>
        <v>3.54677208802083</v>
      </c>
      <c r="DF106" s="1">
        <v>25.159799999999997</v>
      </c>
      <c r="DG106" s="1">
        <f>LOG10(DF106+0.1)</f>
        <v>1.4024299076112263</v>
      </c>
      <c r="DH106" s="3">
        <f>AR106*CP106*0.0001*0.01</f>
        <v>0.031099215</v>
      </c>
      <c r="DI106" s="3">
        <f>LOG10(DH106)</f>
        <v>-1.5072505732069563</v>
      </c>
      <c r="DJ106" s="3">
        <f>AR106*DB106*0.0001*0.01</f>
        <v>0.006163255000000001</v>
      </c>
      <c r="DK106" s="3">
        <f>LOG10(DJ106)</f>
        <v>-2.210189863292875</v>
      </c>
      <c r="DL106" s="3">
        <f>AR106*CK106*0.0001*0.01</f>
        <v>0.0027033335</v>
      </c>
      <c r="DM106" s="3">
        <f>LOG10(DL106)</f>
        <v>-2.5681003737332615</v>
      </c>
      <c r="DN106" s="3">
        <f>AR106*CT106*0.0001*0.01</f>
        <v>0.0017480155</v>
      </c>
      <c r="DO106" s="3">
        <f>LOG10(DN106)</f>
        <v>-2.757454720709268</v>
      </c>
      <c r="DP106" s="3">
        <f>AR106*CM106*0.0001*0.01</f>
        <v>9.986445000000001E-05</v>
      </c>
      <c r="DQ106" s="3">
        <f>LOG10(DP106+0.000001)</f>
        <v>-3.9962618752824595</v>
      </c>
      <c r="DR106" s="3">
        <f>AR106*CV106*0.0001*0.01</f>
        <v>0</v>
      </c>
      <c r="DS106" s="3">
        <f>LOG10(DR106+0.000001)</f>
        <v>-6</v>
      </c>
      <c r="DT106" s="3">
        <f>AR106*DF106*0.0001*0.01</f>
        <v>4.402965E-05</v>
      </c>
      <c r="DU106" s="3">
        <f>LOG10(DT106+0.000001)</f>
        <v>-4.346501428645759</v>
      </c>
    </row>
    <row r="107" spans="1:125" ht="18.75" customHeight="1">
      <c r="A107" s="1" t="s">
        <v>100</v>
      </c>
      <c r="B107" s="12">
        <v>334</v>
      </c>
      <c r="C107" s="12" t="s">
        <v>28</v>
      </c>
      <c r="D107" s="12" t="s">
        <v>8</v>
      </c>
      <c r="E107" s="12" t="s">
        <v>33</v>
      </c>
      <c r="F107" s="12">
        <v>55</v>
      </c>
      <c r="G107" s="12">
        <v>700</v>
      </c>
      <c r="H107" s="13">
        <v>18</v>
      </c>
      <c r="I107" s="12">
        <v>4</v>
      </c>
      <c r="J107" s="12" t="s">
        <v>101</v>
      </c>
      <c r="K107" s="1">
        <v>1.4823</v>
      </c>
      <c r="L107" s="3">
        <f>K107*10</f>
        <v>14.823</v>
      </c>
      <c r="M107" s="18">
        <f>LOG10(L107)</f>
        <v>1.1709361086090793</v>
      </c>
      <c r="N107" s="1">
        <f>ASIN(SQRT(K107/100))</f>
        <v>0.12205255027605676</v>
      </c>
      <c r="O107" s="1">
        <v>41.885000000000005</v>
      </c>
      <c r="P107" s="3">
        <f>ASIN(SQRT(O107/100))</f>
        <v>0.7038876069983299</v>
      </c>
      <c r="Q107" s="1">
        <f>O107/K107</f>
        <v>28.256763138366058</v>
      </c>
      <c r="R107" s="14">
        <v>7.205159229999735</v>
      </c>
      <c r="S107" s="14">
        <f>LOG10(R107+0.01)</f>
        <v>0.8582459198989757</v>
      </c>
      <c r="T107" s="14">
        <v>36.985007847498636</v>
      </c>
      <c r="U107" s="14">
        <f>LOG10(T107)</f>
        <v>1.5680257151867707</v>
      </c>
      <c r="V107" s="14">
        <v>4674.169032886078</v>
      </c>
      <c r="W107" s="18">
        <f>LOG10(V107)</f>
        <v>3.6697044138162203</v>
      </c>
      <c r="X107" s="14">
        <v>0.759737371249972</v>
      </c>
      <c r="Y107" s="14">
        <f>LOG10(X107+0.01)</f>
        <v>-0.11365742764911241</v>
      </c>
      <c r="Z107" s="14">
        <v>27.800835279998974</v>
      </c>
      <c r="AA107" s="18">
        <f>LOG10(Z107)</f>
        <v>1.4440578445527812</v>
      </c>
      <c r="AB107" s="14">
        <v>49752.08540087535</v>
      </c>
      <c r="AC107" s="18">
        <f>LOG10(AB107)</f>
        <v>4.696811289284987</v>
      </c>
      <c r="AD107" s="14">
        <v>1273.3689296793282</v>
      </c>
      <c r="AE107" s="18">
        <f>LOG10(AD107)</f>
        <v>3.1049542488312305</v>
      </c>
      <c r="AF107" s="14">
        <v>26.003906481561547</v>
      </c>
      <c r="AG107" s="18">
        <f>LOG10(AF107)</f>
        <v>1.4150385955071594</v>
      </c>
      <c r="AH107" s="14">
        <v>2.064433228749924</v>
      </c>
      <c r="AI107" s="18">
        <f>LOG10(AH107+0.01)</f>
        <v>0.31689946044619277</v>
      </c>
      <c r="AJ107" s="14">
        <v>2013.2774054999256</v>
      </c>
      <c r="AK107" s="18">
        <f>LOG10(AJ107)</f>
        <v>3.3039036195868334</v>
      </c>
      <c r="AL107" s="14">
        <v>3411.6372115854992</v>
      </c>
      <c r="AM107" s="18">
        <f>LOG10(AL107)</f>
        <v>3.5329628427230917</v>
      </c>
      <c r="AN107" s="14">
        <v>1424.55973090776</v>
      </c>
      <c r="AO107" s="18">
        <f>LOG10(AN107)</f>
        <v>3.153680663656079</v>
      </c>
      <c r="AP107" s="14">
        <v>19.972441756874264</v>
      </c>
      <c r="AQ107" s="18">
        <f>LOG10(AP107)</f>
        <v>1.300431163353986</v>
      </c>
      <c r="AR107" s="1">
        <v>1.521</v>
      </c>
      <c r="AS107" s="1">
        <v>1.521</v>
      </c>
      <c r="AT107" s="10">
        <v>0.145</v>
      </c>
      <c r="AU107" s="10">
        <f>LOG10(AT107+0.0001)</f>
        <v>-0.8383325875622641</v>
      </c>
      <c r="AV107" s="10">
        <f>AR107+AT107</f>
        <v>1.666</v>
      </c>
      <c r="AW107" s="10">
        <f>LOG10(AV107+0.0001)</f>
        <v>0.22170106438459689</v>
      </c>
      <c r="AX107" s="10">
        <f>AR107/AT107</f>
        <v>10.489655172413793</v>
      </c>
      <c r="AY107" s="1">
        <f>ASIN(SQRT(AX107/100))</f>
        <v>0.32982490001670445</v>
      </c>
      <c r="AZ107" s="1">
        <v>0.834</v>
      </c>
      <c r="BA107" s="10">
        <f>LOG10(AZ107+0.0001)</f>
        <v>-0.0787818788050497</v>
      </c>
      <c r="BB107" s="15">
        <f>AZ107/(AV107)</f>
        <v>0.5006002400960384</v>
      </c>
      <c r="BC107" s="1">
        <f>ASIN(SQRT(BB107/100))</f>
        <v>0.07081227385620044</v>
      </c>
      <c r="BD107" s="1">
        <f>K107*AZ107/100</f>
        <v>0.012362381999999998</v>
      </c>
      <c r="BE107" s="11">
        <f>LOG10(BD107)</f>
        <v>-1.9078978407531821</v>
      </c>
      <c r="BF107" s="34">
        <f>R107*AZ107</f>
        <v>6.009102797819779</v>
      </c>
      <c r="BG107" s="11">
        <f>LOG10(BF107+0.01)</f>
        <v>0.779531760527755</v>
      </c>
      <c r="BH107" s="34">
        <f>T107*AZ107</f>
        <v>30.845496544813862</v>
      </c>
      <c r="BI107" s="11">
        <f>LOG10(BH107)</f>
        <v>1.4891917658245093</v>
      </c>
      <c r="BJ107" s="19">
        <f>V107*AZ107/1000</f>
        <v>3.8982569734269887</v>
      </c>
      <c r="BK107" s="11">
        <f>LOG10(BJ107)</f>
        <v>0.590870464453959</v>
      </c>
      <c r="BL107" s="34">
        <f>X107*AZ107</f>
        <v>0.6336209676224767</v>
      </c>
      <c r="BM107" s="11">
        <f>LOG10(BL107+0.01)</f>
        <v>-0.19136981607330195</v>
      </c>
      <c r="BN107" s="34">
        <f>Z107*AZ107</f>
        <v>23.185896623519145</v>
      </c>
      <c r="BO107" s="11">
        <f>LOG10(BN107)</f>
        <v>1.3652238951905198</v>
      </c>
      <c r="BP107" s="19">
        <f>AB107*AZ107/1000</f>
        <v>41.49323922433004</v>
      </c>
      <c r="BQ107" s="11">
        <f>LOG10(BP107)</f>
        <v>1.6179773399227255</v>
      </c>
      <c r="BR107" s="19">
        <f>AD107*AZ107/1000</f>
        <v>1.0619896873525596</v>
      </c>
      <c r="BS107" s="11">
        <f>LOG10(BR107)</f>
        <v>0.02612029946896923</v>
      </c>
      <c r="BT107" s="19">
        <f>AF107*AZ107/1000</f>
        <v>0.02168725800562233</v>
      </c>
      <c r="BU107" s="11">
        <f>LOG10(BT107)</f>
        <v>-1.6637953538551018</v>
      </c>
      <c r="BV107" s="34">
        <f>AH107*AZ107</f>
        <v>1.7217373127774367</v>
      </c>
      <c r="BW107" s="11">
        <f>LOG10(BV107+0.01)</f>
        <v>0.23848201455000023</v>
      </c>
      <c r="BX107" s="34">
        <f>AJ107*AZ107/1000</f>
        <v>1.679073356186938</v>
      </c>
      <c r="BY107" s="11">
        <f>LOG10(BX107)</f>
        <v>0.22506967022457194</v>
      </c>
      <c r="BZ107" s="19">
        <f>AL107*AZ107/1000</f>
        <v>2.845305434462306</v>
      </c>
      <c r="CA107" s="11">
        <f>LOG10(BZ107)</f>
        <v>0.45412889336083023</v>
      </c>
      <c r="CB107" s="34">
        <f>AN107*AZ107/1000</f>
        <v>1.188082815577072</v>
      </c>
      <c r="CC107" s="11">
        <f>LOG10(CB107)</f>
        <v>0.07484671429381759</v>
      </c>
      <c r="CD107" s="34">
        <f>AP107*AZ107</f>
        <v>16.657016425233135</v>
      </c>
      <c r="CE107" s="11">
        <f>LOG10(CD107)</f>
        <v>1.2215972139917246</v>
      </c>
      <c r="CF107" s="33">
        <v>1</v>
      </c>
      <c r="CG107" s="1">
        <v>0</v>
      </c>
      <c r="CH107" s="1">
        <f>LOG10(CG107+0.1)</f>
        <v>-1</v>
      </c>
      <c r="CK107" s="1">
        <v>1625.011194029851</v>
      </c>
      <c r="CL107" s="1">
        <f>LOG10(CK107)</f>
        <v>3.210856357000216</v>
      </c>
      <c r="CM107" s="1">
        <v>50.605410447761194</v>
      </c>
      <c r="CN107" s="1">
        <f>LOG10(CM107+0.1)</f>
        <v>1.7050543025727976</v>
      </c>
      <c r="CO107" s="1">
        <f>LOG10(CM107+0.5)</f>
        <v>1.7084668806282934</v>
      </c>
      <c r="CP107" s="1">
        <v>17992.40671641791</v>
      </c>
      <c r="CQ107" s="1">
        <f>LOG10(CP107)</f>
        <v>4.255089259718571</v>
      </c>
      <c r="CR107" s="1">
        <f>CP107/1000</f>
        <v>17.99240671641791</v>
      </c>
      <c r="CS107" s="1">
        <f>LOG10(CR107)</f>
        <v>1.2550892597185705</v>
      </c>
      <c r="CT107" s="1">
        <v>1090.2276119402984</v>
      </c>
      <c r="CU107" s="1">
        <f>LOG10(CT107)</f>
        <v>3.037517177105959</v>
      </c>
      <c r="CV107" s="1">
        <v>0</v>
      </c>
      <c r="CW107" s="1">
        <f>LOG10(CV107+0.1)</f>
        <v>-1</v>
      </c>
      <c r="CZ107" s="1">
        <v>3365.615671641791</v>
      </c>
      <c r="DA107" s="1">
        <f>LOG10(CZ107)</f>
        <v>3.5270645212610514</v>
      </c>
      <c r="DB107" s="1">
        <v>3510.8022388059703</v>
      </c>
      <c r="DC107" s="1">
        <f>LOG10(DB107)</f>
        <v>3.5454063666301976</v>
      </c>
      <c r="DF107" s="1">
        <v>25.07891791044776</v>
      </c>
      <c r="DG107" s="1">
        <f>LOG10(DF107+0.1)</f>
        <v>1.401037061926748</v>
      </c>
      <c r="DH107" s="3">
        <f>AR107*CP107*0.0001*0.01</f>
        <v>0.027366450615671646</v>
      </c>
      <c r="DI107" s="3">
        <f>LOG10(DH107)</f>
        <v>-1.562781526228431</v>
      </c>
      <c r="DJ107" s="3">
        <f>AR107*DB107*0.0001*0.01</f>
        <v>0.005339930205223881</v>
      </c>
      <c r="DK107" s="3">
        <f>LOG10(DJ107)</f>
        <v>-2.2724644193168038</v>
      </c>
      <c r="DL107" s="3">
        <f>AR107*CK107*0.0001*0.01</f>
        <v>0.002471642026119403</v>
      </c>
      <c r="DM107" s="3">
        <f>LOG10(DL107)</f>
        <v>-2.607014428946785</v>
      </c>
      <c r="DN107" s="3">
        <f>AR107*CT107*0.0001*0.01</f>
        <v>0.001658236197761194</v>
      </c>
      <c r="DO107" s="3">
        <f>LOG10(DN107)</f>
        <v>-2.7803536088410423</v>
      </c>
      <c r="DP107" s="3">
        <f>AR107*CM107*0.0001*0.01</f>
        <v>7.697082929104477E-05</v>
      </c>
      <c r="DQ107" s="3">
        <f>LOG10(DP107+0.000001)</f>
        <v>-4.1080678466359455</v>
      </c>
      <c r="DR107" s="3">
        <f>AR107*CV107*0.0001*0.01</f>
        <v>0</v>
      </c>
      <c r="DS107" s="3">
        <f>LOG10(DR107+0.000001)</f>
        <v>-6</v>
      </c>
      <c r="DT107" s="3">
        <f>AR107*DF107*0.0001*0.01</f>
        <v>3.8145034141791047E-05</v>
      </c>
      <c r="DU107" s="3">
        <f>LOG10(DT107+0.000001)</f>
        <v>-4.407323323813088</v>
      </c>
    </row>
    <row r="108" spans="1:125" ht="18.75" customHeight="1">
      <c r="A108" s="1" t="s">
        <v>100</v>
      </c>
      <c r="B108" s="12">
        <v>335</v>
      </c>
      <c r="C108" s="12" t="s">
        <v>28</v>
      </c>
      <c r="D108" s="12" t="s">
        <v>8</v>
      </c>
      <c r="E108" s="12" t="s">
        <v>33</v>
      </c>
      <c r="F108" s="12">
        <v>55</v>
      </c>
      <c r="G108" s="12">
        <v>700</v>
      </c>
      <c r="H108" s="13">
        <v>18</v>
      </c>
      <c r="I108" s="12">
        <v>5</v>
      </c>
      <c r="J108" s="12" t="s">
        <v>101</v>
      </c>
      <c r="K108" s="1">
        <v>1.4415</v>
      </c>
      <c r="L108" s="3">
        <f>K108*10</f>
        <v>14.415</v>
      </c>
      <c r="M108" s="18">
        <f>LOG10(L108)</f>
        <v>1.1588146467242266</v>
      </c>
      <c r="N108" s="1">
        <f>ASIN(SQRT(K108/100))</f>
        <v>0.1203528211673245</v>
      </c>
      <c r="O108" s="1">
        <v>41.855000000000004</v>
      </c>
      <c r="P108" s="3">
        <f>ASIN(SQRT(O108/100))</f>
        <v>0.7035835607672165</v>
      </c>
      <c r="Q108" s="1">
        <f>O108/K108</f>
        <v>29.035726673603886</v>
      </c>
      <c r="R108" s="14">
        <v>3.0084735833332195</v>
      </c>
      <c r="S108" s="14">
        <f>LOG10(R108+0.01)</f>
        <v>0.4797873794067138</v>
      </c>
      <c r="T108" s="14">
        <v>50.23806733333143</v>
      </c>
      <c r="U108" s="14">
        <f>LOG10(T108)</f>
        <v>1.7010329236707358</v>
      </c>
      <c r="V108" s="14">
        <v>4876.847689749815</v>
      </c>
      <c r="W108" s="18">
        <f>LOG10(V108)</f>
        <v>3.6881391922259485</v>
      </c>
      <c r="X108" s="14">
        <v>0.271269958333323</v>
      </c>
      <c r="Y108" s="14">
        <f>LOG10(X108+0.01)</f>
        <v>-0.5508766511508085</v>
      </c>
      <c r="Z108" s="14">
        <v>25.24209404166571</v>
      </c>
      <c r="AA108" s="18">
        <f>LOG10(Z108)</f>
        <v>1.402125380406361</v>
      </c>
      <c r="AB108" s="14">
        <v>50705.129379602244</v>
      </c>
      <c r="AC108" s="18">
        <f>LOG10(AB108)</f>
        <v>4.705051895202702</v>
      </c>
      <c r="AD108" s="14">
        <v>1482.0045108749441</v>
      </c>
      <c r="AE108" s="18">
        <f>LOG10(AD108)</f>
        <v>3.1708495255360996</v>
      </c>
      <c r="AF108" s="14">
        <v>33.04612227083208</v>
      </c>
      <c r="AG108" s="18">
        <f>LOG10(AF108)</f>
        <v>1.5191205054197432</v>
      </c>
      <c r="AH108" s="14">
        <v>3.3938998749998714</v>
      </c>
      <c r="AI108" s="18">
        <f>LOG10(AH108+0.01)</f>
        <v>0.5319767769194296</v>
      </c>
      <c r="AJ108" s="14">
        <v>1845.2289129165968</v>
      </c>
      <c r="AK108" s="18">
        <f>LOG10(AJ108)</f>
        <v>3.2660502509556077</v>
      </c>
      <c r="AL108" s="14">
        <v>2546.572696708237</v>
      </c>
      <c r="AM108" s="18">
        <f>LOG10(AL108)</f>
        <v>3.405956078442139</v>
      </c>
      <c r="AN108" s="14">
        <v>1836.4588765624303</v>
      </c>
      <c r="AO108" s="18">
        <f>LOG10(AN108)</f>
        <v>3.263981207725159</v>
      </c>
      <c r="AP108" s="14">
        <v>13.700837416666147</v>
      </c>
      <c r="AQ108" s="18">
        <f>LOG10(AP108)</f>
        <v>1.1367471127273865</v>
      </c>
      <c r="AR108" s="1">
        <v>2.124</v>
      </c>
      <c r="AS108" s="1">
        <v>2.124</v>
      </c>
      <c r="AT108" s="10">
        <v>0.384</v>
      </c>
      <c r="AU108" s="10">
        <f>LOG10(AT108+0.0001)</f>
        <v>-0.41555569283482385</v>
      </c>
      <c r="AV108" s="10">
        <f>AR108+AT108</f>
        <v>2.508</v>
      </c>
      <c r="AW108" s="10">
        <f>LOG10(AV108+0.0001)</f>
        <v>0.3993448481803675</v>
      </c>
      <c r="AX108" s="10">
        <f>AR108/AT108</f>
        <v>5.53125</v>
      </c>
      <c r="AY108" s="1">
        <f>ASIN(SQRT(AX108/100))</f>
        <v>0.23741003077209483</v>
      </c>
      <c r="AZ108" s="1">
        <v>0.789</v>
      </c>
      <c r="BA108" s="10">
        <f>LOG10(AZ108+0.0001)</f>
        <v>-0.10286795661790564</v>
      </c>
      <c r="BB108" s="15">
        <f>AZ108/(AV108)</f>
        <v>0.3145933014354067</v>
      </c>
      <c r="BC108" s="1">
        <f>ASIN(SQRT(BB108/100))</f>
        <v>0.05611806772798021</v>
      </c>
      <c r="BD108" s="1">
        <f>K108*AZ108/100</f>
        <v>0.011373435000000001</v>
      </c>
      <c r="BE108" s="11">
        <f>LOG10(BD108)</f>
        <v>-1.944108350066353</v>
      </c>
      <c r="BF108" s="34">
        <f>R108*AZ108</f>
        <v>2.37368565724991</v>
      </c>
      <c r="BG108" s="11">
        <f>LOG10(BF108+0.01)</f>
        <v>0.3772489833153298</v>
      </c>
      <c r="BH108" s="34">
        <f>T108*AZ108</f>
        <v>39.6378351259985</v>
      </c>
      <c r="BI108" s="11">
        <f>LOG10(BH108)</f>
        <v>1.5981099268801562</v>
      </c>
      <c r="BJ108" s="19">
        <f>V108*AZ108/1000</f>
        <v>3.847832827212604</v>
      </c>
      <c r="BK108" s="11">
        <f>LOG10(BJ108)</f>
        <v>0.5852161954353688</v>
      </c>
      <c r="BL108" s="34">
        <f>X108*AZ108</f>
        <v>0.21403199712499188</v>
      </c>
      <c r="BM108" s="11">
        <f>LOG10(BL108+0.01)</f>
        <v>-0.6496899496014599</v>
      </c>
      <c r="BN108" s="34">
        <f>Z108*AZ108</f>
        <v>19.916012198874245</v>
      </c>
      <c r="BO108" s="11">
        <f>LOG10(BN108)</f>
        <v>1.299202383615781</v>
      </c>
      <c r="BP108" s="19">
        <f>AB108*AZ108/1000</f>
        <v>40.006347080506174</v>
      </c>
      <c r="BQ108" s="11">
        <f>LOG10(BP108)</f>
        <v>1.6021288984121225</v>
      </c>
      <c r="BR108" s="19">
        <f>AD108*AZ108/1000</f>
        <v>1.1693015590803308</v>
      </c>
      <c r="BS108" s="11">
        <f>LOG10(BR108)</f>
        <v>0.06792652874552002</v>
      </c>
      <c r="BT108" s="19">
        <f>AF108*AZ108/1000</f>
        <v>0.02607339047168651</v>
      </c>
      <c r="BU108" s="11">
        <f>LOG10(BT108)</f>
        <v>-1.5838024913708364</v>
      </c>
      <c r="BV108" s="34">
        <f>AH108*AZ108</f>
        <v>2.677787001374899</v>
      </c>
      <c r="BW108" s="11">
        <f>LOG10(BV108+0.01)</f>
        <v>0.4293948492803116</v>
      </c>
      <c r="BX108" s="34">
        <f>AJ108*AZ108/1000</f>
        <v>1.455885612291195</v>
      </c>
      <c r="BY108" s="11">
        <f>LOG10(BX108)</f>
        <v>0.16312725416502807</v>
      </c>
      <c r="BZ108" s="19">
        <f>AL108*AZ108/1000</f>
        <v>2.009245857702799</v>
      </c>
      <c r="CA108" s="11">
        <f>LOG10(BZ108)</f>
        <v>0.3030330816515594</v>
      </c>
      <c r="CB108" s="34">
        <f>AN108*AZ108/1000</f>
        <v>1.4489660536077578</v>
      </c>
      <c r="CC108" s="11">
        <f>LOG10(CB108)</f>
        <v>0.16105821093457942</v>
      </c>
      <c r="CD108" s="34">
        <f>AP108*AZ108</f>
        <v>10.80996072174959</v>
      </c>
      <c r="CE108" s="11">
        <f>LOG10(CD108)</f>
        <v>1.033824115936807</v>
      </c>
      <c r="CF108" s="33">
        <v>1</v>
      </c>
      <c r="CG108" s="1">
        <v>0</v>
      </c>
      <c r="CH108" s="1">
        <f>LOG10(CG108+0.1)</f>
        <v>-1</v>
      </c>
      <c r="CK108" s="1">
        <v>1126.446</v>
      </c>
      <c r="CL108" s="1">
        <f>LOG10(CK108)</f>
        <v>3.051710377183563</v>
      </c>
      <c r="CM108" s="1">
        <v>35.9446</v>
      </c>
      <c r="CN108" s="1">
        <f>LOG10(CM108+0.1)</f>
        <v>1.5568402103629337</v>
      </c>
      <c r="CO108" s="1">
        <f>LOG10(CM108+0.5)</f>
        <v>1.5616331879643575</v>
      </c>
      <c r="CP108" s="1">
        <v>15173.619999999999</v>
      </c>
      <c r="CQ108" s="1">
        <f>LOG10(CP108)</f>
        <v>4.181089203626191</v>
      </c>
      <c r="CR108" s="1">
        <f>CP108/1000</f>
        <v>15.17362</v>
      </c>
      <c r="CS108" s="1">
        <f>LOG10(CR108)</f>
        <v>1.1810892036261906</v>
      </c>
      <c r="CT108" s="1">
        <v>1105.1019999999999</v>
      </c>
      <c r="CU108" s="1">
        <f>LOG10(CT108)</f>
        <v>3.043402364892401</v>
      </c>
      <c r="CV108" s="1">
        <v>0</v>
      </c>
      <c r="CW108" s="1">
        <f>LOG10(CV108+0.1)</f>
        <v>-1</v>
      </c>
      <c r="CZ108" s="1">
        <v>1421.602</v>
      </c>
      <c r="DA108" s="1">
        <f>LOG10(CZ108)</f>
        <v>3.1527780257907403</v>
      </c>
      <c r="DB108" s="1">
        <v>2393.12</v>
      </c>
      <c r="DC108" s="1">
        <f>LOG10(DB108)</f>
        <v>3.3789644763113804</v>
      </c>
      <c r="DF108" s="1">
        <v>26.5418</v>
      </c>
      <c r="DG108" s="1">
        <f>LOG10(DF108+0.1)</f>
        <v>1.4255635637286994</v>
      </c>
      <c r="DH108" s="3">
        <f>AR108*CP108*0.0001*0.01</f>
        <v>0.03222876888</v>
      </c>
      <c r="DI108" s="3">
        <f>LOG10(DH108)</f>
        <v>-1.491756283964378</v>
      </c>
      <c r="DJ108" s="3">
        <f>AR108*DB108*0.0001*0.01</f>
        <v>0.005082986880000001</v>
      </c>
      <c r="DK108" s="3">
        <f>LOG10(DJ108)</f>
        <v>-2.293881011279188</v>
      </c>
      <c r="DL108" s="3">
        <f>AR108*CK108*0.0001*0.01</f>
        <v>0.002392571304</v>
      </c>
      <c r="DM108" s="3">
        <f>LOG10(DL108)</f>
        <v>-2.6211351104070055</v>
      </c>
      <c r="DN108" s="3">
        <f>AR108*CT108*0.0001*0.01</f>
        <v>0.002347236648</v>
      </c>
      <c r="DO108" s="3">
        <f>LOG10(DN108)</f>
        <v>-2.6294431226981674</v>
      </c>
      <c r="DP108" s="3">
        <f>AR108*CM108*0.0001*0.01</f>
        <v>7.634633040000002E-05</v>
      </c>
      <c r="DQ108" s="3">
        <f>LOG10(DP108+0.000001)</f>
        <v>-4.1115602860348845</v>
      </c>
      <c r="DR108" s="3">
        <f>AR108*CV108*0.0001*0.01</f>
        <v>0</v>
      </c>
      <c r="DS108" s="3">
        <f>LOG10(DR108+0.000001)</f>
        <v>-6</v>
      </c>
      <c r="DT108" s="3">
        <f>AR108*DF108*0.0001*0.01</f>
        <v>5.637478320000001E-05</v>
      </c>
      <c r="DU108" s="3">
        <f>LOG10(DT108+0.000001)</f>
        <v>-4.241278942504295</v>
      </c>
    </row>
    <row r="109" spans="1:125" ht="18.75" customHeight="1">
      <c r="A109" s="1" t="s">
        <v>100</v>
      </c>
      <c r="B109" s="12">
        <v>336</v>
      </c>
      <c r="C109" s="12" t="s">
        <v>28</v>
      </c>
      <c r="D109" s="12" t="s">
        <v>8</v>
      </c>
      <c r="E109" s="12" t="s">
        <v>33</v>
      </c>
      <c r="F109" s="12">
        <v>55</v>
      </c>
      <c r="G109" s="12">
        <v>700</v>
      </c>
      <c r="H109" s="13">
        <v>18</v>
      </c>
      <c r="I109" s="12">
        <v>6</v>
      </c>
      <c r="J109" s="12" t="s">
        <v>101</v>
      </c>
      <c r="K109" s="1">
        <v>1.60755</v>
      </c>
      <c r="L109" s="3">
        <f>K109*10</f>
        <v>16.0755</v>
      </c>
      <c r="M109" s="18">
        <f>LOG10(L109)</f>
        <v>1.2061644897681991</v>
      </c>
      <c r="N109" s="1">
        <f>ASIN(SQRT(K109/100))</f>
        <v>0.12713137622962897</v>
      </c>
      <c r="O109" s="1">
        <v>40.99</v>
      </c>
      <c r="P109" s="3">
        <f>ASIN(SQRT(O109/100))</f>
        <v>0.6948032754223213</v>
      </c>
      <c r="Q109" s="1">
        <f>O109/K109</f>
        <v>25.4984292868029</v>
      </c>
      <c r="R109" s="14">
        <v>1.9963329130434437</v>
      </c>
      <c r="S109" s="14">
        <f>LOG10(R109+0.01)</f>
        <v>0.3024029976284208</v>
      </c>
      <c r="T109" s="14">
        <v>40.381108260868864</v>
      </c>
      <c r="U109" s="14">
        <f>LOG10(T109)</f>
        <v>1.6061782339977886</v>
      </c>
      <c r="V109" s="14">
        <v>6384.32309799989</v>
      </c>
      <c r="W109" s="18">
        <f>LOG10(V109)</f>
        <v>3.805114857685993</v>
      </c>
      <c r="X109" s="14">
        <v>1.2715653043478041</v>
      </c>
      <c r="Y109" s="14">
        <f>LOG10(X109+0.01)</f>
        <v>0.10774074130081972</v>
      </c>
      <c r="Z109" s="14">
        <v>39.497588478260184</v>
      </c>
      <c r="AA109" s="18">
        <f>LOG10(Z109)</f>
        <v>1.596570580625051</v>
      </c>
      <c r="AB109" s="14">
        <v>57883.75352654248</v>
      </c>
      <c r="AC109" s="18">
        <f>LOG10(AB109)</f>
        <v>4.762556685595066</v>
      </c>
      <c r="AD109" s="14">
        <v>1523.8235269999736</v>
      </c>
      <c r="AE109" s="18">
        <f>LOG10(AD109)</f>
        <v>3.1829346745574982</v>
      </c>
      <c r="AF109" s="14">
        <v>38.497472326086296</v>
      </c>
      <c r="AG109" s="18">
        <f>LOG10(AF109)</f>
        <v>1.585432215459922</v>
      </c>
      <c r="AH109" s="14">
        <v>4.6924649565216585</v>
      </c>
      <c r="AI109" s="18">
        <f>LOG10(AH109+0.01)</f>
        <v>0.6723255678064721</v>
      </c>
      <c r="AJ109" s="14">
        <v>1910.7395391304017</v>
      </c>
      <c r="AK109" s="18">
        <f>LOG10(AJ109)</f>
        <v>3.281201490598826</v>
      </c>
      <c r="AL109" s="14">
        <v>3698.195823956458</v>
      </c>
      <c r="AM109" s="18">
        <f>LOG10(AL109)</f>
        <v>3.567989903851832</v>
      </c>
      <c r="AN109" s="14">
        <v>2549.967342499956</v>
      </c>
      <c r="AO109" s="18">
        <f>LOG10(AN109)</f>
        <v>3.4065346184485112</v>
      </c>
      <c r="AP109" s="14">
        <v>24.533749521738706</v>
      </c>
      <c r="AQ109" s="18">
        <f>LOG10(AP109)</f>
        <v>1.3897639270143627</v>
      </c>
      <c r="AR109" s="1">
        <v>1.837</v>
      </c>
      <c r="AS109" s="1">
        <v>1.837</v>
      </c>
      <c r="AT109" s="10">
        <v>0.202</v>
      </c>
      <c r="AU109" s="10">
        <f>LOG10(AT109+0.0001)</f>
        <v>-0.6944336864846961</v>
      </c>
      <c r="AV109" s="10">
        <f>AR109+AT109</f>
        <v>2.039</v>
      </c>
      <c r="AW109" s="10">
        <f>LOG10(AV109+0.0001)</f>
        <v>0.30943852464192423</v>
      </c>
      <c r="AX109" s="10">
        <f>AR109/AT109</f>
        <v>9.094059405940593</v>
      </c>
      <c r="AY109" s="1">
        <f>ASIN(SQRT(AX109/100))</f>
        <v>0.3063321568379577</v>
      </c>
      <c r="AZ109" s="1">
        <v>0.648</v>
      </c>
      <c r="BA109" s="10">
        <f>LOG10(AZ109+0.0001)</f>
        <v>-0.188357978546849</v>
      </c>
      <c r="BB109" s="15">
        <f>AZ109/(AV109)</f>
        <v>0.31780284453163316</v>
      </c>
      <c r="BC109" s="1">
        <f>ASIN(SQRT(BB109/100))</f>
        <v>0.05640390753175445</v>
      </c>
      <c r="BD109" s="1">
        <f>K109*AZ109/100</f>
        <v>0.010416924000000001</v>
      </c>
      <c r="BE109" s="11">
        <f>LOG10(BD109)</f>
        <v>-1.9822605043612076</v>
      </c>
      <c r="BF109" s="34">
        <f>R109*AZ109</f>
        <v>1.2936237276521516</v>
      </c>
      <c r="BG109" s="11">
        <f>LOG10(BF109+0.01)</f>
        <v>0.11515225659106386</v>
      </c>
      <c r="BH109" s="34">
        <f>T109*AZ109</f>
        <v>26.166958153043023</v>
      </c>
      <c r="BI109" s="11">
        <f>LOG10(BH109)</f>
        <v>1.4177532398683819</v>
      </c>
      <c r="BJ109" s="19">
        <f>V109*AZ109/1000</f>
        <v>4.137041367503929</v>
      </c>
      <c r="BK109" s="11">
        <f>LOG10(BJ109)</f>
        <v>0.6166898635565864</v>
      </c>
      <c r="BL109" s="34">
        <f>X109*AZ109</f>
        <v>0.8239743172173771</v>
      </c>
      <c r="BM109" s="11">
        <f>LOG10(BL109+0.01)</f>
        <v>-0.07884732353794106</v>
      </c>
      <c r="BN109" s="34">
        <f>Z109*AZ109</f>
        <v>25.5944373339126</v>
      </c>
      <c r="BO109" s="11">
        <f>LOG10(BN109)</f>
        <v>1.4081455864956443</v>
      </c>
      <c r="BP109" s="19">
        <f>AB109*AZ109/1000</f>
        <v>37.50867228519953</v>
      </c>
      <c r="BQ109" s="11">
        <f>LOG10(BP109)</f>
        <v>1.5741316914656598</v>
      </c>
      <c r="BR109" s="19">
        <f>AD109*AZ109/1000</f>
        <v>0.9874376454959829</v>
      </c>
      <c r="BS109" s="11">
        <f>LOG10(BR109)</f>
        <v>-0.005490319571908597</v>
      </c>
      <c r="BT109" s="19">
        <f>AF109*AZ109/1000</f>
        <v>0.02494636206730392</v>
      </c>
      <c r="BU109" s="11">
        <f>LOG10(BT109)</f>
        <v>-1.6029927786694846</v>
      </c>
      <c r="BV109" s="34">
        <f>AH109*AZ109</f>
        <v>3.040717291826035</v>
      </c>
      <c r="BW109" s="11">
        <f>LOG10(BV109+0.01)</f>
        <v>0.484401963693316</v>
      </c>
      <c r="BX109" s="34">
        <f>AJ109*AZ109/1000</f>
        <v>1.2381592213565005</v>
      </c>
      <c r="BY109" s="11">
        <f>LOG10(BX109)</f>
        <v>0.09277649646941913</v>
      </c>
      <c r="BZ109" s="19">
        <f>AL109*AZ109/1000</f>
        <v>2.396430893923785</v>
      </c>
      <c r="CA109" s="11">
        <f>LOG10(BZ109)</f>
        <v>0.3795649097224251</v>
      </c>
      <c r="CB109" s="34">
        <f>AN109*AZ109/1000</f>
        <v>1.6523788379399715</v>
      </c>
      <c r="CC109" s="11">
        <f>LOG10(CB109)</f>
        <v>0.21810962431910447</v>
      </c>
      <c r="CD109" s="34">
        <f>AP109*AZ109</f>
        <v>15.897869690086681</v>
      </c>
      <c r="CE109" s="11">
        <f>LOG10(CD109)</f>
        <v>1.201338932884956</v>
      </c>
      <c r="CF109" s="33">
        <v>1</v>
      </c>
      <c r="CG109" s="1">
        <v>0</v>
      </c>
      <c r="CH109" s="1">
        <f>LOG10(CG109+0.1)</f>
        <v>-1</v>
      </c>
      <c r="CK109" s="1">
        <v>1350.5021186440679</v>
      </c>
      <c r="CL109" s="1">
        <f>LOG10(CK109)</f>
        <v>3.13049526983758</v>
      </c>
      <c r="CM109" s="1">
        <v>38.99915254237288</v>
      </c>
      <c r="CN109" s="1">
        <f>LOG10(CM109+0.1)</f>
        <v>1.5921673443483042</v>
      </c>
      <c r="CO109" s="1">
        <f>LOG10(CM109+0.5)</f>
        <v>1.5965877779019209</v>
      </c>
      <c r="CP109" s="1">
        <v>16842.987288135595</v>
      </c>
      <c r="CQ109" s="1">
        <f>LOG10(CP109)</f>
        <v>4.226419120874771</v>
      </c>
      <c r="CR109" s="1">
        <f>CP109/1000</f>
        <v>16.842987288135596</v>
      </c>
      <c r="CS109" s="1">
        <f>LOG10(CR109)</f>
        <v>1.2264191208747708</v>
      </c>
      <c r="CT109" s="1">
        <v>984.2055084745764</v>
      </c>
      <c r="CU109" s="1">
        <f>LOG10(CT109)</f>
        <v>2.993085791396515</v>
      </c>
      <c r="CV109" s="1">
        <v>0</v>
      </c>
      <c r="CW109" s="1">
        <f>LOG10(CV109+0.1)</f>
        <v>-1</v>
      </c>
      <c r="CZ109" s="1">
        <v>1916.572033898305</v>
      </c>
      <c r="DA109" s="1">
        <f>LOG10(CZ109)</f>
        <v>3.2825251467506305</v>
      </c>
      <c r="DB109" s="1">
        <v>2785.6779661016953</v>
      </c>
      <c r="DC109" s="1">
        <f>LOG10(DB109)</f>
        <v>3.444930909062563</v>
      </c>
      <c r="DF109" s="1">
        <v>30.987076271186442</v>
      </c>
      <c r="DG109" s="1">
        <f>LOG10(DF109+0.1)</f>
        <v>1.492579878717407</v>
      </c>
      <c r="DH109" s="3">
        <f>AR109*CP109*0.0001*0.01</f>
        <v>0.03094056764830509</v>
      </c>
      <c r="DI109" s="3">
        <f>LOG10(DH109)</f>
        <v>-1.5094717228194208</v>
      </c>
      <c r="DJ109" s="3">
        <f>AR109*DB109*0.0001*0.01</f>
        <v>0.005117290423728814</v>
      </c>
      <c r="DK109" s="3">
        <f>LOG10(DJ109)</f>
        <v>-2.2909599346316285</v>
      </c>
      <c r="DL109" s="3">
        <f>AR109*CK109*0.0001*0.01</f>
        <v>0.0024808723919491527</v>
      </c>
      <c r="DM109" s="3">
        <f>LOG10(DL109)</f>
        <v>-2.6053955738566117</v>
      </c>
      <c r="DN109" s="3">
        <f>AR109*CT109*0.0001*0.01</f>
        <v>0.0018079855190677968</v>
      </c>
      <c r="DO109" s="3">
        <f>LOG10(DN109)</f>
        <v>-2.7428050522976766</v>
      </c>
      <c r="DP109" s="3">
        <f>AR109*CM109*0.0001*0.01</f>
        <v>7.164144322033898E-05</v>
      </c>
      <c r="DQ109" s="3">
        <f>LOG10(DP109+0.000001)</f>
        <v>-4.138815535957194</v>
      </c>
      <c r="DR109" s="3">
        <f>AR109*CV109*0.0001*0.01</f>
        <v>0</v>
      </c>
      <c r="DS109" s="3">
        <f>LOG10(DR109+0.000001)</f>
        <v>-6</v>
      </c>
      <c r="DT109" s="3">
        <f>AR109*DF109*0.0001*0.01</f>
        <v>5.69232591101695E-05</v>
      </c>
      <c r="DU109" s="3">
        <f>LOG10(DT109+0.000001)</f>
        <v>-4.237147010109564</v>
      </c>
    </row>
    <row r="110" spans="1:125" ht="18.75" customHeight="1">
      <c r="A110" s="1" t="s">
        <v>100</v>
      </c>
      <c r="B110" s="12">
        <v>337</v>
      </c>
      <c r="C110" s="12" t="s">
        <v>28</v>
      </c>
      <c r="D110" s="12" t="s">
        <v>8</v>
      </c>
      <c r="E110" s="12" t="s">
        <v>34</v>
      </c>
      <c r="F110" s="12">
        <v>82</v>
      </c>
      <c r="G110" s="12">
        <v>700</v>
      </c>
      <c r="H110" s="13">
        <v>19</v>
      </c>
      <c r="I110" s="12">
        <v>1</v>
      </c>
      <c r="J110" s="12" t="s">
        <v>101</v>
      </c>
      <c r="K110" s="1">
        <v>1.58685</v>
      </c>
      <c r="L110" s="3">
        <f>K110*10</f>
        <v>15.868500000000001</v>
      </c>
      <c r="M110" s="18">
        <f>LOG10(L110)</f>
        <v>1.2005358761870306</v>
      </c>
      <c r="N110" s="1">
        <f>ASIN(SQRT(K110/100))</f>
        <v>0.12630579610983197</v>
      </c>
      <c r="O110" s="1">
        <v>41.120000000000005</v>
      </c>
      <c r="P110" s="3">
        <f>ASIN(SQRT(O110/100))</f>
        <v>0.6961245922965497</v>
      </c>
      <c r="Q110" s="1">
        <f>O110/K110</f>
        <v>25.912972240602453</v>
      </c>
      <c r="R110" s="14">
        <v>12.677040040000001</v>
      </c>
      <c r="S110" s="14">
        <f>LOG10(R110+0.01)</f>
        <v>1.1033603104918972</v>
      </c>
      <c r="T110" s="14">
        <v>25.42760036</v>
      </c>
      <c r="U110" s="14">
        <f>LOG10(T110)</f>
        <v>1.405305377101244</v>
      </c>
      <c r="V110" s="14">
        <v>10388.79873416</v>
      </c>
      <c r="W110" s="18">
        <f>LOG10(V110)</f>
        <v>4.0165653326113695</v>
      </c>
      <c r="X110" s="14">
        <v>0.60173576</v>
      </c>
      <c r="Y110" s="14">
        <f>LOG10(X110+0.01)</f>
        <v>-0.21343613137609396</v>
      </c>
      <c r="Z110" s="14">
        <v>32.056841320000004</v>
      </c>
      <c r="AA110" s="18">
        <f>LOG10(Z110)</f>
        <v>1.5059207274730222</v>
      </c>
      <c r="AB110" s="14">
        <v>48709.51956442001</v>
      </c>
      <c r="AC110" s="18">
        <f>LOG10(AB110)</f>
        <v>4.687613846025265</v>
      </c>
      <c r="AD110" s="14">
        <v>2229.5695936399998</v>
      </c>
      <c r="AE110" s="18">
        <f>LOG10(AD110)</f>
        <v>3.348221032936855</v>
      </c>
      <c r="AF110" s="14">
        <v>55.05265634</v>
      </c>
      <c r="AG110" s="18">
        <f>LOG10(AF110)</f>
        <v>1.7407782789112525</v>
      </c>
      <c r="AH110" s="14">
        <v>1.1390722</v>
      </c>
      <c r="AI110" s="18">
        <f>LOG10(AH110+0.01)</f>
        <v>0.06034731770174936</v>
      </c>
      <c r="AJ110" s="14">
        <v>1217.6764652</v>
      </c>
      <c r="AK110" s="18">
        <f>LOG10(AJ110)</f>
        <v>3.08553191223507</v>
      </c>
      <c r="AL110" s="14">
        <v>3846.4143636400004</v>
      </c>
      <c r="AM110" s="18">
        <f>LOG10(AL110)</f>
        <v>3.585056067772698</v>
      </c>
      <c r="AN110" s="14">
        <v>879.1704627</v>
      </c>
      <c r="AO110" s="18">
        <f>LOG10(AN110)</f>
        <v>2.944073088762698</v>
      </c>
      <c r="AP110" s="14">
        <v>30.81814032</v>
      </c>
      <c r="AQ110" s="18">
        <f>LOG10(AP110)</f>
        <v>1.4888064282458053</v>
      </c>
      <c r="AR110" s="1">
        <v>1.565</v>
      </c>
      <c r="AS110" s="1">
        <v>1.565</v>
      </c>
      <c r="AT110" s="10">
        <v>0.204</v>
      </c>
      <c r="AU110" s="10">
        <f>LOG10(AT110+0.0001)</f>
        <v>-0.6901569952839296</v>
      </c>
      <c r="AV110" s="10">
        <f>AR110+AT110</f>
        <v>1.769</v>
      </c>
      <c r="AW110" s="10">
        <f>LOG10(AV110+0.0001)</f>
        <v>0.247752382497469</v>
      </c>
      <c r="AX110" s="10">
        <f>AR110/AT110</f>
        <v>7.671568627450981</v>
      </c>
      <c r="AY110" s="1">
        <f>ASIN(SQRT(AX110/100))</f>
        <v>0.28064551532983023</v>
      </c>
      <c r="AZ110" s="1">
        <v>0.68</v>
      </c>
      <c r="BA110" s="10">
        <f>LOG10(AZ110+0.0001)</f>
        <v>-0.16742722515382014</v>
      </c>
      <c r="BB110" s="15">
        <f>AZ110/(AV110)</f>
        <v>0.3843979649519503</v>
      </c>
      <c r="BC110" s="1">
        <f>ASIN(SQRT(BB110/100))</f>
        <v>0.06203962576758336</v>
      </c>
      <c r="BD110" s="1">
        <f>K110*AZ110/100</f>
        <v>0.010790580000000001</v>
      </c>
      <c r="BE110" s="11">
        <f>LOG10(BD110)</f>
        <v>-1.966955211106733</v>
      </c>
      <c r="BF110" s="34">
        <f>R110*AZ110</f>
        <v>8.620387227200002</v>
      </c>
      <c r="BG110" s="11">
        <f>LOG10(BF110+0.01)</f>
        <v>0.9360302820261501</v>
      </c>
      <c r="BH110" s="34">
        <f>T110*AZ110</f>
        <v>17.290768244800002</v>
      </c>
      <c r="BI110" s="11">
        <f>LOG10(BH110)</f>
        <v>1.2378142898074804</v>
      </c>
      <c r="BJ110" s="19">
        <f>V110*AZ110/1000</f>
        <v>7.0643831392288</v>
      </c>
      <c r="BK110" s="11">
        <f>LOG10(BJ110)</f>
        <v>0.8490742453176061</v>
      </c>
      <c r="BL110" s="34">
        <f>X110*AZ110</f>
        <v>0.4091803168</v>
      </c>
      <c r="BM110" s="11">
        <f>LOG10(BL110+0.01)</f>
        <v>-0.3775991184523877</v>
      </c>
      <c r="BN110" s="34">
        <f>Z110*AZ110</f>
        <v>21.798652097600005</v>
      </c>
      <c r="BO110" s="11">
        <f>LOG10(BN110)</f>
        <v>1.3384296401792586</v>
      </c>
      <c r="BP110" s="19">
        <f>AB110*AZ110/1000</f>
        <v>33.122473303805606</v>
      </c>
      <c r="BQ110" s="11">
        <f>LOG10(BP110)</f>
        <v>1.5201227587315007</v>
      </c>
      <c r="BR110" s="19">
        <f>AD110*AZ110/1000</f>
        <v>1.5161073236751998</v>
      </c>
      <c r="BS110" s="11">
        <f>LOG10(BR110)</f>
        <v>0.18072994564309158</v>
      </c>
      <c r="BT110" s="19">
        <f>AF110*AZ110/1000</f>
        <v>0.037435806311200005</v>
      </c>
      <c r="BU110" s="11">
        <f>LOG10(BT110)</f>
        <v>-1.4267128083825111</v>
      </c>
      <c r="BV110" s="34">
        <f>AH110*AZ110</f>
        <v>0.774569096</v>
      </c>
      <c r="BW110" s="11">
        <f>LOG10(BV110+0.01)</f>
        <v>-0.10536880263141145</v>
      </c>
      <c r="BX110" s="34">
        <f>AJ110*AZ110/1000</f>
        <v>0.828019996336</v>
      </c>
      <c r="BY110" s="11">
        <f>LOG10(BX110)</f>
        <v>-0.08195917505869335</v>
      </c>
      <c r="BZ110" s="19">
        <f>AL110*AZ110/1000</f>
        <v>2.6155617672752003</v>
      </c>
      <c r="CA110" s="11">
        <f>LOG10(BZ110)</f>
        <v>0.41756498047893437</v>
      </c>
      <c r="CB110" s="34">
        <f>AN110*AZ110/1000</f>
        <v>0.597835914636</v>
      </c>
      <c r="CC110" s="11">
        <f>LOG10(CB110)</f>
        <v>-0.2234179985310658</v>
      </c>
      <c r="CD110" s="34">
        <f>AP110*AZ110</f>
        <v>20.956335417600002</v>
      </c>
      <c r="CE110" s="11">
        <f>LOG10(CD110)</f>
        <v>1.3213153409520417</v>
      </c>
      <c r="CF110" s="33">
        <v>1</v>
      </c>
      <c r="CG110" s="1">
        <v>0</v>
      </c>
      <c r="CH110" s="1">
        <f>LOG10(CG110+0.1)</f>
        <v>-1</v>
      </c>
      <c r="CK110" s="1">
        <v>1407.7554347826085</v>
      </c>
      <c r="CL110" s="1">
        <f>LOG10(CK110)</f>
        <v>3.1485272126541695</v>
      </c>
      <c r="CM110" s="1">
        <v>43.338043478260865</v>
      </c>
      <c r="CN110" s="1">
        <f>LOG10(CM110+0.1)</f>
        <v>1.6378702556753844</v>
      </c>
      <c r="CO110" s="1">
        <f>LOG10(CM110+0.5)</f>
        <v>1.6418511630503037</v>
      </c>
      <c r="CP110" s="1">
        <v>13101.123188405798</v>
      </c>
      <c r="CQ110" s="1">
        <f>LOG10(CP110)</f>
        <v>4.117308530282965</v>
      </c>
      <c r="CR110" s="1">
        <f>CP110/1000</f>
        <v>13.101123188405797</v>
      </c>
      <c r="CS110" s="1">
        <f>LOG10(CR110)</f>
        <v>1.1173085302829646</v>
      </c>
      <c r="CT110" s="1">
        <v>938.1467391304346</v>
      </c>
      <c r="CU110" s="1">
        <f>LOG10(CT110)</f>
        <v>2.972270773358166</v>
      </c>
      <c r="CV110" s="1">
        <v>23.73786231884058</v>
      </c>
      <c r="CW110" s="1">
        <f>LOG10(CV110+0.1)</f>
        <v>1.3772673070767079</v>
      </c>
      <c r="CZ110" s="1">
        <v>1273.6992753623188</v>
      </c>
      <c r="DA110" s="1">
        <f>LOG10(CZ110)</f>
        <v>3.105066901729778</v>
      </c>
      <c r="DB110" s="1">
        <v>2306.014492753623</v>
      </c>
      <c r="DC110" s="1">
        <f>LOG10(DB110)</f>
        <v>3.3628620324049714</v>
      </c>
      <c r="DF110" s="1">
        <v>33.04873188405797</v>
      </c>
      <c r="DG110" s="1">
        <f>LOG10(DF110+0.1)</f>
        <v>1.520466918976382</v>
      </c>
      <c r="DH110" s="3">
        <f>AR110*CP110*0.0001*0.01</f>
        <v>0.020503257789855078</v>
      </c>
      <c r="DI110" s="3">
        <f>LOG10(DH110)</f>
        <v>-1.688177127834568</v>
      </c>
      <c r="DJ110" s="3">
        <f>AR110*DB110*0.0001*0.01</f>
        <v>0.0036089126811594202</v>
      </c>
      <c r="DK110" s="3">
        <f>LOG10(DJ110)</f>
        <v>-2.442623625712561</v>
      </c>
      <c r="DL110" s="3">
        <f>AR110*CK110*0.0001*0.01</f>
        <v>0.0022031372554347822</v>
      </c>
      <c r="DM110" s="3">
        <f>LOG10(DL110)</f>
        <v>-2.656958445463363</v>
      </c>
      <c r="DN110" s="3">
        <f>AR110*CT110*0.0001*0.01</f>
        <v>0.0014681996467391305</v>
      </c>
      <c r="DO110" s="3">
        <f>LOG10(DN110)</f>
        <v>-2.8332148847593666</v>
      </c>
      <c r="DP110" s="3">
        <f>AR110*CM110*0.0001*0.01</f>
        <v>6.782403804347826E-05</v>
      </c>
      <c r="DQ110" s="3">
        <f>LOG10(DP110+0.000001)</f>
        <v>-4.16225985004475</v>
      </c>
      <c r="DR110" s="3">
        <f>AR110*CV110*0.0001*0.01</f>
        <v>3.71497545289855E-05</v>
      </c>
      <c r="DS110" s="3">
        <f>LOG10(DR110+0.000001)</f>
        <v>-4.418508252127189</v>
      </c>
      <c r="DT110" s="3">
        <f>AR110*DF110*0.0001*0.01</f>
        <v>5.172126539855073E-05</v>
      </c>
      <c r="DU110" s="3">
        <f>LOG10(DT110+0.000001)</f>
        <v>-4.278014174494987</v>
      </c>
    </row>
    <row r="111" spans="1:125" ht="18.75" customHeight="1">
      <c r="A111" s="1" t="s">
        <v>100</v>
      </c>
      <c r="B111" s="12">
        <v>338</v>
      </c>
      <c r="C111" s="12" t="s">
        <v>28</v>
      </c>
      <c r="D111" s="12" t="s">
        <v>8</v>
      </c>
      <c r="E111" s="12" t="s">
        <v>34</v>
      </c>
      <c r="F111" s="12">
        <v>82</v>
      </c>
      <c r="G111" s="12">
        <v>700</v>
      </c>
      <c r="H111" s="13">
        <v>19</v>
      </c>
      <c r="I111" s="12">
        <v>2</v>
      </c>
      <c r="J111" s="12" t="s">
        <v>101</v>
      </c>
      <c r="K111" s="1">
        <v>1.4494500000000001</v>
      </c>
      <c r="L111" s="3">
        <f>K111*10</f>
        <v>14.494500000000002</v>
      </c>
      <c r="M111" s="18">
        <f>LOG10(L111)</f>
        <v>1.161203238595035</v>
      </c>
      <c r="N111" s="1">
        <f>ASIN(SQRT(K111/100))</f>
        <v>0.12068585929985903</v>
      </c>
      <c r="O111" s="1">
        <v>41.365</v>
      </c>
      <c r="P111" s="3">
        <f>ASIN(SQRT(O111/100))</f>
        <v>0.698613062433438</v>
      </c>
      <c r="Q111" s="1">
        <f>O111/K111</f>
        <v>28.538411121459863</v>
      </c>
      <c r="R111" s="14">
        <v>4.876607873250102</v>
      </c>
      <c r="S111" s="14">
        <f>LOG10(R111+0.01)</f>
        <v>0.6890074903855852</v>
      </c>
      <c r="T111" s="14">
        <v>27.24075818750057</v>
      </c>
      <c r="U111" s="14">
        <f>LOG10(T111)</f>
        <v>1.4352191910551877</v>
      </c>
      <c r="V111" s="14">
        <v>10168.680657529712</v>
      </c>
      <c r="W111" s="18">
        <f>LOG10(V111)</f>
        <v>4.0072646087414245</v>
      </c>
      <c r="X111" s="14">
        <v>0.8203693805000172</v>
      </c>
      <c r="Y111" s="14">
        <f>LOG10(X111+0.01)</f>
        <v>-0.08072867361538477</v>
      </c>
      <c r="Z111" s="14">
        <v>28.099601737750586</v>
      </c>
      <c r="AA111" s="18">
        <f>LOG10(Z111)</f>
        <v>1.4487001645910946</v>
      </c>
      <c r="AB111" s="14">
        <v>46406.811662864355</v>
      </c>
      <c r="AC111" s="18">
        <f>LOG10(AB111)</f>
        <v>4.666581731642692</v>
      </c>
      <c r="AD111" s="14">
        <v>2243.167130376797</v>
      </c>
      <c r="AE111" s="18">
        <f>LOG10(AD111)</f>
        <v>3.3508616325202634</v>
      </c>
      <c r="AF111" s="14">
        <v>53.97974030512612</v>
      </c>
      <c r="AG111" s="18">
        <f>LOG10(AF111)</f>
        <v>1.7322307908481005</v>
      </c>
      <c r="AH111" s="14">
        <v>1.1195285045000234</v>
      </c>
      <c r="AI111" s="18">
        <f>LOG10(AH111+0.01)</f>
        <v>0.05289719514205442</v>
      </c>
      <c r="AJ111" s="14">
        <v>616.0256533725129</v>
      </c>
      <c r="AK111" s="18">
        <f>LOG10(AJ111)</f>
        <v>2.7895987980185564</v>
      </c>
      <c r="AL111" s="14">
        <v>3321.942922136819</v>
      </c>
      <c r="AM111" s="18">
        <f>LOG10(AL111)</f>
        <v>3.5213921661003313</v>
      </c>
      <c r="AN111" s="14">
        <v>533.6124888506362</v>
      </c>
      <c r="AO111" s="18">
        <f>LOG10(AN111)</f>
        <v>2.7272259854052043</v>
      </c>
      <c r="AP111" s="14">
        <v>68.67561336425143</v>
      </c>
      <c r="AQ111" s="18">
        <f>LOG10(AP111)</f>
        <v>1.8368025469352676</v>
      </c>
      <c r="AR111" s="1">
        <v>1.286</v>
      </c>
      <c r="AS111" s="1">
        <v>1.286</v>
      </c>
      <c r="AT111" s="10">
        <v>0.185</v>
      </c>
      <c r="AU111" s="10">
        <f>LOG10(AT111+0.0001)</f>
        <v>-0.732593581247096</v>
      </c>
      <c r="AV111" s="10">
        <f>AR111+AT111</f>
        <v>1.471</v>
      </c>
      <c r="AW111" s="10">
        <f>LOG10(AV111+0.0001)</f>
        <v>0.16764219548216597</v>
      </c>
      <c r="AX111" s="10">
        <f>AR111/AT111</f>
        <v>6.951351351351351</v>
      </c>
      <c r="AY111" s="1">
        <f>ASIN(SQRT(AX111/100))</f>
        <v>0.2668084444820399</v>
      </c>
      <c r="AZ111" s="1">
        <v>0.787</v>
      </c>
      <c r="BA111" s="10">
        <f>LOG10(AZ111+0.0001)</f>
        <v>-0.10397008760377292</v>
      </c>
      <c r="BB111" s="15">
        <f>AZ111/(AV111)</f>
        <v>0.5350101971447995</v>
      </c>
      <c r="BC111" s="1">
        <f>ASIN(SQRT(BB111/100))</f>
        <v>0.07320977043544465</v>
      </c>
      <c r="BD111" s="1">
        <f>K111*AZ111/100</f>
        <v>0.011407171500000002</v>
      </c>
      <c r="BE111" s="11">
        <f>LOG10(BD111)</f>
        <v>-1.9428220290459002</v>
      </c>
      <c r="BF111" s="34">
        <f>R111*AZ111</f>
        <v>3.837890396247831</v>
      </c>
      <c r="BG111" s="11">
        <f>LOG10(BF111+0.01)</f>
        <v>0.5852226930480303</v>
      </c>
      <c r="BH111" s="34">
        <f>T111*AZ111</f>
        <v>21.43847669356295</v>
      </c>
      <c r="BI111" s="11">
        <f>LOG10(BH111)</f>
        <v>1.3311939234142525</v>
      </c>
      <c r="BJ111" s="19">
        <f>V111*AZ111/1000</f>
        <v>8.002751677475883</v>
      </c>
      <c r="BK111" s="11">
        <f>LOG10(BJ111)</f>
        <v>0.903239341100489</v>
      </c>
      <c r="BL111" s="34">
        <f>X111*AZ111</f>
        <v>0.6456307024535135</v>
      </c>
      <c r="BM111" s="11">
        <f>LOG10(BL111+0.01)</f>
        <v>-0.18334071709981345</v>
      </c>
      <c r="BN111" s="34">
        <f>Z111*AZ111</f>
        <v>22.114386567609714</v>
      </c>
      <c r="BO111" s="11">
        <f>LOG10(BN111)</f>
        <v>1.3446748969501592</v>
      </c>
      <c r="BP111" s="19">
        <f>AB111*AZ111/1000</f>
        <v>36.52216077867425</v>
      </c>
      <c r="BQ111" s="11">
        <f>LOG10(BP111)</f>
        <v>1.5625564640017564</v>
      </c>
      <c r="BR111" s="19">
        <f>AD111*AZ111/1000</f>
        <v>1.7653725316065394</v>
      </c>
      <c r="BS111" s="11">
        <f>LOG10(BR111)</f>
        <v>0.24683636487932803</v>
      </c>
      <c r="BT111" s="19">
        <f>AF111*AZ111/1000</f>
        <v>0.04248205562013426</v>
      </c>
      <c r="BU111" s="11">
        <f>LOG10(BT111)</f>
        <v>-1.3717944767928347</v>
      </c>
      <c r="BV111" s="34">
        <f>AH111*AZ111</f>
        <v>0.8810689330415185</v>
      </c>
      <c r="BW111" s="11">
        <f>LOG10(BV111+0.01)</f>
        <v>-0.05008869766733301</v>
      </c>
      <c r="BX111" s="34">
        <f>AJ111*AZ111/1000</f>
        <v>0.4848121892041677</v>
      </c>
      <c r="BY111" s="11">
        <f>LOG10(BX111)</f>
        <v>-0.31442646962237913</v>
      </c>
      <c r="BZ111" s="19">
        <f>AL111*AZ111/1000</f>
        <v>2.6143690797216768</v>
      </c>
      <c r="CA111" s="11">
        <f>LOG10(BZ111)</f>
        <v>0.41736689845939606</v>
      </c>
      <c r="CB111" s="34">
        <f>AN111*AZ111/1000</f>
        <v>0.4199530287254507</v>
      </c>
      <c r="CC111" s="11">
        <f>LOG10(CB111)</f>
        <v>-0.37679928223573106</v>
      </c>
      <c r="CD111" s="34">
        <f>AP111*AZ111</f>
        <v>54.04770771766588</v>
      </c>
      <c r="CE111" s="11">
        <f>LOG10(CD111)</f>
        <v>1.7327772792943321</v>
      </c>
      <c r="CF111" s="33">
        <v>1</v>
      </c>
      <c r="CG111" s="1">
        <v>132.1530737704918</v>
      </c>
      <c r="CH111" s="1">
        <f>LOG10(CG111+0.1)</f>
        <v>2.1214057745147867</v>
      </c>
      <c r="CK111" s="1">
        <v>2320.1639344262294</v>
      </c>
      <c r="CL111" s="1">
        <f>LOG10(CK111)</f>
        <v>3.365518671658756</v>
      </c>
      <c r="CM111" s="1">
        <v>99.50942622950821</v>
      </c>
      <c r="CN111" s="1">
        <f>LOG10(CM111+0.1)</f>
        <v>1.998300438481473</v>
      </c>
      <c r="CO111" s="1">
        <f>LOG10(CM111+0.5)</f>
        <v>2.0000409356652913</v>
      </c>
      <c r="CP111" s="1">
        <v>14638.852459016394</v>
      </c>
      <c r="CQ111" s="1">
        <f>LOG10(CP111)</f>
        <v>4.165507033672504</v>
      </c>
      <c r="CR111" s="1">
        <f>CP111/1000</f>
        <v>14.638852459016395</v>
      </c>
      <c r="CS111" s="1">
        <f>LOG10(CR111)</f>
        <v>1.1655070336725035</v>
      </c>
      <c r="CT111" s="1">
        <v>1185.8852459016393</v>
      </c>
      <c r="CU111" s="1">
        <f>LOG10(CT111)</f>
        <v>3.0740426658554796</v>
      </c>
      <c r="CV111" s="1">
        <v>32.46598360655737</v>
      </c>
      <c r="CW111" s="1">
        <f>LOG10(CV111+0.1)</f>
        <v>1.5127641999198689</v>
      </c>
      <c r="CZ111" s="1">
        <v>2202.561475409836</v>
      </c>
      <c r="DA111" s="1">
        <f>LOG10(CZ111)</f>
        <v>3.342928038790634</v>
      </c>
      <c r="DB111" s="1">
        <v>2841.844262295082</v>
      </c>
      <c r="DC111" s="1">
        <f>LOG10(DB111)</f>
        <v>3.4536002741969685</v>
      </c>
      <c r="DF111" s="1">
        <v>45.18688524590164</v>
      </c>
      <c r="DG111" s="1">
        <f>LOG10(DF111+0.1)</f>
        <v>1.6559724516824001</v>
      </c>
      <c r="DH111" s="3">
        <f>AR111*CP111*0.0001*0.01</f>
        <v>0.018825564262295084</v>
      </c>
      <c r="DI111" s="3">
        <f>LOG10(DH111)</f>
        <v>-1.7252519977392933</v>
      </c>
      <c r="DJ111" s="3">
        <f>AR111*DB111*0.0001*0.01</f>
        <v>0.0036546117213114753</v>
      </c>
      <c r="DK111" s="3">
        <f>LOG10(DJ111)</f>
        <v>-2.437158757214828</v>
      </c>
      <c r="DL111" s="3">
        <f>AR111*CK111*0.0001*0.01</f>
        <v>0.0029837308196721314</v>
      </c>
      <c r="DM111" s="3">
        <f>LOG10(DL111)</f>
        <v>-2.525240359753041</v>
      </c>
      <c r="DN111" s="3">
        <f>AR111*CT111*0.0001*0.01</f>
        <v>0.0015250484262295083</v>
      </c>
      <c r="DO111" s="3">
        <f>LOG10(DN111)</f>
        <v>-2.816716365556317</v>
      </c>
      <c r="DP111" s="3">
        <f>AR111*CM111*0.0001*0.01</f>
        <v>0.00012796912213114756</v>
      </c>
      <c r="DQ111" s="3">
        <f>LOG10(DP111+0.000001)</f>
        <v>-3.889514256315118</v>
      </c>
      <c r="DR111" s="3">
        <f>AR111*CV111*0.0001*0.01</f>
        <v>4.175125491803279E-05</v>
      </c>
      <c r="DS111" s="3">
        <f>LOG10(DR111+0.000001)</f>
        <v>-4.369051132491884</v>
      </c>
      <c r="DT111" s="3">
        <f>AR111*DF111*0.0001*0.01</f>
        <v>5.811033442622952E-05</v>
      </c>
      <c r="DU111" s="3">
        <f>LOG10(DT111+0.000001)</f>
        <v>-4.22833658355324</v>
      </c>
    </row>
    <row r="112" spans="1:125" ht="18.75" customHeight="1">
      <c r="A112" s="1" t="s">
        <v>100</v>
      </c>
      <c r="B112" s="12">
        <v>339</v>
      </c>
      <c r="C112" s="12" t="s">
        <v>28</v>
      </c>
      <c r="D112" s="12" t="s">
        <v>8</v>
      </c>
      <c r="E112" s="12" t="s">
        <v>34</v>
      </c>
      <c r="F112" s="12">
        <v>82</v>
      </c>
      <c r="G112" s="12">
        <v>700</v>
      </c>
      <c r="H112" s="13">
        <v>19</v>
      </c>
      <c r="I112" s="12">
        <v>3</v>
      </c>
      <c r="J112" s="12" t="s">
        <v>101</v>
      </c>
      <c r="K112" s="1">
        <v>1.1825</v>
      </c>
      <c r="L112" s="3">
        <f>K112*10</f>
        <v>11.825000000000001</v>
      </c>
      <c r="M112" s="18">
        <f>LOG10(L112)</f>
        <v>1.0728011494098493</v>
      </c>
      <c r="N112" s="1">
        <f>ASIN(SQRT(K112/100))</f>
        <v>0.10895827833131413</v>
      </c>
      <c r="O112" s="1">
        <v>42.745000000000005</v>
      </c>
      <c r="P112" s="3">
        <f>ASIN(SQRT(O112/100))</f>
        <v>0.7125911427095202</v>
      </c>
      <c r="Q112" s="1">
        <f>O112/K112</f>
        <v>36.14799154334038</v>
      </c>
      <c r="R112" s="14">
        <v>4.750513375000101</v>
      </c>
      <c r="S112" s="14">
        <f>LOG10(R112+0.01)</f>
        <v>0.6776537896758389</v>
      </c>
      <c r="T112" s="14">
        <v>23.686831416667168</v>
      </c>
      <c r="U112" s="14">
        <f>LOG10(T112)</f>
        <v>1.3745069691105656</v>
      </c>
      <c r="V112" s="14">
        <v>8304.705418916843</v>
      </c>
      <c r="W112" s="18">
        <f>LOG10(V112)</f>
        <v>3.919324231946006</v>
      </c>
      <c r="X112" s="14">
        <v>0</v>
      </c>
      <c r="Y112" s="14">
        <f>LOG10(X112+0.01)</f>
        <v>-2</v>
      </c>
      <c r="Z112" s="14">
        <v>37.220671208334124</v>
      </c>
      <c r="AA112" s="18">
        <f>LOG10(Z112)</f>
        <v>1.5707842005907542</v>
      </c>
      <c r="AB112" s="14">
        <v>37605.132917104966</v>
      </c>
      <c r="AC112" s="18">
        <f>LOG10(AB112)</f>
        <v>4.575247128050814</v>
      </c>
      <c r="AD112" s="14">
        <v>1605.8057954583676</v>
      </c>
      <c r="AE112" s="18">
        <f>LOG10(AD112)</f>
        <v>3.205693020979585</v>
      </c>
      <c r="AF112" s="14">
        <v>30.401670687500648</v>
      </c>
      <c r="AG112" s="18">
        <f>LOG10(AF112)</f>
        <v>1.4828974503990737</v>
      </c>
      <c r="AH112" s="14">
        <v>1.237607416666693</v>
      </c>
      <c r="AI112" s="18">
        <f>LOG10(AH112+0.01)</f>
        <v>0.09607794784836753</v>
      </c>
      <c r="AJ112" s="14">
        <v>895.5475283333524</v>
      </c>
      <c r="AK112" s="18">
        <f>LOG10(AJ112)</f>
        <v>2.952088639593385</v>
      </c>
      <c r="AL112" s="14">
        <v>2423.468477541718</v>
      </c>
      <c r="AM112" s="18">
        <f>LOG10(AL112)</f>
        <v>3.3844373751548287</v>
      </c>
      <c r="AN112" s="14">
        <v>602.2665953125128</v>
      </c>
      <c r="AO112" s="18">
        <f>LOG10(AN112)</f>
        <v>2.779788775716212</v>
      </c>
      <c r="AP112" s="14">
        <v>20.868768916667108</v>
      </c>
      <c r="AQ112" s="18">
        <f>LOG10(AP112)</f>
        <v>1.319496830068427</v>
      </c>
      <c r="AR112" s="1">
        <v>2.249</v>
      </c>
      <c r="AS112" s="1">
        <v>2.249</v>
      </c>
      <c r="AT112" s="10">
        <v>0.21</v>
      </c>
      <c r="AU112" s="10">
        <f>LOG10(AT112+0.0001)</f>
        <v>-0.6775739475940474</v>
      </c>
      <c r="AV112" s="10">
        <f>AR112+AT112</f>
        <v>2.459</v>
      </c>
      <c r="AW112" s="10">
        <f>LOG10(AV112+0.0001)</f>
        <v>0.3907761898062824</v>
      </c>
      <c r="AX112" s="10">
        <f>AR112/AT112</f>
        <v>10.70952380952381</v>
      </c>
      <c r="AY112" s="1">
        <f>ASIN(SQRT(AX112/100))</f>
        <v>0.33339618468722676</v>
      </c>
      <c r="AZ112" s="1">
        <v>0.768</v>
      </c>
      <c r="BA112" s="10">
        <f>LOG10(AZ112+0.0001)</f>
        <v>-0.1145822348890639</v>
      </c>
      <c r="BB112" s="15">
        <f>AZ112/(AV112)</f>
        <v>0.3123220821472143</v>
      </c>
      <c r="BC112" s="1">
        <f>ASIN(SQRT(BB112/100))</f>
        <v>0.05591491528405626</v>
      </c>
      <c r="BD112" s="1">
        <f>K112*AZ112/100</f>
        <v>0.0090816</v>
      </c>
      <c r="BE112" s="11">
        <f>LOG10(BD112)</f>
        <v>-2.0418376305586388</v>
      </c>
      <c r="BF112" s="34">
        <f>R112*AZ112</f>
        <v>3.6483942720000777</v>
      </c>
      <c r="BG112" s="11">
        <f>LOG10(BF112+0.01)</f>
        <v>0.5632905083921133</v>
      </c>
      <c r="BH112" s="34">
        <f>T112*AZ112</f>
        <v>18.191486528000386</v>
      </c>
      <c r="BI112" s="11">
        <f>LOG10(BH112)</f>
        <v>1.2598681891420775</v>
      </c>
      <c r="BJ112" s="19">
        <f>V112*AZ112/1000</f>
        <v>6.378013761728135</v>
      </c>
      <c r="BK112" s="11">
        <f>LOG10(BJ112)</f>
        <v>0.8046854519775177</v>
      </c>
      <c r="BL112" s="34">
        <f>X112*AZ112</f>
        <v>0</v>
      </c>
      <c r="BM112" s="11">
        <f>LOG10(BL112+0.01)</f>
        <v>-2</v>
      </c>
      <c r="BN112" s="34">
        <f>Z112*AZ112</f>
        <v>28.585475488000608</v>
      </c>
      <c r="BO112" s="11">
        <f>LOG10(BN112)</f>
        <v>1.4561454206222662</v>
      </c>
      <c r="BP112" s="19">
        <f>AB112*AZ112/1000</f>
        <v>28.880742080336613</v>
      </c>
      <c r="BQ112" s="11">
        <f>LOG10(BP112)</f>
        <v>1.4606083480823255</v>
      </c>
      <c r="BR112" s="19">
        <f>AD112*AZ112/1000</f>
        <v>1.2332588509120261</v>
      </c>
      <c r="BS112" s="11">
        <f>LOG10(BR112)</f>
        <v>0.09105424101109688</v>
      </c>
      <c r="BT112" s="19">
        <f>AF112*AZ112/1000</f>
        <v>0.0233484830880005</v>
      </c>
      <c r="BU112" s="11">
        <f>LOG10(BT112)</f>
        <v>-1.6317413295694143</v>
      </c>
      <c r="BV112" s="34">
        <f>AH112*AZ112</f>
        <v>0.9504824960000203</v>
      </c>
      <c r="BW112" s="11">
        <f>LOG10(BV112+0.01)</f>
        <v>-0.017510545388306358</v>
      </c>
      <c r="BX112" s="34">
        <f>AJ112*AZ112/1000</f>
        <v>0.6877805017600147</v>
      </c>
      <c r="BY112" s="11">
        <f>LOG10(BX112)</f>
        <v>-0.16255014037510276</v>
      </c>
      <c r="BZ112" s="19">
        <f>AL112*AZ112/1000</f>
        <v>1.8612237907520395</v>
      </c>
      <c r="CA112" s="11">
        <f>LOG10(BZ112)</f>
        <v>0.26979859518634053</v>
      </c>
      <c r="CB112" s="34">
        <f>AN112*AZ112/1000</f>
        <v>0.4625407452000098</v>
      </c>
      <c r="CC112" s="11">
        <f>LOG10(CB112)</f>
        <v>-0.3348500042522759</v>
      </c>
      <c r="CD112" s="34">
        <f>AP112*AZ112</f>
        <v>16.02721452800034</v>
      </c>
      <c r="CE112" s="11">
        <f>LOG10(CD112)</f>
        <v>1.204858050099939</v>
      </c>
      <c r="CF112" s="33">
        <v>1</v>
      </c>
      <c r="CG112" s="1">
        <v>0</v>
      </c>
      <c r="CH112" s="1">
        <f>LOG10(CG112+0.1)</f>
        <v>-1</v>
      </c>
      <c r="CK112" s="1">
        <v>1454.69918699187</v>
      </c>
      <c r="CL112" s="1">
        <f>LOG10(CK112)</f>
        <v>3.1627731961150087</v>
      </c>
      <c r="CM112" s="1">
        <v>41.295121951219514</v>
      </c>
      <c r="CN112" s="1">
        <f>LOG10(CM112+0.1)</f>
        <v>1.6169491663748428</v>
      </c>
      <c r="CO112" s="1">
        <f>LOG10(CM112+0.5)</f>
        <v>1.621125596768045</v>
      </c>
      <c r="CP112" s="1">
        <v>12550.264227642278</v>
      </c>
      <c r="CQ112" s="1">
        <f>LOG10(CP112)</f>
        <v>4.098652869354828</v>
      </c>
      <c r="CR112" s="1">
        <f>CP112/1000</f>
        <v>12.550264227642277</v>
      </c>
      <c r="CS112" s="1">
        <f>LOG10(CR112)</f>
        <v>1.0986528693548279</v>
      </c>
      <c r="CT112" s="1">
        <v>828.7032520325203</v>
      </c>
      <c r="CU112" s="1">
        <f>LOG10(CT112)</f>
        <v>2.918399043123907</v>
      </c>
      <c r="CV112" s="1">
        <v>0</v>
      </c>
      <c r="CW112" s="1">
        <f>LOG10(CV112+0.1)</f>
        <v>-1</v>
      </c>
      <c r="CZ112" s="1">
        <v>1076.6971544715448</v>
      </c>
      <c r="DA112" s="1">
        <f>LOG10(CZ112)</f>
        <v>3.0320935652875645</v>
      </c>
      <c r="DB112" s="1">
        <v>2303.1300813008133</v>
      </c>
      <c r="DC112" s="1">
        <f>LOG10(DB112)</f>
        <v>3.362318467706188</v>
      </c>
      <c r="DF112" s="1">
        <v>27.516869918699186</v>
      </c>
      <c r="DG112" s="1">
        <f>LOG10(DF112+0.1)</f>
        <v>1.4411744543269907</v>
      </c>
      <c r="DH112" s="3">
        <f>AR112*CP112*0.0001*0.01</f>
        <v>0.02822554424796748</v>
      </c>
      <c r="DI112" s="3">
        <f>LOG10(DH112)</f>
        <v>-1.5493576752095402</v>
      </c>
      <c r="DJ112" s="3">
        <f>AR112*DB112*0.0001*0.01</f>
        <v>0.005179739552845529</v>
      </c>
      <c r="DK112" s="3">
        <f>LOG10(DJ112)</f>
        <v>-2.28569207685818</v>
      </c>
      <c r="DL112" s="3">
        <f>AR112*CK112*0.0001*0.01</f>
        <v>0.003271618471544716</v>
      </c>
      <c r="DM112" s="3">
        <f>LOG10(DL112)</f>
        <v>-2.4852373484493593</v>
      </c>
      <c r="DN112" s="3">
        <f>AR112*CT112*0.0001*0.01</f>
        <v>0.0018637536138211381</v>
      </c>
      <c r="DO112" s="3">
        <f>LOG10(DN112)</f>
        <v>-2.729611501440461</v>
      </c>
      <c r="DP112" s="3">
        <f>AR112*CM112*0.0001*0.01</f>
        <v>9.287272926829269E-05</v>
      </c>
      <c r="DQ112" s="3">
        <f>LOG10(DP112+0.000001)</f>
        <v>-4.027460555214701</v>
      </c>
      <c r="DR112" s="3">
        <f>AR112*CV112*0.0001*0.01</f>
        <v>0</v>
      </c>
      <c r="DS112" s="3">
        <f>LOG10(DR112+0.000001)</f>
        <v>-6</v>
      </c>
      <c r="DT112" s="3">
        <f>AR112*DF112*0.0001*0.01</f>
        <v>6.188544044715448E-05</v>
      </c>
      <c r="DU112" s="3">
        <f>LOG10(DT112+0.000001)</f>
        <v>-4.2014498929551305</v>
      </c>
    </row>
    <row r="113" spans="1:125" ht="18.75" customHeight="1">
      <c r="A113" s="1" t="s">
        <v>100</v>
      </c>
      <c r="B113" s="12">
        <v>340</v>
      </c>
      <c r="C113" s="12" t="s">
        <v>28</v>
      </c>
      <c r="D113" s="12" t="s">
        <v>8</v>
      </c>
      <c r="E113" s="12" t="s">
        <v>34</v>
      </c>
      <c r="F113" s="12">
        <v>82</v>
      </c>
      <c r="G113" s="12">
        <v>700</v>
      </c>
      <c r="H113" s="13">
        <v>19</v>
      </c>
      <c r="I113" s="12">
        <v>4</v>
      </c>
      <c r="J113" s="12" t="s">
        <v>101</v>
      </c>
      <c r="K113" s="1">
        <v>1.4609</v>
      </c>
      <c r="L113" s="3">
        <f>K113*10</f>
        <v>14.609000000000002</v>
      </c>
      <c r="M113" s="18">
        <f>LOG10(L113)</f>
        <v>1.164620489079711</v>
      </c>
      <c r="N113" s="1">
        <f>ASIN(SQRT(K113/100))</f>
        <v>0.12116394064686323</v>
      </c>
      <c r="O113" s="1">
        <v>41.94</v>
      </c>
      <c r="P113" s="3">
        <f>ASIN(SQRT(O113/100))</f>
        <v>0.7044449462012614</v>
      </c>
      <c r="Q113" s="1">
        <f>O113/K113</f>
        <v>28.70833048121021</v>
      </c>
      <c r="R113" s="14">
        <v>10.467601013434606</v>
      </c>
      <c r="S113" s="14">
        <f>LOG10(R113+0.01)</f>
        <v>1.0202618565128756</v>
      </c>
      <c r="T113" s="14">
        <v>28.80066567639082</v>
      </c>
      <c r="U113" s="14">
        <f>LOG10(T113)</f>
        <v>1.459402525823197</v>
      </c>
      <c r="V113" s="14">
        <v>15405.66972091948</v>
      </c>
      <c r="W113" s="18">
        <f>LOG10(V113)</f>
        <v>4.1876805828722095</v>
      </c>
      <c r="X113" s="14">
        <v>0.781878488695639</v>
      </c>
      <c r="Y113" s="14">
        <f>LOG10(X113+0.01)</f>
        <v>-0.10134145444281958</v>
      </c>
      <c r="Z113" s="14">
        <v>42.1247804803906</v>
      </c>
      <c r="AA113" s="18">
        <f>LOG10(Z113)</f>
        <v>1.6245376507006783</v>
      </c>
      <c r="AB113" s="14">
        <v>44278.78168237362</v>
      </c>
      <c r="AC113" s="18">
        <f>LOG10(AB113)</f>
        <v>4.646195662886418</v>
      </c>
      <c r="AD113" s="14">
        <v>2908.28379062956</v>
      </c>
      <c r="AE113" s="18">
        <f>LOG10(AD113)</f>
        <v>3.4636367827547194</v>
      </c>
      <c r="AF113" s="14">
        <v>53.58559199471649</v>
      </c>
      <c r="AG113" s="18">
        <f>LOG10(AF113)</f>
        <v>1.729048033007266</v>
      </c>
      <c r="AH113" s="14">
        <v>1.3522242646956293</v>
      </c>
      <c r="AI113" s="18">
        <f>LOG10(AH113+0.01)</f>
        <v>0.13424861191015017</v>
      </c>
      <c r="AJ113" s="14">
        <v>704.963313402162</v>
      </c>
      <c r="AK113" s="18">
        <f>LOG10(AJ113)</f>
        <v>2.8481665167054864</v>
      </c>
      <c r="AL113" s="14">
        <v>3095.263592769122</v>
      </c>
      <c r="AM113" s="18">
        <f>LOG10(AL113)</f>
        <v>3.4906976394661635</v>
      </c>
      <c r="AN113" s="14">
        <v>565.958739759447</v>
      </c>
      <c r="AO113" s="18">
        <f>LOG10(AN113)</f>
        <v>2.7527847708561892</v>
      </c>
      <c r="AP113" s="14">
        <v>36.087074719347214</v>
      </c>
      <c r="AQ113" s="18">
        <f>LOG10(AP113)</f>
        <v>1.55735167882493</v>
      </c>
      <c r="AR113" s="1">
        <v>1.923</v>
      </c>
      <c r="AS113" s="1">
        <v>1.923</v>
      </c>
      <c r="AT113" s="10">
        <v>0.205</v>
      </c>
      <c r="AU113" s="10">
        <f>LOG10(AT113+0.0001)</f>
        <v>-0.6880343396316337</v>
      </c>
      <c r="AV113" s="10">
        <f>AR113+AT113</f>
        <v>2.128</v>
      </c>
      <c r="AW113" s="10">
        <f>LOG10(AV113+0.0001)</f>
        <v>0.3279920317187783</v>
      </c>
      <c r="AX113" s="10">
        <f>AR113/AT113</f>
        <v>9.38048780487805</v>
      </c>
      <c r="AY113" s="1">
        <f>ASIN(SQRT(AX113/100))</f>
        <v>0.3112783686406923</v>
      </c>
      <c r="AZ113" s="1">
        <v>0.615</v>
      </c>
      <c r="BA113" s="10">
        <f>LOG10(AZ113+0.0001)</f>
        <v>-0.21105427297625226</v>
      </c>
      <c r="BB113" s="15">
        <f>AZ113/(AV113)</f>
        <v>0.2890037593984962</v>
      </c>
      <c r="BC113" s="1">
        <f>ASIN(SQRT(BB113/100))</f>
        <v>0.05378499789931961</v>
      </c>
      <c r="BD113" s="1">
        <f>K113*AZ113/100</f>
        <v>0.008984535</v>
      </c>
      <c r="BE113" s="11">
        <f>LOG10(BD113)</f>
        <v>-2.0465043951448725</v>
      </c>
      <c r="BF113" s="34">
        <f>R113*AZ113</f>
        <v>6.437574623262283</v>
      </c>
      <c r="BG113" s="11">
        <f>LOG10(BF113+0.01)</f>
        <v>0.8093963772983016</v>
      </c>
      <c r="BH113" s="34">
        <f>T113*AZ113</f>
        <v>17.712409390980355</v>
      </c>
      <c r="BI113" s="11">
        <f>LOG10(BH113)</f>
        <v>1.2482776415986139</v>
      </c>
      <c r="BJ113" s="19">
        <f>V113*AZ113/1000</f>
        <v>9.47448687836548</v>
      </c>
      <c r="BK113" s="11">
        <f>LOG10(BJ113)</f>
        <v>0.9765556986476266</v>
      </c>
      <c r="BL113" s="34">
        <f>X113*AZ113</f>
        <v>0.480855270547818</v>
      </c>
      <c r="BM113" s="11">
        <f>LOG10(BL113+0.01)</f>
        <v>-0.30904654141678467</v>
      </c>
      <c r="BN113" s="34">
        <f>Z113*AZ113</f>
        <v>25.906739995440216</v>
      </c>
      <c r="BO113" s="11">
        <f>LOG10(BN113)</f>
        <v>1.4134127664760952</v>
      </c>
      <c r="BP113" s="19">
        <f>AB113*AZ113/1000</f>
        <v>27.231450734659777</v>
      </c>
      <c r="BQ113" s="11">
        <f>LOG10(BP113)</f>
        <v>1.4350707786618353</v>
      </c>
      <c r="BR113" s="19">
        <f>AD113*AZ113/1000</f>
        <v>1.7885945312371794</v>
      </c>
      <c r="BS113" s="11">
        <f>LOG10(BR113)</f>
        <v>0.2525118985301362</v>
      </c>
      <c r="BT113" s="19">
        <f>AF113*AZ113/1000</f>
        <v>0.03295513907675064</v>
      </c>
      <c r="BU113" s="11">
        <f>LOG10(BT113)</f>
        <v>-1.4820768512173172</v>
      </c>
      <c r="BV113" s="34">
        <f>AH113*AZ113</f>
        <v>0.831617922787812</v>
      </c>
      <c r="BW113" s="11">
        <f>LOG10(BV113+0.01)</f>
        <v>-0.07488502451523356</v>
      </c>
      <c r="BX113" s="34">
        <f>AJ113*AZ113/1000</f>
        <v>0.43355243774232965</v>
      </c>
      <c r="BY113" s="11">
        <f>LOG10(BX113)</f>
        <v>-0.36295836751909694</v>
      </c>
      <c r="BZ113" s="19">
        <f>AL113*AZ113/1000</f>
        <v>1.9035871095530101</v>
      </c>
      <c r="CA113" s="11">
        <f>LOG10(BZ113)</f>
        <v>0.2795727552415803</v>
      </c>
      <c r="CB113" s="34">
        <f>AN113*AZ113/1000</f>
        <v>0.34806462495205986</v>
      </c>
      <c r="CC113" s="11">
        <f>LOG10(CB113)</f>
        <v>-0.45834011336839414</v>
      </c>
      <c r="CD113" s="34">
        <f>AP113*AZ113</f>
        <v>22.193550952398535</v>
      </c>
      <c r="CE113" s="11">
        <f>LOG10(CD113)</f>
        <v>1.3462267946003468</v>
      </c>
      <c r="CF113" s="33">
        <v>1</v>
      </c>
      <c r="CG113" s="1">
        <v>0</v>
      </c>
      <c r="CH113" s="1">
        <f>LOG10(CG113+0.1)</f>
        <v>-1</v>
      </c>
      <c r="CK113" s="1">
        <v>1820.7811320754715</v>
      </c>
      <c r="CL113" s="1">
        <f>LOG10(CK113)</f>
        <v>3.260257744342633</v>
      </c>
      <c r="CM113" s="1">
        <v>48.09792452830189</v>
      </c>
      <c r="CN113" s="1">
        <f>LOG10(CM113+0.1)</f>
        <v>1.683028337298754</v>
      </c>
      <c r="CO113" s="1">
        <f>LOG10(CM113+0.5)</f>
        <v>1.6866177222426868</v>
      </c>
      <c r="CP113" s="1">
        <v>14641.471698113208</v>
      </c>
      <c r="CQ113" s="1">
        <f>LOG10(CP113)</f>
        <v>4.165584732340282</v>
      </c>
      <c r="CR113" s="1">
        <f>CP113/1000</f>
        <v>14.641471698113207</v>
      </c>
      <c r="CS113" s="1">
        <f>LOG10(CR113)</f>
        <v>1.165584732340282</v>
      </c>
      <c r="CT113" s="1">
        <v>1003.5754716981131</v>
      </c>
      <c r="CU113" s="1">
        <f>LOG10(CT113)</f>
        <v>3.0015500382181632</v>
      </c>
      <c r="CV113" s="1">
        <v>0</v>
      </c>
      <c r="CW113" s="1">
        <f>LOG10(CV113+0.1)</f>
        <v>-1</v>
      </c>
      <c r="CZ113" s="1">
        <v>1300.98679245283</v>
      </c>
      <c r="DA113" s="1">
        <f>LOG10(CZ113)</f>
        <v>3.114272887650002</v>
      </c>
      <c r="DB113" s="1">
        <v>2766.452830188679</v>
      </c>
      <c r="DC113" s="1">
        <f>LOG10(DB113)</f>
        <v>3.4419232696112902</v>
      </c>
      <c r="DF113" s="1">
        <v>27.407924528301884</v>
      </c>
      <c r="DG113" s="1">
        <f>LOG10(DF113+0.1)</f>
        <v>1.4394578241261797</v>
      </c>
      <c r="DH113" s="3">
        <f>AR113*CP113*0.0001*0.01</f>
        <v>0.028155550075471703</v>
      </c>
      <c r="DI113" s="3">
        <f>LOG10(DH113)</f>
        <v>-1.550435983421238</v>
      </c>
      <c r="DJ113" s="3">
        <f>AR113*DB113*0.0001*0.01</f>
        <v>0.005319888792452831</v>
      </c>
      <c r="DK113" s="3">
        <f>LOG10(DJ113)</f>
        <v>-2.27409744615023</v>
      </c>
      <c r="DL113" s="3">
        <f>AR113*CK113*0.0001*0.01</f>
        <v>0.0035013621169811323</v>
      </c>
      <c r="DM113" s="3">
        <f>LOG10(DL113)</f>
        <v>-2.455762971418887</v>
      </c>
      <c r="DN113" s="3">
        <f>AR113*CT113*0.0001*0.01</f>
        <v>0.0019298756320754718</v>
      </c>
      <c r="DO113" s="3">
        <f>LOG10(DN113)</f>
        <v>-2.7144706775433565</v>
      </c>
      <c r="DP113" s="3">
        <f>AR113*CM113*0.0001*0.01</f>
        <v>9.249230886792454E-05</v>
      </c>
      <c r="DQ113" s="3">
        <f>LOG10(DP113+0.000001)</f>
        <v>-4.029224114834514</v>
      </c>
      <c r="DR113" s="3">
        <f>AR113*CV113*0.0001*0.01</f>
        <v>0</v>
      </c>
      <c r="DS113" s="3">
        <f>LOG10(DR113+0.000001)</f>
        <v>-6</v>
      </c>
      <c r="DT113" s="3">
        <f>AR113*DF113*0.0001*0.01</f>
        <v>5.270543886792452E-05</v>
      </c>
      <c r="DU113" s="3">
        <f>LOG10(DT113+0.000001)</f>
        <v>-4.269981730115764</v>
      </c>
    </row>
    <row r="114" spans="1:125" ht="18.75" customHeight="1">
      <c r="A114" s="1" t="s">
        <v>100</v>
      </c>
      <c r="B114" s="12">
        <v>341</v>
      </c>
      <c r="C114" s="12" t="s">
        <v>28</v>
      </c>
      <c r="D114" s="12" t="s">
        <v>8</v>
      </c>
      <c r="E114" s="12" t="s">
        <v>34</v>
      </c>
      <c r="F114" s="12">
        <v>82</v>
      </c>
      <c r="G114" s="12">
        <v>700</v>
      </c>
      <c r="H114" s="13">
        <v>19</v>
      </c>
      <c r="I114" s="12">
        <v>5</v>
      </c>
      <c r="J114" s="12" t="s">
        <v>101</v>
      </c>
      <c r="K114" s="1">
        <v>1.48135</v>
      </c>
      <c r="L114" s="3">
        <f>K114*10</f>
        <v>14.8135</v>
      </c>
      <c r="M114" s="18">
        <f>LOG10(L114)</f>
        <v>1.170657681823231</v>
      </c>
      <c r="N114" s="1">
        <f>ASIN(SQRT(K114/100))</f>
        <v>0.12201323720446007</v>
      </c>
      <c r="O114" s="1">
        <v>42.11</v>
      </c>
      <c r="P114" s="3">
        <f>ASIN(SQRT(O114/100))</f>
        <v>0.7061669928719048</v>
      </c>
      <c r="Q114" s="1">
        <f>O114/K114</f>
        <v>28.426772876092755</v>
      </c>
      <c r="R114" s="14">
        <v>5.736503754000119</v>
      </c>
      <c r="S114" s="14">
        <f>LOG10(R114+0.01)</f>
        <v>0.7594036947490181</v>
      </c>
      <c r="T114" s="14">
        <v>29.43478262812561</v>
      </c>
      <c r="U114" s="14">
        <f>LOG10(T114)</f>
        <v>1.46886083295423</v>
      </c>
      <c r="V114" s="14">
        <v>14245.631036323048</v>
      </c>
      <c r="W114" s="18">
        <f>LOG10(V114)</f>
        <v>4.153681691871248</v>
      </c>
      <c r="X114" s="14">
        <v>0</v>
      </c>
      <c r="Y114" s="14">
        <f>LOG10(X114+0.01)</f>
        <v>-2</v>
      </c>
      <c r="Z114" s="14">
        <v>29.332719418500613</v>
      </c>
      <c r="AA114" s="18">
        <f>LOG10(Z114)</f>
        <v>1.4673523280232013</v>
      </c>
      <c r="AB114" s="14">
        <v>43525.47541847547</v>
      </c>
      <c r="AC114" s="18">
        <f>LOG10(AB114)</f>
        <v>4.638743523511204</v>
      </c>
      <c r="AD114" s="14">
        <v>1879.3421912104143</v>
      </c>
      <c r="AE114" s="18">
        <f>LOG10(AD114)</f>
        <v>3.2740058637748097</v>
      </c>
      <c r="AF114" s="14">
        <v>61.31393408643877</v>
      </c>
      <c r="AG114" s="18">
        <f>LOG10(AF114)</f>
        <v>1.7875591826615287</v>
      </c>
      <c r="AH114" s="14">
        <v>1.3087615117500273</v>
      </c>
      <c r="AI114" s="18">
        <f>LOG10(AH114+0.01)</f>
        <v>0.12016626370731712</v>
      </c>
      <c r="AJ114" s="14">
        <v>1044.7622939812718</v>
      </c>
      <c r="AK114" s="18">
        <f>LOG10(AJ114)</f>
        <v>3.019017490298375</v>
      </c>
      <c r="AL114" s="14">
        <v>4368.864313324217</v>
      </c>
      <c r="AM114" s="18">
        <f>LOG10(AL114)</f>
        <v>3.6403685567513095</v>
      </c>
      <c r="AN114" s="14">
        <v>761.6352668147033</v>
      </c>
      <c r="AO114" s="18">
        <f>LOG10(AN114)</f>
        <v>2.8817470454452385</v>
      </c>
      <c r="AP114" s="14">
        <v>26.92961122387556</v>
      </c>
      <c r="AQ114" s="18">
        <f>LOG10(AP114)</f>
        <v>1.4302300836549449</v>
      </c>
      <c r="AR114" s="1">
        <v>2.083</v>
      </c>
      <c r="AS114" s="1">
        <v>2.083</v>
      </c>
      <c r="AT114" s="10">
        <v>0.207</v>
      </c>
      <c r="AU114" s="10">
        <f>LOG10(AT114+0.0001)</f>
        <v>-0.6838199011065474</v>
      </c>
      <c r="AV114" s="10">
        <f>AR114+AT114</f>
        <v>2.29</v>
      </c>
      <c r="AW114" s="10">
        <f>LOG10(AV114+0.0001)</f>
        <v>0.3598544467503582</v>
      </c>
      <c r="AX114" s="10">
        <f>AR114/AT114</f>
        <v>10.062801932367151</v>
      </c>
      <c r="AY114" s="1">
        <f>ASIN(SQRT(AX114/100))</f>
        <v>0.32279579732090546</v>
      </c>
      <c r="AZ114" s="1">
        <v>0.618</v>
      </c>
      <c r="BA114" s="10">
        <f>LOG10(AZ114+0.0001)</f>
        <v>-0.2089412564081746</v>
      </c>
      <c r="BB114" s="15">
        <f>AZ114/(AV114)</f>
        <v>0.2698689956331878</v>
      </c>
      <c r="BC114" s="1">
        <f>ASIN(SQRT(BB114/100))</f>
        <v>0.05197231088770113</v>
      </c>
      <c r="BD114" s="1">
        <f>K114*AZ114/100</f>
        <v>0.009154743</v>
      </c>
      <c r="BE114" s="11">
        <f>LOG10(BD114)</f>
        <v>-2.038353843087953</v>
      </c>
      <c r="BF114" s="34">
        <f>R114*AZ114</f>
        <v>3.5451593199720737</v>
      </c>
      <c r="BG114" s="11">
        <f>LOG10(BF114+0.01)</f>
        <v>0.5508590678602532</v>
      </c>
      <c r="BH114" s="34">
        <f>T114*AZ114</f>
        <v>18.19069566418163</v>
      </c>
      <c r="BI114" s="11">
        <f>LOG10(BH114)</f>
        <v>1.259849308043046</v>
      </c>
      <c r="BJ114" s="19">
        <f>V114*AZ114/1000</f>
        <v>8.803799980447645</v>
      </c>
      <c r="BK114" s="11">
        <f>LOG10(BJ114)</f>
        <v>0.944670166960064</v>
      </c>
      <c r="BL114" s="34">
        <f>X114*AZ114</f>
        <v>0</v>
      </c>
      <c r="BM114" s="11">
        <f>LOG10(BL114+0.01)</f>
        <v>-2</v>
      </c>
      <c r="BN114" s="34">
        <f>Z114*AZ114</f>
        <v>18.127620600633378</v>
      </c>
      <c r="BO114" s="11">
        <f>LOG10(BN114)</f>
        <v>1.2583408031120171</v>
      </c>
      <c r="BP114" s="19">
        <f>AB114*AZ114/1000</f>
        <v>26.89874380861784</v>
      </c>
      <c r="BQ114" s="11">
        <f>LOG10(BP114)</f>
        <v>1.4297319986000196</v>
      </c>
      <c r="BR114" s="19">
        <f>AD114*AZ114/1000</f>
        <v>1.161433474168036</v>
      </c>
      <c r="BS114" s="11">
        <f>LOG10(BR114)</f>
        <v>0.06499433886362581</v>
      </c>
      <c r="BT114" s="19">
        <f>AF114*AZ114/1000</f>
        <v>0.037892011265419155</v>
      </c>
      <c r="BU114" s="11">
        <f>LOG10(BT114)</f>
        <v>-1.4214523422496554</v>
      </c>
      <c r="BV114" s="34">
        <f>AH114*AZ114</f>
        <v>0.8088146142615169</v>
      </c>
      <c r="BW114" s="11">
        <f>LOG10(BV114+0.01)</f>
        <v>-0.08681441462153286</v>
      </c>
      <c r="BX114" s="34">
        <f>AJ114*AZ114/1000</f>
        <v>0.645663097680426</v>
      </c>
      <c r="BY114" s="11">
        <f>LOG10(BX114)</f>
        <v>-0.18999403461280906</v>
      </c>
      <c r="BZ114" s="19">
        <f>AL114*AZ114/1000</f>
        <v>2.699958145634366</v>
      </c>
      <c r="CA114" s="11">
        <f>LOG10(BZ114)</f>
        <v>0.43135703184012536</v>
      </c>
      <c r="CB114" s="34">
        <f>AN114*AZ114/1000</f>
        <v>0.4706905948914866</v>
      </c>
      <c r="CC114" s="11">
        <f>LOG10(CB114)</f>
        <v>-0.3272644794659458</v>
      </c>
      <c r="CD114" s="34">
        <f>AP114*AZ114</f>
        <v>16.642499736355095</v>
      </c>
      <c r="CE114" s="11">
        <f>LOG10(CD114)</f>
        <v>1.2212185587437607</v>
      </c>
      <c r="CF114" s="33">
        <v>1</v>
      </c>
      <c r="CG114" s="1">
        <v>0</v>
      </c>
      <c r="CH114" s="1">
        <f>LOG10(CG114+0.1)</f>
        <v>-1</v>
      </c>
      <c r="CK114" s="1">
        <v>2444.474708171206</v>
      </c>
      <c r="CL114" s="1">
        <f>LOG10(CK114)</f>
        <v>3.3881855481825887</v>
      </c>
      <c r="CM114" s="1">
        <v>53.450194552529176</v>
      </c>
      <c r="CN114" s="1">
        <f>LOG10(CM114+0.1)</f>
        <v>1.7287610530004864</v>
      </c>
      <c r="CO114" s="1">
        <f>LOG10(CM114+0.5)</f>
        <v>1.7319930151530818</v>
      </c>
      <c r="CP114" s="1">
        <v>16707.665369649803</v>
      </c>
      <c r="CQ114" s="1">
        <f>LOG10(CP114)</f>
        <v>4.222915768390431</v>
      </c>
      <c r="CR114" s="1">
        <f>CP114/1000</f>
        <v>16.707665369649803</v>
      </c>
      <c r="CS114" s="1">
        <f>LOG10(CR114)</f>
        <v>1.2229157683904313</v>
      </c>
      <c r="CT114" s="1">
        <v>1268.1400778210116</v>
      </c>
      <c r="CU114" s="1">
        <f>LOG10(CT114)</f>
        <v>3.1031672280446747</v>
      </c>
      <c r="CV114" s="1">
        <v>29.003112840466923</v>
      </c>
      <c r="CW114" s="1">
        <f>LOG10(CV114+0.1)</f>
        <v>1.4639394431830506</v>
      </c>
      <c r="CZ114" s="1">
        <v>1611.5603112840465</v>
      </c>
      <c r="DA114" s="1">
        <f>LOG10(CZ114)</f>
        <v>3.2072465632568106</v>
      </c>
      <c r="DB114" s="1">
        <v>3419.7665369649803</v>
      </c>
      <c r="DC114" s="1">
        <f>LOG10(DB114)</f>
        <v>3.5339964583459893</v>
      </c>
      <c r="DF114" s="1">
        <v>34.82451361867704</v>
      </c>
      <c r="DG114" s="1">
        <f>LOG10(DF114+0.1)</f>
        <v>1.5431303665630116</v>
      </c>
      <c r="DH114" s="3">
        <f>AR114*CP114*0.0001*0.01</f>
        <v>0.034802066964980546</v>
      </c>
      <c r="DI114" s="3">
        <f>LOG10(DH114)</f>
        <v>-1.4583949616618228</v>
      </c>
      <c r="DJ114" s="3">
        <f>AR114*DB114*0.0001*0.01</f>
        <v>0.007123373696498054</v>
      </c>
      <c r="DK114" s="3">
        <f>LOG10(DJ114)</f>
        <v>-2.147314271706265</v>
      </c>
      <c r="DL114" s="3">
        <f>AR114*CK114*0.0001*0.01</f>
        <v>0.005091840817120623</v>
      </c>
      <c r="DM114" s="3">
        <f>LOG10(DL114)</f>
        <v>-2.2931251818696654</v>
      </c>
      <c r="DN114" s="3">
        <f>AR114*CT114*0.0001*0.01</f>
        <v>0.0026415357821011672</v>
      </c>
      <c r="DO114" s="3">
        <f>LOG10(DN114)</f>
        <v>-2.5781435020075794</v>
      </c>
      <c r="DP114" s="3">
        <f>AR114*CM114*0.0001*0.01</f>
        <v>0.00011133675525291829</v>
      </c>
      <c r="DQ114" s="3">
        <f>LOG10(DP114+0.000001)</f>
        <v>-3.9494781244878627</v>
      </c>
      <c r="DR114" s="3">
        <f>AR114*CV114*0.0001*0.01</f>
        <v>6.04134840466926E-05</v>
      </c>
      <c r="DS114" s="3">
        <f>LOG10(DR114+0.000001)</f>
        <v>-4.211736263970501</v>
      </c>
      <c r="DT114" s="3">
        <f>AR114*DF114*0.0001*0.01</f>
        <v>7.253946186770428E-05</v>
      </c>
      <c r="DU114" s="3">
        <f>LOG10(DT114+0.000001)</f>
        <v>-4.133479552448414</v>
      </c>
    </row>
    <row r="115" spans="1:125" ht="18.75" customHeight="1">
      <c r="A115" s="1" t="s">
        <v>100</v>
      </c>
      <c r="B115" s="12">
        <v>342</v>
      </c>
      <c r="C115" s="12" t="s">
        <v>28</v>
      </c>
      <c r="D115" s="12" t="s">
        <v>8</v>
      </c>
      <c r="E115" s="12" t="s">
        <v>34</v>
      </c>
      <c r="F115" s="12">
        <v>82</v>
      </c>
      <c r="G115" s="12">
        <v>700</v>
      </c>
      <c r="H115" s="13">
        <v>19</v>
      </c>
      <c r="I115" s="12">
        <v>6</v>
      </c>
      <c r="J115" s="12" t="s">
        <v>101</v>
      </c>
      <c r="K115" s="1">
        <v>1.22335</v>
      </c>
      <c r="L115" s="3">
        <f>K115*10</f>
        <v>12.2335</v>
      </c>
      <c r="M115" s="18">
        <f>LOG10(L115)</f>
        <v>1.0875507263106765</v>
      </c>
      <c r="N115" s="1">
        <f>ASIN(SQRT(K115/100))</f>
        <v>0.11083191886951876</v>
      </c>
      <c r="O115" s="1">
        <v>42.455</v>
      </c>
      <c r="P115" s="3">
        <f>ASIN(SQRT(O115/100))</f>
        <v>0.7096588459484378</v>
      </c>
      <c r="Q115" s="1">
        <f>O115/K115</f>
        <v>34.70388686802632</v>
      </c>
      <c r="R115" s="14">
        <v>4.547039285999999</v>
      </c>
      <c r="S115" s="14">
        <f>LOG10(R115+0.01)</f>
        <v>0.6586827726288546</v>
      </c>
      <c r="T115" s="14">
        <v>31.09000206719999</v>
      </c>
      <c r="U115" s="14">
        <f>LOG10(T115)</f>
        <v>1.4926207509197926</v>
      </c>
      <c r="V115" s="14">
        <v>10674.108620170799</v>
      </c>
      <c r="W115" s="18">
        <f>LOG10(V115)</f>
        <v>4.028331617888665</v>
      </c>
      <c r="X115" s="14">
        <v>0</v>
      </c>
      <c r="Y115" s="14">
        <f>LOG10(X115+0.01)</f>
        <v>-2</v>
      </c>
      <c r="Z115" s="14">
        <v>29.93286026279999</v>
      </c>
      <c r="AA115" s="18">
        <f>LOG10(Z115)</f>
        <v>1.4761482182434429</v>
      </c>
      <c r="AB115" s="14">
        <v>42614.41903944209</v>
      </c>
      <c r="AC115" s="18">
        <f>LOG10(AB115)</f>
        <v>4.629556572100819</v>
      </c>
      <c r="AD115" s="14">
        <v>2045.2293701381996</v>
      </c>
      <c r="AE115" s="18">
        <f>LOG10(AD115)</f>
        <v>3.3107420207048843</v>
      </c>
      <c r="AF115" s="14">
        <v>36.830492943299994</v>
      </c>
      <c r="AG115" s="18">
        <f>LOG10(AF115)</f>
        <v>1.5662075315381174</v>
      </c>
      <c r="AH115" s="14">
        <v>1.2447876935999995</v>
      </c>
      <c r="AI115" s="18">
        <f>LOG10(AH115+0.01)</f>
        <v>0.09857025067934072</v>
      </c>
      <c r="AJ115" s="14">
        <v>837.4289399339998</v>
      </c>
      <c r="AK115" s="18">
        <f>LOG10(AJ115)</f>
        <v>2.922947965196804</v>
      </c>
      <c r="AL115" s="14">
        <v>3745.840185664199</v>
      </c>
      <c r="AM115" s="18">
        <f>LOG10(AL115)</f>
        <v>3.573549244484829</v>
      </c>
      <c r="AN115" s="14">
        <v>756.3956483294996</v>
      </c>
      <c r="AO115" s="18">
        <f>LOG10(AN115)</f>
        <v>2.878749021611498</v>
      </c>
      <c r="AP115" s="14">
        <v>31.17148260299999</v>
      </c>
      <c r="AQ115" s="18">
        <f>LOG10(AP115)</f>
        <v>1.493757459029775</v>
      </c>
      <c r="AR115" s="1">
        <v>1.312</v>
      </c>
      <c r="AS115" s="1">
        <v>1.312</v>
      </c>
      <c r="AT115" s="10">
        <v>0.181</v>
      </c>
      <c r="AU115" s="10">
        <f>LOG10(AT115+0.0001)</f>
        <v>-0.7420815496859416</v>
      </c>
      <c r="AV115" s="10">
        <f>AR115+AT115</f>
        <v>1.493</v>
      </c>
      <c r="AW115" s="10">
        <f>LOG10(AV115+0.0001)</f>
        <v>0.1740888954636856</v>
      </c>
      <c r="AX115" s="10">
        <f>AR115/AT115</f>
        <v>7.248618784530387</v>
      </c>
      <c r="AY115" s="1">
        <f>ASIN(SQRT(AX115/100))</f>
        <v>0.27259611033605835</v>
      </c>
      <c r="AZ115" s="1">
        <v>0.667</v>
      </c>
      <c r="BA115" s="10">
        <f>LOG10(AZ115+0.0001)</f>
        <v>-0.17580905934741675</v>
      </c>
      <c r="BB115" s="15">
        <f>AZ115/(AV115)</f>
        <v>0.4467515070328198</v>
      </c>
      <c r="BC115" s="1">
        <f>ASIN(SQRT(BB115/100))</f>
        <v>0.06688934044118047</v>
      </c>
      <c r="BD115" s="1">
        <f>K115*AZ115/100</f>
        <v>0.0081597445</v>
      </c>
      <c r="BE115" s="11">
        <f>LOG10(BD115)</f>
        <v>-2.0883234397727746</v>
      </c>
      <c r="BF115" s="34">
        <f>R115*AZ115</f>
        <v>3.032875203761999</v>
      </c>
      <c r="BG115" s="11">
        <f>LOG10(BF115+0.01)</f>
        <v>0.4832841411754796</v>
      </c>
      <c r="BH115" s="34">
        <f>T115*AZ115</f>
        <v>20.737031378822394</v>
      </c>
      <c r="BI115" s="11">
        <f>LOG10(BH115)</f>
        <v>1.3167465848363415</v>
      </c>
      <c r="BJ115" s="19">
        <f>V115*AZ115/1000</f>
        <v>7.119630449653923</v>
      </c>
      <c r="BK115" s="11">
        <f>LOG10(BJ115)</f>
        <v>0.852457451805214</v>
      </c>
      <c r="BL115" s="34">
        <f>X115*AZ115</f>
        <v>0</v>
      </c>
      <c r="BM115" s="11">
        <f>LOG10(BL115+0.01)</f>
        <v>-2</v>
      </c>
      <c r="BN115" s="34">
        <f>Z115*AZ115</f>
        <v>19.965217795287597</v>
      </c>
      <c r="BO115" s="11">
        <f>LOG10(BN115)</f>
        <v>1.3002740521599918</v>
      </c>
      <c r="BP115" s="19">
        <f>AB115*AZ115/1000</f>
        <v>28.423817499307876</v>
      </c>
      <c r="BQ115" s="11">
        <f>LOG10(BP115)</f>
        <v>1.4536824060173685</v>
      </c>
      <c r="BR115" s="19">
        <f>AD115*AZ115/1000</f>
        <v>1.3641679898821792</v>
      </c>
      <c r="BS115" s="11">
        <f>LOG10(BR115)</f>
        <v>0.13486785462143336</v>
      </c>
      <c r="BT115" s="19">
        <f>AF115*AZ115/1000</f>
        <v>0.024565938793181096</v>
      </c>
      <c r="BU115" s="11">
        <f>LOG10(BT115)</f>
        <v>-1.6096666345453337</v>
      </c>
      <c r="BV115" s="34">
        <f>AH115*AZ115</f>
        <v>0.8302733916311997</v>
      </c>
      <c r="BW115" s="11">
        <f>LOG10(BV115+0.01)</f>
        <v>-0.0755793887484585</v>
      </c>
      <c r="BX115" s="34">
        <f>AJ115*AZ115/1000</f>
        <v>0.5585651029359778</v>
      </c>
      <c r="BY115" s="11">
        <f>LOG10(BX115)</f>
        <v>-0.252926200886647</v>
      </c>
      <c r="BZ115" s="19">
        <f>AL115*AZ115/1000</f>
        <v>2.4984754038380212</v>
      </c>
      <c r="CA115" s="11">
        <f>LOG10(BZ115)</f>
        <v>0.39767507840137833</v>
      </c>
      <c r="CB115" s="34">
        <f>AN115*AZ115/1000</f>
        <v>0.5045158974357763</v>
      </c>
      <c r="CC115" s="11">
        <f>LOG10(CB115)</f>
        <v>-0.29712514447195315</v>
      </c>
      <c r="CD115" s="34">
        <f>AP115*AZ115</f>
        <v>20.791378896200996</v>
      </c>
      <c r="CE115" s="11">
        <f>LOG10(CD115)</f>
        <v>1.317883292946324</v>
      </c>
      <c r="CF115" s="33">
        <v>1</v>
      </c>
      <c r="CG115" s="1">
        <v>0</v>
      </c>
      <c r="CH115" s="1">
        <f>LOG10(CG115+0.1)</f>
        <v>-1</v>
      </c>
      <c r="CK115" s="1">
        <v>2706.804979253112</v>
      </c>
      <c r="CL115" s="1">
        <f>LOG10(CK115)</f>
        <v>3.43245696671056</v>
      </c>
      <c r="CM115" s="1">
        <v>52.4850622406639</v>
      </c>
      <c r="CN115" s="1">
        <f>LOG10(CM115+0.1)</f>
        <v>1.7208623922945097</v>
      </c>
      <c r="CO115" s="1">
        <f>LOG10(CM115+0.5)</f>
        <v>1.7241534488302113</v>
      </c>
      <c r="CP115" s="1">
        <v>17939.979253112033</v>
      </c>
      <c r="CQ115" s="1">
        <f>LOG10(CP115)</f>
        <v>4.2538219364636936</v>
      </c>
      <c r="CR115" s="1">
        <f>CP115/1000</f>
        <v>17.939979253112032</v>
      </c>
      <c r="CS115" s="1">
        <f>LOG10(CR115)</f>
        <v>1.2538219364636936</v>
      </c>
      <c r="CT115" s="1">
        <v>1303.526970954357</v>
      </c>
      <c r="CU115" s="1">
        <f>LOG10(CT115)</f>
        <v>3.1151200214770896</v>
      </c>
      <c r="CV115" s="1">
        <v>32.17365145228216</v>
      </c>
      <c r="CW115" s="1">
        <f>LOG10(CV115+0.1)</f>
        <v>1.5088481044142672</v>
      </c>
      <c r="CZ115" s="1">
        <v>2440.8713692946058</v>
      </c>
      <c r="DA115" s="1">
        <f>LOG10(CZ115)</f>
        <v>3.3875448932731906</v>
      </c>
      <c r="DB115" s="1">
        <v>3840.186721991701</v>
      </c>
      <c r="DC115" s="1">
        <f>LOG10(DB115)</f>
        <v>3.5843523416485548</v>
      </c>
      <c r="DF115" s="1">
        <v>38.6804979253112</v>
      </c>
      <c r="DG115" s="1">
        <f>LOG10(DF115+0.1)</f>
        <v>1.588613380937292</v>
      </c>
      <c r="DH115" s="3">
        <f>AR115*CP115*0.0001*0.01</f>
        <v>0.02353725278008299</v>
      </c>
      <c r="DI115" s="3">
        <f>LOG10(DH115)</f>
        <v>-1.628244228496665</v>
      </c>
      <c r="DJ115" s="3">
        <f>AR115*DB115*0.0001*0.01</f>
        <v>0.005038324979253112</v>
      </c>
      <c r="DK115" s="3">
        <f>LOG10(DJ115)</f>
        <v>-2.297713823311804</v>
      </c>
      <c r="DL115" s="3">
        <f>AR115*CK115*0.0001*0.01</f>
        <v>0.003551328132780083</v>
      </c>
      <c r="DM115" s="3">
        <f>LOG10(DL115)</f>
        <v>-2.4496091982497985</v>
      </c>
      <c r="DN115" s="3">
        <f>AR115*CT115*0.0001*0.01</f>
        <v>0.0017102273858921166</v>
      </c>
      <c r="DO115" s="3">
        <f>LOG10(DN115)</f>
        <v>-2.7669461434832687</v>
      </c>
      <c r="DP115" s="3">
        <f>AR115*CM115*0.0001*0.01</f>
        <v>6.886040165975103E-05</v>
      </c>
      <c r="DQ115" s="3">
        <f>LOG10(DP115+0.000001)</f>
        <v>-4.1557689217314095</v>
      </c>
      <c r="DR115" s="3">
        <f>AR115*CV115*0.0001*0.01</f>
        <v>4.2211830705394195E-05</v>
      </c>
      <c r="DS115" s="3">
        <f>LOG10(DR115+0.000001)</f>
        <v>-4.364397334049597</v>
      </c>
      <c r="DT115" s="3">
        <f>AR115*DF115*0.0001*0.01</f>
        <v>5.074881327800831E-05</v>
      </c>
      <c r="DU115" s="3">
        <f>LOG10(DT115+0.000001)</f>
        <v>-4.286099605150697</v>
      </c>
    </row>
    <row r="116" spans="1:125" ht="18.75" customHeight="1">
      <c r="A116" s="1" t="s">
        <v>100</v>
      </c>
      <c r="B116" s="12">
        <v>685</v>
      </c>
      <c r="C116" s="12" t="s">
        <v>7</v>
      </c>
      <c r="D116" s="12" t="s">
        <v>35</v>
      </c>
      <c r="E116" s="12" t="s">
        <v>9</v>
      </c>
      <c r="F116" s="12" t="s">
        <v>9</v>
      </c>
      <c r="G116" s="12"/>
      <c r="H116" s="13">
        <v>1</v>
      </c>
      <c r="I116" s="12">
        <v>1</v>
      </c>
      <c r="J116" s="12" t="s">
        <v>101</v>
      </c>
      <c r="K116" s="1">
        <v>1.89115</v>
      </c>
      <c r="L116" s="3">
        <f>K116*10</f>
        <v>18.9115</v>
      </c>
      <c r="M116" s="18">
        <f>LOG10(L116)</f>
        <v>1.2767259770675161</v>
      </c>
      <c r="N116" s="1">
        <f>ASIN(SQRT(K116/100))</f>
        <v>0.1379562690841517</v>
      </c>
      <c r="O116" s="1">
        <v>43.87</v>
      </c>
      <c r="P116" s="3">
        <f>ASIN(SQRT(O116/100))</f>
        <v>0.7239435510592478</v>
      </c>
      <c r="Q116" s="1">
        <f>O116/K116</f>
        <v>23.19752531528435</v>
      </c>
      <c r="R116" s="14">
        <v>30.052656710999422</v>
      </c>
      <c r="S116" s="14">
        <f>LOG10(R116+0.01)</f>
        <v>1.478027357619609</v>
      </c>
      <c r="T116" s="14">
        <v>33.91121553049935</v>
      </c>
      <c r="U116" s="14">
        <f>LOG10(T116)</f>
        <v>1.5303433571248046</v>
      </c>
      <c r="V116" s="14">
        <v>17804.97768102866</v>
      </c>
      <c r="W116" s="18">
        <f>LOG10(V116)</f>
        <v>4.250541433611948</v>
      </c>
      <c r="X116" s="14">
        <v>3.9407311789999246</v>
      </c>
      <c r="Y116" s="14">
        <f>LOG10(X116+0.01)</f>
        <v>0.5966774798336084</v>
      </c>
      <c r="Z116" s="14">
        <v>28.388335282999456</v>
      </c>
      <c r="AA116" s="18">
        <f>LOG10(Z116)</f>
        <v>1.4531399258613673</v>
      </c>
      <c r="AB116" s="14">
        <v>21203.20393770384</v>
      </c>
      <c r="AC116" s="18">
        <f>LOG10(AB116)</f>
        <v>4.326401490519847</v>
      </c>
      <c r="AD116" s="14">
        <v>3776.858044228428</v>
      </c>
      <c r="AE116" s="18">
        <f>LOG10(AD116)</f>
        <v>3.5771306618815775</v>
      </c>
      <c r="AF116" s="14">
        <v>173.18877031224667</v>
      </c>
      <c r="AG116" s="18">
        <f>LOG10(AF116)</f>
        <v>2.2385197286193463</v>
      </c>
      <c r="AH116" s="14">
        <v>0.3345667709999936</v>
      </c>
      <c r="AI116" s="18">
        <f>LOG10(AH116+0.01)</f>
        <v>-0.462726606943618</v>
      </c>
      <c r="AJ116" s="14">
        <v>287.97694025099446</v>
      </c>
      <c r="AK116" s="18">
        <f>LOG10(AJ116)</f>
        <v>2.459357713027631</v>
      </c>
      <c r="AL116" s="14">
        <v>1573.7854224784699</v>
      </c>
      <c r="AM116" s="18">
        <f>LOG10(AL116)</f>
        <v>3.196945518247805</v>
      </c>
      <c r="AN116" s="14">
        <v>1662.6849680787182</v>
      </c>
      <c r="AO116" s="18">
        <f>LOG10(AN116)</f>
        <v>3.2208099704548387</v>
      </c>
      <c r="AP116" s="14">
        <v>43.42230188449917</v>
      </c>
      <c r="AQ116" s="18">
        <f>LOG10(AP116)</f>
        <v>1.6377128423620166</v>
      </c>
      <c r="AR116" s="1">
        <v>1.832</v>
      </c>
      <c r="AS116" s="1">
        <v>1.832</v>
      </c>
      <c r="AT116" s="10">
        <v>0.175</v>
      </c>
      <c r="AU116" s="10">
        <f>LOG10(AT116+0.0001)</f>
        <v>-0.7567138539165539</v>
      </c>
      <c r="AV116" s="10">
        <f>AR116+AT116</f>
        <v>2.007</v>
      </c>
      <c r="AW116" s="10">
        <f>LOG10(AV116+0.0001)</f>
        <v>0.3025690109360541</v>
      </c>
      <c r="AX116" s="10">
        <f>AR116/AT116</f>
        <v>10.46857142857143</v>
      </c>
      <c r="AY116" s="1">
        <f>ASIN(SQRT(AX116/100))</f>
        <v>0.32948071391358436</v>
      </c>
      <c r="AZ116" s="1">
        <v>0.904</v>
      </c>
      <c r="BA116" s="10">
        <f>LOG10(AZ116+0.0001)</f>
        <v>-0.04378353075660991</v>
      </c>
      <c r="BB116" s="15">
        <f>AZ116/(AV116)</f>
        <v>0.4504235176880917</v>
      </c>
      <c r="BC116" s="1">
        <f>ASIN(SQRT(BB116/100))</f>
        <v>0.06716408401344864</v>
      </c>
      <c r="BD116" s="1">
        <f>K116*AZ116/100</f>
        <v>0.017095996000000002</v>
      </c>
      <c r="BE116" s="11">
        <f>LOG10(BD116)</f>
        <v>-1.7671055924571204</v>
      </c>
      <c r="BF116" s="34">
        <f>R116*AZ116</f>
        <v>27.16760166674348</v>
      </c>
      <c r="BG116" s="11">
        <f>LOG10(BF116+0.01)</f>
        <v>1.4342111290390127</v>
      </c>
      <c r="BH116" s="34">
        <f>T116*AZ116</f>
        <v>30.655738839571413</v>
      </c>
      <c r="BI116" s="11">
        <f>LOG10(BH116)</f>
        <v>1.4865117876001679</v>
      </c>
      <c r="BJ116" s="19">
        <f>V116*AZ116/1000</f>
        <v>16.09569982364991</v>
      </c>
      <c r="BK116" s="11">
        <f>LOG10(BJ116)</f>
        <v>1.206709864087311</v>
      </c>
      <c r="BL116" s="34">
        <f>X116*AZ116</f>
        <v>3.562420985815932</v>
      </c>
      <c r="BM116" s="11">
        <f>LOG10(BL116+0.01)</f>
        <v>0.5529626319196569</v>
      </c>
      <c r="BN116" s="34">
        <f>Z116*AZ116</f>
        <v>25.66305509583151</v>
      </c>
      <c r="BO116" s="11">
        <f>LOG10(BN116)</f>
        <v>1.4093083563367306</v>
      </c>
      <c r="BP116" s="19">
        <f>AB116*AZ116/1000</f>
        <v>19.16769635968427</v>
      </c>
      <c r="BQ116" s="11">
        <f>LOG10(BP116)</f>
        <v>1.2825699209952104</v>
      </c>
      <c r="BR116" s="19">
        <f>AD116*AZ116/1000</f>
        <v>3.4142796719824986</v>
      </c>
      <c r="BS116" s="11">
        <f>LOG10(BR116)</f>
        <v>0.5332990923569408</v>
      </c>
      <c r="BT116" s="19">
        <f>AF116*AZ116/1000</f>
        <v>0.15656264836227102</v>
      </c>
      <c r="BU116" s="11">
        <f>LOG10(BT116)</f>
        <v>-0.8053118409052904</v>
      </c>
      <c r="BV116" s="34">
        <f>AH116*AZ116</f>
        <v>0.30244836098399425</v>
      </c>
      <c r="BW116" s="11">
        <f>LOG10(BV116+0.01)</f>
        <v>-0.5052217491769987</v>
      </c>
      <c r="BX116" s="34">
        <f>AJ116*AZ116/1000</f>
        <v>0.260331153986899</v>
      </c>
      <c r="BY116" s="11">
        <f>LOG10(BX116)</f>
        <v>-0.5844738564970059</v>
      </c>
      <c r="BZ116" s="19">
        <f>AL116*AZ116/1000</f>
        <v>1.4227020219205366</v>
      </c>
      <c r="CA116" s="11">
        <f>LOG10(BZ116)</f>
        <v>0.15311394872316839</v>
      </c>
      <c r="CB116" s="34">
        <f>AN116*AZ116/1000</f>
        <v>1.5030672111431613</v>
      </c>
      <c r="CC116" s="11">
        <f>LOG10(CB116)</f>
        <v>0.1769784009302019</v>
      </c>
      <c r="CD116" s="34">
        <f>AP116*AZ116</f>
        <v>39.25376090358725</v>
      </c>
      <c r="CE116" s="11">
        <f>LOG10(CD116)</f>
        <v>1.59388127283738</v>
      </c>
      <c r="CF116" s="33">
        <v>1</v>
      </c>
      <c r="CG116" s="1">
        <v>107.08991769547325</v>
      </c>
      <c r="CH116" s="1">
        <f>LOG10(CG116+0.1)</f>
        <v>2.0301539374542834</v>
      </c>
      <c r="CK116" s="1">
        <v>2050.946502057613</v>
      </c>
      <c r="CL116" s="1">
        <f>LOG10(CK116)</f>
        <v>3.3119543321556937</v>
      </c>
      <c r="CM116" s="1">
        <v>51.33292181069959</v>
      </c>
      <c r="CN116" s="1">
        <f>LOG10(CM116+0.1)</f>
        <v>1.7112411965011527</v>
      </c>
      <c r="CO116" s="1">
        <f>LOG10(CM116+0.5)</f>
        <v>1.7146056906164706</v>
      </c>
      <c r="CP116" s="1">
        <v>7486.2551440329225</v>
      </c>
      <c r="CQ116" s="1">
        <f>LOG10(CP116)</f>
        <v>3.8742646245092756</v>
      </c>
      <c r="CR116" s="1">
        <f>CP116/1000</f>
        <v>7.486255144032922</v>
      </c>
      <c r="CS116" s="1">
        <f>LOG10(CR116)</f>
        <v>0.8742646245092758</v>
      </c>
      <c r="CT116" s="1">
        <v>1122.5205761316872</v>
      </c>
      <c r="CU116" s="1">
        <f>LOG10(CT116)</f>
        <v>3.0501943104936675</v>
      </c>
      <c r="CV116" s="1">
        <v>50.71954732510288</v>
      </c>
      <c r="CW116" s="1">
        <f>LOG10(CV116+0.1)</f>
        <v>1.706030792255368</v>
      </c>
      <c r="CZ116" s="1">
        <v>821.0082304526749</v>
      </c>
      <c r="DA116" s="1">
        <f>LOG10(CZ116)</f>
        <v>2.9143475108615404</v>
      </c>
      <c r="DB116" s="1">
        <v>2546.5226337448557</v>
      </c>
      <c r="DC116" s="1">
        <f>LOG10(DB116)</f>
        <v>3.4059475405816304</v>
      </c>
      <c r="DF116" s="1">
        <v>34.977366255144034</v>
      </c>
      <c r="DG116" s="1">
        <f>LOG10(DF116+0.1)</f>
        <v>1.5450269774021594</v>
      </c>
      <c r="DH116" s="3">
        <f>AR116*CP116*0.0001*0.01</f>
        <v>0.013714819423868317</v>
      </c>
      <c r="DI116" s="3">
        <f>LOG10(DH116)</f>
        <v>-1.8628099061588925</v>
      </c>
      <c r="DJ116" s="3">
        <f>AR116*DB116*0.0001*0.01</f>
        <v>0.004665229465020577</v>
      </c>
      <c r="DK116" s="3">
        <f>LOG10(DJ116)</f>
        <v>-2.331126990086538</v>
      </c>
      <c r="DL116" s="3">
        <f>AR116*CK116*0.0001*0.01</f>
        <v>0.0037573339917695474</v>
      </c>
      <c r="DM116" s="3">
        <f>LOG10(DL116)</f>
        <v>-2.4251201985124746</v>
      </c>
      <c r="DN116" s="3">
        <f>AR116*CT116*0.0001*0.01</f>
        <v>0.0020564576954732513</v>
      </c>
      <c r="DO116" s="3">
        <f>LOG10(DN116)</f>
        <v>-2.686880220174501</v>
      </c>
      <c r="DP116" s="3">
        <f>AR116*CM116*0.0001*0.01</f>
        <v>9.404191275720165E-05</v>
      </c>
      <c r="DQ116" s="3">
        <f>LOG10(DP116+0.000001)</f>
        <v>-4.022084831921607</v>
      </c>
      <c r="DR116" s="3">
        <f>AR116*CV116*0.0001*0.01</f>
        <v>9.291821069958848E-05</v>
      </c>
      <c r="DS116" s="3">
        <f>LOG10(DR116+0.000001)</f>
        <v>-4.027250190060446</v>
      </c>
      <c r="DT116" s="3">
        <f>AR116*DF116*0.0001*0.01</f>
        <v>6.407853497942388E-05</v>
      </c>
      <c r="DU116" s="3">
        <f>LOG10(DT116+0.000001)</f>
        <v>-4.18656223227964</v>
      </c>
    </row>
    <row r="117" spans="1:125" ht="18.75" customHeight="1">
      <c r="A117" s="1" t="s">
        <v>100</v>
      </c>
      <c r="B117" s="12">
        <v>686</v>
      </c>
      <c r="C117" s="12" t="s">
        <v>7</v>
      </c>
      <c r="D117" s="12" t="s">
        <v>35</v>
      </c>
      <c r="E117" s="12" t="s">
        <v>9</v>
      </c>
      <c r="F117" s="12" t="s">
        <v>9</v>
      </c>
      <c r="G117" s="12"/>
      <c r="H117" s="13">
        <v>1</v>
      </c>
      <c r="I117" s="12">
        <v>2</v>
      </c>
      <c r="J117" s="12" t="s">
        <v>101</v>
      </c>
      <c r="K117" s="1">
        <v>1.69435</v>
      </c>
      <c r="L117" s="3">
        <f>K117*10</f>
        <v>16.9435</v>
      </c>
      <c r="M117" s="18">
        <f>LOG10(L117)</f>
        <v>1.2290031269911652</v>
      </c>
      <c r="N117" s="1">
        <f>ASIN(SQRT(K117/100))</f>
        <v>0.13053761274299083</v>
      </c>
      <c r="O117" s="1">
        <v>43.875</v>
      </c>
      <c r="P117" s="3">
        <f>ASIN(SQRT(O117/100))</f>
        <v>0.7239939308046315</v>
      </c>
      <c r="Q117" s="1">
        <f>O117/K117</f>
        <v>25.894885944462477</v>
      </c>
      <c r="R117" s="14">
        <v>17.63514545833371</v>
      </c>
      <c r="S117" s="14">
        <f>LOG10(R117+0.01)</f>
        <v>1.2466252428315108</v>
      </c>
      <c r="T117" s="14">
        <v>31.61197229166734</v>
      </c>
      <c r="U117" s="14">
        <f>LOG10(T117)</f>
        <v>1.4998515926022102</v>
      </c>
      <c r="V117" s="14">
        <v>13451.27342308362</v>
      </c>
      <c r="W117" s="18">
        <f>LOG10(V117)</f>
        <v>4.128763400653633</v>
      </c>
      <c r="X117" s="14">
        <v>3.844932125000082</v>
      </c>
      <c r="Y117" s="14">
        <f>LOG10(X117+0.01)</f>
        <v>0.5860167356950344</v>
      </c>
      <c r="Z117" s="14">
        <v>51.78382266666777</v>
      </c>
      <c r="AA117" s="18">
        <f>LOG10(Z117)</f>
        <v>1.7141941067740576</v>
      </c>
      <c r="AB117" s="14">
        <v>20731.88582543794</v>
      </c>
      <c r="AC117" s="18">
        <f>LOG10(AB117)</f>
        <v>4.316638808429175</v>
      </c>
      <c r="AD117" s="14">
        <v>2961.5167229583963</v>
      </c>
      <c r="AE117" s="18">
        <f>LOG10(AD117)</f>
        <v>3.4715141893382815</v>
      </c>
      <c r="AF117" s="14">
        <v>152.02077856250324</v>
      </c>
      <c r="AG117" s="18">
        <f>LOG10(AF117)</f>
        <v>2.1819029524072526</v>
      </c>
      <c r="AH117" s="14">
        <v>0</v>
      </c>
      <c r="AI117" s="18">
        <f>LOG10(AH117+0.01)</f>
        <v>-2</v>
      </c>
      <c r="AJ117" s="14">
        <v>260.09016737500554</v>
      </c>
      <c r="AK117" s="18">
        <f>LOG10(AJ117)</f>
        <v>2.415123934143222</v>
      </c>
      <c r="AL117" s="14">
        <v>1841.7733037917058</v>
      </c>
      <c r="AM117" s="18">
        <f>LOG10(AL117)</f>
        <v>3.265236173650645</v>
      </c>
      <c r="AN117" s="14">
        <v>1311.7871469791944</v>
      </c>
      <c r="AO117" s="18">
        <f>LOG10(AN117)</f>
        <v>3.1178633713263775</v>
      </c>
      <c r="AP117" s="14">
        <v>57.22607212500122</v>
      </c>
      <c r="AQ117" s="18">
        <f>LOG10(AP117)</f>
        <v>1.757593937888481</v>
      </c>
      <c r="AR117" s="1">
        <v>0.973</v>
      </c>
      <c r="AS117" s="1">
        <v>0.973</v>
      </c>
      <c r="AT117" s="10">
        <v>0.323</v>
      </c>
      <c r="AU117" s="10">
        <f>LOG10(AT117+0.0001)</f>
        <v>-0.490663041982356</v>
      </c>
      <c r="AV117" s="10">
        <f>AR117+AT117</f>
        <v>1.296</v>
      </c>
      <c r="AW117" s="10">
        <f>LOG10(AV117+0.0001)</f>
        <v>0.1126385106184925</v>
      </c>
      <c r="AX117" s="10">
        <f>AR117/AT117</f>
        <v>3.0123839009287923</v>
      </c>
      <c r="AY117" s="1">
        <f>ASIN(SQRT(AX117/100))</f>
        <v>0.17444562695143573</v>
      </c>
      <c r="AZ117" s="1">
        <v>1.169</v>
      </c>
      <c r="BA117" s="10">
        <f>LOG10(AZ117+0.0001)</f>
        <v>0.06785166051235277</v>
      </c>
      <c r="BB117" s="15">
        <f>AZ117/(AV117)</f>
        <v>0.9020061728395061</v>
      </c>
      <c r="BC117" s="1">
        <f>ASIN(SQRT(BB117/100))</f>
        <v>0.09511736677886827</v>
      </c>
      <c r="BD117" s="1">
        <f>K117*AZ117/100</f>
        <v>0.0198069515</v>
      </c>
      <c r="BE117" s="11">
        <f>LOG10(BD117)</f>
        <v>-1.7031823618469946</v>
      </c>
      <c r="BF117" s="34">
        <f>R117*AZ117</f>
        <v>20.61548504079211</v>
      </c>
      <c r="BG117" s="11">
        <f>LOG10(BF117+0.01)</f>
        <v>1.3144041704613616</v>
      </c>
      <c r="BH117" s="34">
        <f>T117*AZ117</f>
        <v>36.95439560895912</v>
      </c>
      <c r="BI117" s="11">
        <f>LOG10(BH117)</f>
        <v>1.5676661037640502</v>
      </c>
      <c r="BJ117" s="19">
        <f>V117*AZ117/1000</f>
        <v>15.724538631584752</v>
      </c>
      <c r="BK117" s="11">
        <f>LOG10(BJ117)</f>
        <v>1.1965779118154731</v>
      </c>
      <c r="BL117" s="34">
        <f>X117*AZ117</f>
        <v>4.494725654125096</v>
      </c>
      <c r="BM117" s="11">
        <f>LOG10(BL117+0.01)</f>
        <v>0.6536683468072771</v>
      </c>
      <c r="BN117" s="34">
        <f>Z117*AZ117</f>
        <v>60.53528869733462</v>
      </c>
      <c r="BO117" s="11">
        <f>LOG10(BN117)</f>
        <v>1.7820086179358978</v>
      </c>
      <c r="BP117" s="19">
        <f>AB117*AZ117/1000</f>
        <v>24.235574529936954</v>
      </c>
      <c r="BQ117" s="11">
        <f>LOG10(BP117)</f>
        <v>1.3844533195910154</v>
      </c>
      <c r="BR117" s="19">
        <f>AD117*AZ117/1000</f>
        <v>3.462013049138365</v>
      </c>
      <c r="BS117" s="11">
        <f>LOG10(BR117)</f>
        <v>0.5393287005001218</v>
      </c>
      <c r="BT117" s="19">
        <f>AF117*AZ117/1000</f>
        <v>0.17771229013956627</v>
      </c>
      <c r="BU117" s="11">
        <f>LOG10(BT117)</f>
        <v>-0.7502825364309071</v>
      </c>
      <c r="BV117" s="34">
        <f>AH117*AZ117</f>
        <v>0</v>
      </c>
      <c r="BW117" s="11">
        <f>LOG10(BV117+0.01)</f>
        <v>-2</v>
      </c>
      <c r="BX117" s="34">
        <f>AJ117*AZ117/1000</f>
        <v>0.3040454056613815</v>
      </c>
      <c r="BY117" s="11">
        <f>LOG10(BX117)</f>
        <v>-0.5170615546949381</v>
      </c>
      <c r="BZ117" s="19">
        <f>AL117*AZ117/1000</f>
        <v>2.153032992132504</v>
      </c>
      <c r="CA117" s="11">
        <f>LOG10(BZ117)</f>
        <v>0.33305068481248484</v>
      </c>
      <c r="CB117" s="34">
        <f>AN117*AZ117/1000</f>
        <v>1.5334791748186782</v>
      </c>
      <c r="CC117" s="11">
        <f>LOG10(CB117)</f>
        <v>0.1856778824882177</v>
      </c>
      <c r="CD117" s="34">
        <f>AP117*AZ117</f>
        <v>66.89727831412642</v>
      </c>
      <c r="CE117" s="11">
        <f>LOG10(CD117)</f>
        <v>1.825408449050321</v>
      </c>
      <c r="CF117" s="33">
        <v>1</v>
      </c>
      <c r="CG117" s="1">
        <v>0</v>
      </c>
      <c r="CH117" s="1">
        <f>LOG10(CG117+0.1)</f>
        <v>-1</v>
      </c>
      <c r="CK117" s="1">
        <v>1991.5740740740741</v>
      </c>
      <c r="CL117" s="1">
        <f>LOG10(CK117)</f>
        <v>3.299196464078691</v>
      </c>
      <c r="CM117" s="1">
        <v>46.13203703703704</v>
      </c>
      <c r="CN117" s="1">
        <f>LOG10(CM117+0.1)</f>
        <v>1.6649430293769625</v>
      </c>
      <c r="CO117" s="1">
        <f>LOG10(CM117+0.5)</f>
        <v>1.6686843872456487</v>
      </c>
      <c r="CP117" s="1">
        <v>8875.296296296296</v>
      </c>
      <c r="CQ117" s="1">
        <f>LOG10(CP117)</f>
        <v>3.9481828606227394</v>
      </c>
      <c r="CR117" s="1">
        <f>CP117/1000</f>
        <v>8.875296296296296</v>
      </c>
      <c r="CS117" s="1">
        <f>LOG10(CR117)</f>
        <v>0.9481828606227393</v>
      </c>
      <c r="CT117" s="1">
        <v>1118.6537037037035</v>
      </c>
      <c r="CU117" s="1">
        <f>LOG10(CT117)</f>
        <v>3.04869566486021</v>
      </c>
      <c r="CV117" s="1">
        <v>36.76481481481481</v>
      </c>
      <c r="CW117" s="1">
        <f>LOG10(CV117+0.1)</f>
        <v>1.5666120566276684</v>
      </c>
      <c r="CZ117" s="1">
        <v>850.7296296296296</v>
      </c>
      <c r="DA117" s="1">
        <f>LOG10(CZ117)</f>
        <v>2.9297915588899617</v>
      </c>
      <c r="DB117" s="1">
        <v>2593.2222222222217</v>
      </c>
      <c r="DC117" s="1">
        <f>LOG10(DB117)</f>
        <v>3.4138397345671208</v>
      </c>
      <c r="DF117" s="1">
        <v>31.793333333333333</v>
      </c>
      <c r="DG117" s="1">
        <f>LOG10(DF117+0.1)</f>
        <v>1.5036999119246732</v>
      </c>
      <c r="DH117" s="3">
        <f>AR117*CP117*0.0001*0.01</f>
        <v>0.008635663296296297</v>
      </c>
      <c r="DI117" s="3">
        <f>LOG10(DH117)</f>
        <v>-2.0637042991089087</v>
      </c>
      <c r="DJ117" s="3">
        <f>AR117*DB117*0.0001*0.01</f>
        <v>0.0025232052222222217</v>
      </c>
      <c r="DK117" s="3">
        <f>LOG10(DJ117)</f>
        <v>-2.5980474251645274</v>
      </c>
      <c r="DL117" s="3">
        <f>AR117*CK117*0.0001*0.01</f>
        <v>0.0019378015740740744</v>
      </c>
      <c r="DM117" s="3">
        <f>LOG10(DL117)</f>
        <v>-2.7126906956529573</v>
      </c>
      <c r="DN117" s="3">
        <f>AR117*CT117*0.0001*0.01</f>
        <v>0.0010884500537037037</v>
      </c>
      <c r="DO117" s="3">
        <f>LOG10(DN117)</f>
        <v>-2.963191494871438</v>
      </c>
      <c r="DP117" s="3">
        <f>AR117*CM117*0.0001*0.01</f>
        <v>4.4886472037037046E-05</v>
      </c>
      <c r="DQ117" s="3">
        <f>LOG10(DP117+0.000001)</f>
        <v>-4.3383153315785155</v>
      </c>
      <c r="DR117" s="3">
        <f>AR117*CV117*0.0001*0.01</f>
        <v>3.577216481481482E-05</v>
      </c>
      <c r="DS117" s="3">
        <f>LOG10(DR117+0.000001)</f>
        <v>-4.4344808020198085</v>
      </c>
      <c r="DT117" s="3">
        <f>AR117*DF117*0.0001*0.01</f>
        <v>3.093491333333333E-05</v>
      </c>
      <c r="DU117" s="3">
        <f>LOG10(DT117+0.000001)</f>
        <v>-4.495734258115865</v>
      </c>
    </row>
    <row r="118" spans="1:125" ht="18.75" customHeight="1">
      <c r="A118" s="1" t="s">
        <v>100</v>
      </c>
      <c r="B118" s="12">
        <v>687</v>
      </c>
      <c r="C118" s="12" t="s">
        <v>7</v>
      </c>
      <c r="D118" s="12" t="s">
        <v>35</v>
      </c>
      <c r="E118" s="12" t="s">
        <v>9</v>
      </c>
      <c r="F118" s="12" t="s">
        <v>9</v>
      </c>
      <c r="G118" s="12"/>
      <c r="H118" s="13">
        <v>1</v>
      </c>
      <c r="I118" s="12">
        <v>3</v>
      </c>
      <c r="J118" s="12" t="s">
        <v>101</v>
      </c>
      <c r="K118" s="1">
        <v>1.9290500000000002</v>
      </c>
      <c r="L118" s="3">
        <f>K118*10</f>
        <v>19.2905</v>
      </c>
      <c r="M118" s="18">
        <f>LOG10(L118)</f>
        <v>1.2853434844830112</v>
      </c>
      <c r="N118" s="1">
        <f>ASIN(SQRT(K118/100))</f>
        <v>0.13934070957344197</v>
      </c>
      <c r="O118" s="1">
        <v>43.64</v>
      </c>
      <c r="P118" s="3">
        <f>ASIN(SQRT(O118/100))</f>
        <v>0.7216253962080821</v>
      </c>
      <c r="Q118" s="1">
        <f>O118/K118</f>
        <v>22.622534408128352</v>
      </c>
      <c r="R118" s="14">
        <v>31.452802380998822</v>
      </c>
      <c r="S118" s="14">
        <f>LOG10(R118+0.01)</f>
        <v>1.4977974024703855</v>
      </c>
      <c r="T118" s="14">
        <v>32.308395702915455</v>
      </c>
      <c r="U118" s="14">
        <f>LOG10(T118)</f>
        <v>1.5093153933420214</v>
      </c>
      <c r="V118" s="14">
        <v>15609.253245168333</v>
      </c>
      <c r="W118" s="18">
        <f>LOG10(V118)</f>
        <v>4.19338212668444</v>
      </c>
      <c r="X118" s="14">
        <v>3.507956368583202</v>
      </c>
      <c r="Y118" s="14">
        <f>LOG10(X118+0.01)</f>
        <v>0.5462904488221078</v>
      </c>
      <c r="Z118" s="14">
        <v>31.738037706373817</v>
      </c>
      <c r="AA118" s="18">
        <f>LOG10(Z118)</f>
        <v>1.5015800717685954</v>
      </c>
      <c r="AB118" s="14">
        <v>23380.564958187064</v>
      </c>
      <c r="AC118" s="18">
        <f>LOG10(AB118)</f>
        <v>4.368855001062723</v>
      </c>
      <c r="AD118" s="14">
        <v>4677.726747485283</v>
      </c>
      <c r="AE118" s="18">
        <f>LOG10(AD118)</f>
        <v>3.670034848613495</v>
      </c>
      <c r="AF118" s="14">
        <v>186.04488342022222</v>
      </c>
      <c r="AG118" s="18">
        <f>LOG10(AF118)</f>
        <v>2.2696177306170564</v>
      </c>
      <c r="AH118" s="14">
        <v>0.35719834149998664</v>
      </c>
      <c r="AI118" s="18">
        <f>LOG10(AH118+0.01)</f>
        <v>-0.4350992890149963</v>
      </c>
      <c r="AJ118" s="14">
        <v>442.56506544248344</v>
      </c>
      <c r="AK118" s="18">
        <f>LOG10(AJ118)</f>
        <v>2.645977129237987</v>
      </c>
      <c r="AL118" s="14">
        <v>1709.5918690266444</v>
      </c>
      <c r="AM118" s="18">
        <f>LOG10(AL118)</f>
        <v>3.2328924436171396</v>
      </c>
      <c r="AN118" s="14">
        <v>1317.0482127927633</v>
      </c>
      <c r="AO118" s="18">
        <f>LOG10(AN118)</f>
        <v>3.119601673341893</v>
      </c>
      <c r="AP118" s="14">
        <v>45.04849761912331</v>
      </c>
      <c r="AQ118" s="18">
        <f>LOG10(AP118)</f>
        <v>1.6536803117056595</v>
      </c>
      <c r="AR118" s="1">
        <v>1.608</v>
      </c>
      <c r="AS118" s="1">
        <v>1.608</v>
      </c>
      <c r="AT118" s="10">
        <v>0.138</v>
      </c>
      <c r="AU118" s="10">
        <f>LOG10(AT118+0.0001)</f>
        <v>-0.8598063214213687</v>
      </c>
      <c r="AV118" s="10">
        <f>AR118+AT118</f>
        <v>1.746</v>
      </c>
      <c r="AW118" s="10">
        <f>LOG10(AV118+0.0001)</f>
        <v>0.2420691123389402</v>
      </c>
      <c r="AX118" s="10">
        <f>AR118/AT118</f>
        <v>11.652173913043478</v>
      </c>
      <c r="AY118" s="1">
        <f>ASIN(SQRT(AX118/100))</f>
        <v>0.34835577805419565</v>
      </c>
      <c r="AZ118" s="1">
        <v>0.846</v>
      </c>
      <c r="BA118" s="10">
        <f>LOG10(AZ118+0.0001)</f>
        <v>-0.07257830494958131</v>
      </c>
      <c r="BB118" s="15">
        <f>AZ118/(AV118)</f>
        <v>0.4845360824742268</v>
      </c>
      <c r="BC118" s="1">
        <f>ASIN(SQRT(BB118/100))</f>
        <v>0.06966496215414827</v>
      </c>
      <c r="BD118" s="1">
        <f>K118*AZ118/100</f>
        <v>0.016319763</v>
      </c>
      <c r="BE118" s="11">
        <f>LOG10(BD118)</f>
        <v>-1.7872861524779653</v>
      </c>
      <c r="BF118" s="34">
        <f>R118*AZ118</f>
        <v>26.609070814325</v>
      </c>
      <c r="BG118" s="11">
        <f>LOG10(BF118+0.01)</f>
        <v>1.4251928915874026</v>
      </c>
      <c r="BH118" s="34">
        <f>T118*AZ118</f>
        <v>27.332902764666475</v>
      </c>
      <c r="BI118" s="11">
        <f>LOG10(BH118)</f>
        <v>1.436685756381045</v>
      </c>
      <c r="BJ118" s="19">
        <f>V118*AZ118/1000</f>
        <v>13.20542824541241</v>
      </c>
      <c r="BK118" s="11">
        <f>LOG10(BJ118)</f>
        <v>1.1207524897234642</v>
      </c>
      <c r="BL118" s="34">
        <f>X118*AZ118</f>
        <v>2.9677310878213885</v>
      </c>
      <c r="BM118" s="11">
        <f>LOG10(BL118+0.01)</f>
        <v>0.4738854750318331</v>
      </c>
      <c r="BN118" s="34">
        <f>Z118*AZ118</f>
        <v>26.850379899592248</v>
      </c>
      <c r="BO118" s="11">
        <f>LOG10(BN118)</f>
        <v>1.428950434807619</v>
      </c>
      <c r="BP118" s="19">
        <f>AB118*AZ118/1000</f>
        <v>19.779957954626255</v>
      </c>
      <c r="BQ118" s="11">
        <f>LOG10(BP118)</f>
        <v>1.2962253641017463</v>
      </c>
      <c r="BR118" s="19">
        <f>AD118*AZ118/1000</f>
        <v>3.9573568283725495</v>
      </c>
      <c r="BS118" s="11">
        <f>LOG10(BR118)</f>
        <v>0.5974052116525183</v>
      </c>
      <c r="BT118" s="19">
        <f>AF118*AZ118/1000</f>
        <v>0.15739397137350797</v>
      </c>
      <c r="BU118" s="11">
        <f>LOG10(BT118)</f>
        <v>-0.8030119063439203</v>
      </c>
      <c r="BV118" s="34">
        <f>AH118*AZ118</f>
        <v>0.3021897969089887</v>
      </c>
      <c r="BW118" s="11">
        <f>LOG10(BV118+0.01)</f>
        <v>-0.5055812947986938</v>
      </c>
      <c r="BX118" s="34">
        <f>AJ118*AZ118/1000</f>
        <v>0.37441004536434097</v>
      </c>
      <c r="BY118" s="11">
        <f>LOG10(BX118)</f>
        <v>-0.4266525077229898</v>
      </c>
      <c r="BZ118" s="19">
        <f>AL118*AZ118/1000</f>
        <v>1.446314721196541</v>
      </c>
      <c r="CA118" s="11">
        <f>LOG10(BZ118)</f>
        <v>0.1602628066561629</v>
      </c>
      <c r="CB118" s="34">
        <f>AN118*AZ118/1000</f>
        <v>1.1142227880226776</v>
      </c>
      <c r="CC118" s="11">
        <f>LOG10(CB118)</f>
        <v>0.04697203638091657</v>
      </c>
      <c r="CD118" s="34">
        <f>AP118*AZ118</f>
        <v>38.11102898577832</v>
      </c>
      <c r="CE118" s="11">
        <f>LOG10(CD118)</f>
        <v>1.581050674744683</v>
      </c>
      <c r="CF118" s="33">
        <v>1</v>
      </c>
      <c r="CG118" s="1">
        <v>145.81908713692948</v>
      </c>
      <c r="CH118" s="1">
        <f>LOG10(CG118+0.1)</f>
        <v>2.1641121040666165</v>
      </c>
      <c r="CK118" s="1">
        <v>2290.331950207469</v>
      </c>
      <c r="CL118" s="1">
        <f>LOG10(CK118)</f>
        <v>3.3598984315519496</v>
      </c>
      <c r="CM118" s="1">
        <v>64.93257261410788</v>
      </c>
      <c r="CN118" s="1">
        <f>LOG10(CM118+0.1)</f>
        <v>1.8131309345401425</v>
      </c>
      <c r="CO118" s="1">
        <f>LOG10(CM118+0.5)</f>
        <v>1.815793995801143</v>
      </c>
      <c r="CP118" s="1">
        <v>7855.5394190871375</v>
      </c>
      <c r="CQ118" s="1">
        <f>LOG10(CP118)</f>
        <v>3.895176012251811</v>
      </c>
      <c r="CR118" s="1">
        <f>CP118/1000</f>
        <v>7.855539419087138</v>
      </c>
      <c r="CS118" s="1">
        <f>LOG10(CR118)</f>
        <v>0.8951760122518108</v>
      </c>
      <c r="CT118" s="1">
        <v>1329.3630705394191</v>
      </c>
      <c r="CU118" s="1">
        <f>LOG10(CT118)</f>
        <v>3.1236436099851974</v>
      </c>
      <c r="CV118" s="1">
        <v>64.14626556016597</v>
      </c>
      <c r="CW118" s="1">
        <f>LOG10(CV118+0.1)</f>
        <v>1.807847888520865</v>
      </c>
      <c r="CZ118" s="1">
        <v>813.9668049792531</v>
      </c>
      <c r="DA118" s="1">
        <f>LOG10(CZ118)</f>
        <v>2.910606693945348</v>
      </c>
      <c r="DB118" s="1">
        <v>2546.265560165975</v>
      </c>
      <c r="DC118" s="1">
        <f>LOG10(DB118)</f>
        <v>3.4059036959791866</v>
      </c>
      <c r="DF118" s="1">
        <v>32.13651452282158</v>
      </c>
      <c r="DG118" s="1">
        <f>LOG10(DF118+0.1)</f>
        <v>1.5083480788732557</v>
      </c>
      <c r="DH118" s="3">
        <f>AR118*CP118*0.0001*0.01</f>
        <v>0.01263170738589212</v>
      </c>
      <c r="DI118" s="3">
        <f>LOG10(DH118)</f>
        <v>-1.8985379433357568</v>
      </c>
      <c r="DJ118" s="3">
        <f>AR118*DB118*0.0001*0.01</f>
        <v>0.004094395020746888</v>
      </c>
      <c r="DK118" s="3">
        <f>LOG10(DJ118)</f>
        <v>-2.387810259608381</v>
      </c>
      <c r="DL118" s="3">
        <f>AR118*CK118*0.0001*0.01</f>
        <v>0.0036828537759336106</v>
      </c>
      <c r="DM118" s="3">
        <f>LOG10(DL118)</f>
        <v>-2.433815524035618</v>
      </c>
      <c r="DN118" s="3">
        <f>AR118*CT118*0.0001*0.01</f>
        <v>0.002137615817427386</v>
      </c>
      <c r="DO118" s="3">
        <f>LOG10(DN118)</f>
        <v>-2.67007034560237</v>
      </c>
      <c r="DP118" s="3">
        <f>AR118*CM118*0.0001*0.01</f>
        <v>0.0001044115767634855</v>
      </c>
      <c r="DQ118" s="3">
        <f>LOG10(DP118+0.000001)</f>
        <v>-3.977111690371987</v>
      </c>
      <c r="DR118" s="3">
        <f>AR118*CV118*0.0001*0.01</f>
        <v>0.00010314719502074689</v>
      </c>
      <c r="DS118" s="3">
        <f>LOG10(DR118+0.000001)</f>
        <v>-3.9823524223404885</v>
      </c>
      <c r="DT118" s="3">
        <f>AR118*DF118*0.0001*0.01</f>
        <v>5.16755153526971E-05</v>
      </c>
      <c r="DU118" s="3">
        <f>LOG10(DT118+0.000001)</f>
        <v>-4.278391206764233</v>
      </c>
    </row>
    <row r="119" spans="1:125" ht="18.75" customHeight="1">
      <c r="A119" s="1" t="s">
        <v>100</v>
      </c>
      <c r="B119" s="12">
        <v>688</v>
      </c>
      <c r="C119" s="12" t="s">
        <v>7</v>
      </c>
      <c r="D119" s="12" t="s">
        <v>35</v>
      </c>
      <c r="E119" s="12" t="s">
        <v>9</v>
      </c>
      <c r="F119" s="12" t="s">
        <v>9</v>
      </c>
      <c r="G119" s="12"/>
      <c r="H119" s="13">
        <v>1</v>
      </c>
      <c r="I119" s="12">
        <v>4</v>
      </c>
      <c r="J119" s="12" t="s">
        <v>101</v>
      </c>
      <c r="K119" s="1">
        <v>2.2474</v>
      </c>
      <c r="L119" s="3">
        <f>K119*10</f>
        <v>22.473999999999997</v>
      </c>
      <c r="M119" s="18">
        <f>LOG10(L119)</f>
        <v>1.3516803765278953</v>
      </c>
      <c r="N119" s="1">
        <f>ASIN(SQRT(K119/100))</f>
        <v>0.15048058958712132</v>
      </c>
      <c r="O119" s="1">
        <v>44.065</v>
      </c>
      <c r="P119" s="3">
        <f>ASIN(SQRT(O119/100))</f>
        <v>0.7259079017383996</v>
      </c>
      <c r="Q119" s="1">
        <f>O119/K119</f>
        <v>19.607101539556822</v>
      </c>
      <c r="R119" s="14">
        <v>29.58294750000063</v>
      </c>
      <c r="S119" s="14">
        <f>LOG10(R119+0.01)</f>
        <v>1.4711882236680516</v>
      </c>
      <c r="T119" s="14">
        <v>29.9698746666673</v>
      </c>
      <c r="U119" s="14">
        <f>LOG10(T119)</f>
        <v>1.4766849267398188</v>
      </c>
      <c r="V119" s="14">
        <v>17649.229277250375</v>
      </c>
      <c r="W119" s="18">
        <f>LOG10(V119)</f>
        <v>4.246725744967718</v>
      </c>
      <c r="X119" s="14">
        <v>4.478587791666762</v>
      </c>
      <c r="Y119" s="14">
        <f>LOG10(X119+0.01)</f>
        <v>0.652109723908138</v>
      </c>
      <c r="Z119" s="14">
        <v>35.13504750000075</v>
      </c>
      <c r="AA119" s="18">
        <f>LOG10(Z119)</f>
        <v>1.5457405450078405</v>
      </c>
      <c r="AB119" s="14">
        <v>23704.621383771337</v>
      </c>
      <c r="AC119" s="18">
        <f>LOG10(AB119)</f>
        <v>4.374833023048689</v>
      </c>
      <c r="AD119" s="14">
        <v>3057.440860875065</v>
      </c>
      <c r="AE119" s="18">
        <f>LOG10(AD119)</f>
        <v>3.4853580653668614</v>
      </c>
      <c r="AF119" s="14">
        <v>252.31425210417203</v>
      </c>
      <c r="AG119" s="18">
        <f>LOG10(AF119)</f>
        <v>2.4019417825642746</v>
      </c>
      <c r="AH119" s="14">
        <v>0</v>
      </c>
      <c r="AI119" s="18">
        <f>LOG10(AH119+0.01)</f>
        <v>-2</v>
      </c>
      <c r="AJ119" s="14">
        <v>336.6606200000071</v>
      </c>
      <c r="AK119" s="18">
        <f>LOG10(AJ119)</f>
        <v>2.527192318892049</v>
      </c>
      <c r="AL119" s="14">
        <v>1964.8660858750418</v>
      </c>
      <c r="AM119" s="18">
        <f>LOG10(AL119)</f>
        <v>3.2933329566720873</v>
      </c>
      <c r="AN119" s="14">
        <v>1700.9441815625364</v>
      </c>
      <c r="AO119" s="18">
        <f>LOG10(AN119)</f>
        <v>3.230690061974043</v>
      </c>
      <c r="AP119" s="14">
        <v>47.52133908333435</v>
      </c>
      <c r="AQ119" s="18">
        <f>LOG10(AP119)</f>
        <v>1.6768886699426053</v>
      </c>
      <c r="AR119" s="1">
        <v>1.456</v>
      </c>
      <c r="AS119" s="1">
        <v>1.456</v>
      </c>
      <c r="AT119" s="10">
        <v>0.138</v>
      </c>
      <c r="AU119" s="10">
        <f>LOG10(AT119+0.0001)</f>
        <v>-0.8598063214213687</v>
      </c>
      <c r="AV119" s="10">
        <f>AR119+AT119</f>
        <v>1.5939999999999999</v>
      </c>
      <c r="AW119" s="10">
        <f>LOG10(AV119+0.0001)</f>
        <v>0.20251556178152919</v>
      </c>
      <c r="AX119" s="10">
        <f>AR119/AT119</f>
        <v>10.550724637681158</v>
      </c>
      <c r="AY119" s="1">
        <f>ASIN(SQRT(AX119/100))</f>
        <v>0.3308201226239439</v>
      </c>
      <c r="AZ119" s="1">
        <v>0.784</v>
      </c>
      <c r="BA119" s="10">
        <f>LOG10(AZ119+0.0001)</f>
        <v>-0.1056285461437623</v>
      </c>
      <c r="BB119" s="15">
        <f>AZ119/(AV119)</f>
        <v>0.491844416562108</v>
      </c>
      <c r="BC119" s="1">
        <f>ASIN(SQRT(BB119/100))</f>
        <v>0.07018923765691301</v>
      </c>
      <c r="BD119" s="1">
        <f>K119*AZ119/100</f>
        <v>0.017619616</v>
      </c>
      <c r="BE119" s="11">
        <f>LOG10(BD119)</f>
        <v>-1.754003560787666</v>
      </c>
      <c r="BF119" s="34">
        <f>R119*AZ119</f>
        <v>23.193030840000493</v>
      </c>
      <c r="BG119" s="11">
        <f>LOG10(BF119+0.01)</f>
        <v>1.3655447172665998</v>
      </c>
      <c r="BH119" s="34">
        <f>T119*AZ119</f>
        <v>23.496381738667164</v>
      </c>
      <c r="BI119" s="11">
        <f>LOG10(BH119)</f>
        <v>1.3710009894242572</v>
      </c>
      <c r="BJ119" s="19">
        <f>V119*AZ119/1000</f>
        <v>13.836995753364295</v>
      </c>
      <c r="BK119" s="11">
        <f>LOG10(BJ119)</f>
        <v>1.1410418076521565</v>
      </c>
      <c r="BL119" s="34">
        <f>X119*AZ119</f>
        <v>3.511212828666741</v>
      </c>
      <c r="BM119" s="11">
        <f>LOG10(BL119+0.01)</f>
        <v>0.5466922754314935</v>
      </c>
      <c r="BN119" s="34">
        <f>Z119*AZ119</f>
        <v>27.54587724000059</v>
      </c>
      <c r="BO119" s="11">
        <f>LOG10(BN119)</f>
        <v>1.440056607692279</v>
      </c>
      <c r="BP119" s="19">
        <f>AB119*AZ119/1000</f>
        <v>18.58442316487673</v>
      </c>
      <c r="BQ119" s="11">
        <f>LOG10(BP119)</f>
        <v>1.2691490857331271</v>
      </c>
      <c r="BR119" s="19">
        <f>AD119*AZ119/1000</f>
        <v>2.397033634926051</v>
      </c>
      <c r="BS119" s="11">
        <f>LOG10(BR119)</f>
        <v>0.3796741280512998</v>
      </c>
      <c r="BT119" s="19">
        <f>AF119*AZ119/1000</f>
        <v>0.19781437364967086</v>
      </c>
      <c r="BU119" s="11">
        <f>LOG10(BT119)</f>
        <v>-0.7037421547512869</v>
      </c>
      <c r="BV119" s="34">
        <f>AH119*AZ119</f>
        <v>0</v>
      </c>
      <c r="BW119" s="11">
        <f>LOG10(BV119+0.01)</f>
        <v>-2</v>
      </c>
      <c r="BX119" s="34">
        <f>AJ119*AZ119/1000</f>
        <v>0.2639419260800056</v>
      </c>
      <c r="BY119" s="11">
        <f>LOG10(BX119)</f>
        <v>-0.5784916184235123</v>
      </c>
      <c r="BZ119" s="19">
        <f>AL119*AZ119/1000</f>
        <v>1.5404550113260327</v>
      </c>
      <c r="CA119" s="11">
        <f>LOG10(BZ119)</f>
        <v>0.1876490193565259</v>
      </c>
      <c r="CB119" s="34">
        <f>AN119*AZ119/1000</f>
        <v>1.3335402383450288</v>
      </c>
      <c r="CC119" s="11">
        <f>LOG10(CB119)</f>
        <v>0.12500612465848127</v>
      </c>
      <c r="CD119" s="34">
        <f>AP119*AZ119</f>
        <v>37.25672984133413</v>
      </c>
      <c r="CE119" s="11">
        <f>LOG10(CD119)</f>
        <v>1.5712047326270437</v>
      </c>
      <c r="CF119" s="33">
        <v>2</v>
      </c>
      <c r="CG119" s="1">
        <v>56.77758355565466</v>
      </c>
      <c r="CH119" s="1">
        <f>LOG10(CG119+0.1)</f>
        <v>1.7549411371109926</v>
      </c>
      <c r="CI119" s="1">
        <v>12.690068040000556</v>
      </c>
      <c r="CJ119" s="1">
        <f>LOG10(CI119)</f>
        <v>1.103463950646129</v>
      </c>
      <c r="CK119" s="1">
        <v>3096.665074794222</v>
      </c>
      <c r="CL119" s="1">
        <f>LOG10(CK119)</f>
        <v>3.4908942360205035</v>
      </c>
      <c r="CM119" s="1">
        <v>28.969021799044747</v>
      </c>
      <c r="CN119" s="1">
        <f>LOG10(CM119+0.1)</f>
        <v>1.4634304175831245</v>
      </c>
      <c r="CO119" s="1">
        <f>LOG10(CM119+0.5)</f>
        <v>1.4693657200261083</v>
      </c>
      <c r="CP119" s="1">
        <v>10123.688243121835</v>
      </c>
      <c r="CQ119" s="1">
        <f>LOG10(CP119)</f>
        <v>4.00533876268371</v>
      </c>
      <c r="CR119" s="1">
        <f>CP119/1000</f>
        <v>10.123688243121835</v>
      </c>
      <c r="CS119" s="1">
        <f>LOG10(CR119)</f>
        <v>1.0053387626837096</v>
      </c>
      <c r="CT119" s="1">
        <v>1056.361775913959</v>
      </c>
      <c r="CU119" s="1">
        <f>LOG10(CT119)</f>
        <v>3.023812678023355</v>
      </c>
      <c r="CV119" s="1">
        <v>63.30558793252452</v>
      </c>
      <c r="CW119" s="1">
        <f>LOG10(CV119+0.1)</f>
        <v>1.8021275339277931</v>
      </c>
      <c r="CX119" s="1">
        <v>0.4075188419130613</v>
      </c>
      <c r="CY119" s="1">
        <f>LOG10(CX119+0.1)</f>
        <v>-0.2945478296965798</v>
      </c>
      <c r="CZ119" s="1">
        <v>913.1835779550834</v>
      </c>
      <c r="DA119" s="1">
        <f>LOG10(CZ119)</f>
        <v>2.9605580928448982</v>
      </c>
      <c r="DB119" s="1">
        <v>2391.9308193362785</v>
      </c>
      <c r="DC119" s="1">
        <f>LOG10(DB119)</f>
        <v>3.3787486146077654</v>
      </c>
      <c r="DD119" s="1">
        <v>547.28079710385</v>
      </c>
      <c r="DE119" s="1">
        <f>LOG10(DD119)</f>
        <v>2.7382102099584307</v>
      </c>
      <c r="DF119" s="1">
        <v>24.030629603653228</v>
      </c>
      <c r="DG119" s="1">
        <f>LOG10(DF119+0.1)</f>
        <v>1.3825686534390473</v>
      </c>
      <c r="DH119" s="3">
        <f>AR119*CP119*0.0001*0.01</f>
        <v>0.014740090081985392</v>
      </c>
      <c r="DI119" s="3">
        <f>LOG10(DH119)</f>
        <v>-1.831499862339272</v>
      </c>
      <c r="DJ119" s="3">
        <f>AR119*DB119*0.0001*0.01</f>
        <v>0.0034826512729536217</v>
      </c>
      <c r="DK119" s="3">
        <f>LOG10(DJ119)</f>
        <v>-2.458090010415216</v>
      </c>
      <c r="DL119" s="3">
        <f>AR119*CK119*0.0001*0.01</f>
        <v>0.004508744348900388</v>
      </c>
      <c r="DM119" s="3">
        <f>LOG10(DL119)</f>
        <v>-2.345944389002478</v>
      </c>
      <c r="DN119" s="3">
        <f>AR119*CT119*0.0001*0.01</f>
        <v>0.0015380627457307245</v>
      </c>
      <c r="DO119" s="3">
        <f>LOG10(DN119)</f>
        <v>-2.8130259469996264</v>
      </c>
      <c r="DP119" s="3">
        <f>AR119*CM119*0.0001*0.01</f>
        <v>4.2178895739409154E-05</v>
      </c>
      <c r="DQ119" s="3">
        <f>LOG10(DP119+0.000001)</f>
        <v>-4.364728468542165</v>
      </c>
      <c r="DR119" s="3">
        <f>AR119*CV119*0.0001*0.01</f>
        <v>9.217293602975571E-05</v>
      </c>
      <c r="DS119" s="3">
        <f>LOG10(DR119+0.000001)</f>
        <v>-4.030710218974617</v>
      </c>
      <c r="DT119" s="3">
        <f>AR119*DF119*0.0001*0.01</f>
        <v>3.4988596702919095E-05</v>
      </c>
      <c r="DU119" s="3">
        <f>LOG10(DT119+0.000001)</f>
        <v>-4.443835087386003</v>
      </c>
    </row>
    <row r="120" spans="1:125" ht="18.75" customHeight="1">
      <c r="A120" s="1" t="s">
        <v>100</v>
      </c>
      <c r="B120" s="12">
        <v>689</v>
      </c>
      <c r="C120" s="12" t="s">
        <v>7</v>
      </c>
      <c r="D120" s="12" t="s">
        <v>35</v>
      </c>
      <c r="E120" s="12" t="s">
        <v>9</v>
      </c>
      <c r="F120" s="12" t="s">
        <v>9</v>
      </c>
      <c r="G120" s="12"/>
      <c r="H120" s="13">
        <v>1</v>
      </c>
      <c r="I120" s="12">
        <v>5</v>
      </c>
      <c r="J120" s="12" t="s">
        <v>101</v>
      </c>
      <c r="K120" s="1">
        <v>2.4555499999999997</v>
      </c>
      <c r="L120" s="3">
        <f>K120*10</f>
        <v>24.555499999999995</v>
      </c>
      <c r="M120" s="18">
        <f>LOG10(L120)</f>
        <v>1.3901487816779732</v>
      </c>
      <c r="N120" s="1">
        <f>ASIN(SQRT(K120/100))</f>
        <v>0.15735045402173015</v>
      </c>
      <c r="O120" s="1">
        <v>44.665</v>
      </c>
      <c r="P120" s="3">
        <f>ASIN(SQRT(O120/100))</f>
        <v>0.7319464105835934</v>
      </c>
      <c r="Q120" s="1">
        <f>O120/K120</f>
        <v>18.189407668343144</v>
      </c>
      <c r="R120" s="14">
        <v>11.767442708333583</v>
      </c>
      <c r="S120" s="14">
        <f>LOG10(R120+0.01)</f>
        <v>1.0710510002789742</v>
      </c>
      <c r="T120" s="14">
        <v>27.489599875000586</v>
      </c>
      <c r="U120" s="14">
        <f>LOG10(T120)</f>
        <v>1.439168418514113</v>
      </c>
      <c r="V120" s="14">
        <v>11138.52781058357</v>
      </c>
      <c r="W120" s="18">
        <f>LOG10(V120)</f>
        <v>4.046827793531547</v>
      </c>
      <c r="X120" s="14">
        <v>4.764886833333435</v>
      </c>
      <c r="Y120" s="14">
        <f>LOG10(X120+0.01)</f>
        <v>0.6789630830943768</v>
      </c>
      <c r="Z120" s="14">
        <v>38.715489916667494</v>
      </c>
      <c r="AA120" s="18">
        <f>LOG10(Z120)</f>
        <v>1.587884759318498</v>
      </c>
      <c r="AB120" s="14">
        <v>26379.507867104727</v>
      </c>
      <c r="AC120" s="18">
        <f>LOG10(AB120)</f>
        <v>4.421266689140808</v>
      </c>
      <c r="AD120" s="14">
        <v>2404.9773892083845</v>
      </c>
      <c r="AE120" s="18">
        <f>LOG10(AD120)</f>
        <v>3.3811109976378377</v>
      </c>
      <c r="AF120" s="14">
        <v>223.03276585417143</v>
      </c>
      <c r="AG120" s="18">
        <f>LOG10(AF120)</f>
        <v>2.348368670152824</v>
      </c>
      <c r="AH120" s="14">
        <v>0.3776412916666747</v>
      </c>
      <c r="AI120" s="18">
        <f>LOG10(AH120+0.01)</f>
        <v>-0.411569967978726</v>
      </c>
      <c r="AJ120" s="14">
        <v>828.9618529166843</v>
      </c>
      <c r="AK120" s="18">
        <f>LOG10(AJ120)</f>
        <v>2.9185345456902376</v>
      </c>
      <c r="AL120" s="14">
        <v>2017.5504237917096</v>
      </c>
      <c r="AM120" s="18">
        <f>LOG10(AL120)</f>
        <v>3.3048243976696177</v>
      </c>
      <c r="AN120" s="14">
        <v>1629.8973953125346</v>
      </c>
      <c r="AO120" s="18">
        <f>LOG10(AN120)</f>
        <v>3.2121602657216655</v>
      </c>
      <c r="AP120" s="14">
        <v>43.379137833334255</v>
      </c>
      <c r="AQ120" s="18">
        <f>LOG10(AP120)</f>
        <v>1.637280916098037</v>
      </c>
      <c r="AR120" s="1">
        <v>1.178</v>
      </c>
      <c r="AS120" s="1">
        <v>1.178</v>
      </c>
      <c r="AT120" s="10">
        <v>0.163</v>
      </c>
      <c r="AU120" s="10">
        <f>LOG10(AT120+0.0001)</f>
        <v>-0.7875460389597242</v>
      </c>
      <c r="AV120" s="10">
        <f>AR120+AT120</f>
        <v>1.341</v>
      </c>
      <c r="AW120" s="10">
        <f>LOG10(AV120+0.0001)</f>
        <v>0.12746116251153733</v>
      </c>
      <c r="AX120" s="10">
        <f>AR120/AT120</f>
        <v>7.226993865030674</v>
      </c>
      <c r="AY120" s="1">
        <f>ASIN(SQRT(AX120/100))</f>
        <v>0.2721788225863994</v>
      </c>
      <c r="AZ120" s="1">
        <v>0.787</v>
      </c>
      <c r="BA120" s="10">
        <f>LOG10(AZ120+0.0001)</f>
        <v>-0.10397008760377292</v>
      </c>
      <c r="BB120" s="15">
        <f>AZ120/(AV120)</f>
        <v>0.586875466070097</v>
      </c>
      <c r="BC120" s="1">
        <f>ASIN(SQRT(BB120/100))</f>
        <v>0.07668292829616152</v>
      </c>
      <c r="BD120" s="1">
        <f>K120*AZ120/100</f>
        <v>0.019325178499999998</v>
      </c>
      <c r="BE120" s="11">
        <f>LOG10(BD120)</f>
        <v>-1.7138764859629623</v>
      </c>
      <c r="BF120" s="34">
        <f>R120*AZ120</f>
        <v>9.26097741145853</v>
      </c>
      <c r="BG120" s="11">
        <f>LOG10(BF120+0.01)</f>
        <v>0.967125522928331</v>
      </c>
      <c r="BH120" s="34">
        <f>T120*AZ120</f>
        <v>21.63431510162546</v>
      </c>
      <c r="BI120" s="11">
        <f>LOG10(BH120)</f>
        <v>1.3351431508731775</v>
      </c>
      <c r="BJ120" s="19">
        <f>V120*AZ120/1000</f>
        <v>8.76602138692927</v>
      </c>
      <c r="BK120" s="11">
        <f>LOG10(BJ120)</f>
        <v>0.9428025258906116</v>
      </c>
      <c r="BL120" s="34">
        <f>X120*AZ120</f>
        <v>3.7499659378334136</v>
      </c>
      <c r="BM120" s="11">
        <f>LOG10(BL120+0.01)</f>
        <v>0.5751839105984067</v>
      </c>
      <c r="BN120" s="34">
        <f>Z120*AZ120</f>
        <v>30.469090564417318</v>
      </c>
      <c r="BO120" s="11">
        <f>LOG10(BN120)</f>
        <v>1.4838594916775625</v>
      </c>
      <c r="BP120" s="19">
        <f>AB120*AZ120/1000</f>
        <v>20.760672691411422</v>
      </c>
      <c r="BQ120" s="11">
        <f>LOG10(BP120)</f>
        <v>1.3172414214998722</v>
      </c>
      <c r="BR120" s="19">
        <f>AD120*AZ120/1000</f>
        <v>1.8927172053069987</v>
      </c>
      <c r="BS120" s="11">
        <f>LOG10(BR120)</f>
        <v>0.2770857299969023</v>
      </c>
      <c r="BT120" s="19">
        <f>AF120*AZ120/1000</f>
        <v>0.17552678672723293</v>
      </c>
      <c r="BU120" s="11">
        <f>LOG10(BT120)</f>
        <v>-0.7556565974881113</v>
      </c>
      <c r="BV120" s="34">
        <f>AH120*AZ120</f>
        <v>0.297203696541673</v>
      </c>
      <c r="BW120" s="11">
        <f>LOG10(BV120+0.01)</f>
        <v>-0.512573562800708</v>
      </c>
      <c r="BX120" s="34">
        <f>AJ120*AZ120/1000</f>
        <v>0.6523929782454305</v>
      </c>
      <c r="BY120" s="11">
        <f>LOG10(BX120)</f>
        <v>-0.1854907219506977</v>
      </c>
      <c r="BZ120" s="19">
        <f>AL120*AZ120/1000</f>
        <v>1.5878121835240755</v>
      </c>
      <c r="CA120" s="11">
        <f>LOG10(BZ120)</f>
        <v>0.20079913002868208</v>
      </c>
      <c r="CB120" s="34">
        <f>AN120*AZ120/1000</f>
        <v>1.2827292501109648</v>
      </c>
      <c r="CC120" s="11">
        <f>LOG10(CB120)</f>
        <v>0.10813499808072988</v>
      </c>
      <c r="CD120" s="34">
        <f>AP120*AZ120</f>
        <v>34.13938147483406</v>
      </c>
      <c r="CE120" s="11">
        <f>LOG10(CD120)</f>
        <v>1.5332556484571018</v>
      </c>
      <c r="CF120" s="33">
        <v>2</v>
      </c>
      <c r="CG120" s="1">
        <v>54.27459515884508</v>
      </c>
      <c r="CH120" s="1">
        <f>LOG10(CG120+0.1)</f>
        <v>1.7353960364742496</v>
      </c>
      <c r="CI120" s="1">
        <v>13.43389094711512</v>
      </c>
      <c r="CJ120" s="1">
        <f>LOG10(CI120)</f>
        <v>1.1282018184856477</v>
      </c>
      <c r="CK120" s="1">
        <v>1981.6834398336534</v>
      </c>
      <c r="CL120" s="1">
        <f>LOG10(CK120)</f>
        <v>3.297034280162569</v>
      </c>
      <c r="CM120" s="1">
        <v>24.274062619095677</v>
      </c>
      <c r="CN120" s="1">
        <f>LOG10(CM120+0.1)</f>
        <v>1.3869279225374573</v>
      </c>
      <c r="CO120" s="1">
        <f>LOG10(CM120+0.5)</f>
        <v>1.3939972309855333</v>
      </c>
      <c r="CP120" s="1">
        <v>8031.833581900919</v>
      </c>
      <c r="CQ120" s="1">
        <f>LOG10(CP120)</f>
        <v>3.904814701393216</v>
      </c>
      <c r="CR120" s="1">
        <f>CP120/1000</f>
        <v>8.03183358190092</v>
      </c>
      <c r="CS120" s="1">
        <f>LOG10(CR120)</f>
        <v>0.9048147013932162</v>
      </c>
      <c r="CT120" s="1">
        <v>914.400603179405</v>
      </c>
      <c r="CU120" s="1">
        <f>LOG10(CT120)</f>
        <v>2.9611365038673223</v>
      </c>
      <c r="CV120" s="1">
        <v>41.65585270846072</v>
      </c>
      <c r="CW120" s="1">
        <f>LOG10(CV120+0.1)</f>
        <v>1.6207173569656028</v>
      </c>
      <c r="CX120" s="1">
        <v>0</v>
      </c>
      <c r="CY120" s="1">
        <f>LOG10(CX120+0.1)</f>
        <v>-1</v>
      </c>
      <c r="CZ120" s="1">
        <v>1086.982874124267</v>
      </c>
      <c r="DA120" s="1">
        <f>LOG10(CZ120)</f>
        <v>3.0362227016466257</v>
      </c>
      <c r="DB120" s="1">
        <v>1910.9706071008468</v>
      </c>
      <c r="DC120" s="1">
        <f>LOG10(DB120)</f>
        <v>3.2812540071638145</v>
      </c>
      <c r="DD120" s="1">
        <v>508.0405367283362</v>
      </c>
      <c r="DE120" s="1">
        <f>LOG10(DD120)</f>
        <v>2.7058983661718377</v>
      </c>
      <c r="DF120" s="1">
        <v>20.536759598538058</v>
      </c>
      <c r="DG120" s="1">
        <f>LOG10(DF120+0.1)</f>
        <v>1.3146415050213025</v>
      </c>
      <c r="DH120" s="3">
        <f>AR120*CP120*0.0001*0.01</f>
        <v>0.009461499959479282</v>
      </c>
      <c r="DI120" s="3">
        <f>LOG10(DH120)</f>
        <v>-2.024040008155701</v>
      </c>
      <c r="DJ120" s="3">
        <f>AR120*DB120*0.0001*0.01</f>
        <v>0.0022511233751647975</v>
      </c>
      <c r="DK120" s="3">
        <f>LOG10(DJ120)</f>
        <v>-2.6476007023851027</v>
      </c>
      <c r="DL120" s="3">
        <f>AR120*CK120*0.0001*0.01</f>
        <v>0.002334423092124044</v>
      </c>
      <c r="DM120" s="3">
        <f>LOG10(DL120)</f>
        <v>-2.631820429386348</v>
      </c>
      <c r="DN120" s="3">
        <f>AR120*CT120*0.0001*0.01</f>
        <v>0.0010771639105453391</v>
      </c>
      <c r="DO120" s="3">
        <f>LOG10(DN120)</f>
        <v>-2.967718205681595</v>
      </c>
      <c r="DP120" s="3">
        <f>AR120*CM120*0.0001*0.01</f>
        <v>2.8594845765294707E-05</v>
      </c>
      <c r="DQ120" s="3">
        <f>LOG10(DP120+0.000001)</f>
        <v>-4.528783919029042</v>
      </c>
      <c r="DR120" s="3">
        <f>AR120*CV120*0.0001*0.01</f>
        <v>4.907059449056673E-05</v>
      </c>
      <c r="DS120" s="3">
        <f>LOG10(DR120+0.000001)</f>
        <v>-4.300417252171293</v>
      </c>
      <c r="DT120" s="3">
        <f>AR120*DF120*0.0001*0.01</f>
        <v>2.419230280707783E-05</v>
      </c>
      <c r="DU120" s="3">
        <f>LOG10(DT120+0.000001)</f>
        <v>-4.598732132196353</v>
      </c>
    </row>
    <row r="121" spans="1:125" ht="18.75" customHeight="1">
      <c r="A121" s="1" t="s">
        <v>100</v>
      </c>
      <c r="B121" s="12">
        <v>690</v>
      </c>
      <c r="C121" s="12" t="s">
        <v>7</v>
      </c>
      <c r="D121" s="12" t="s">
        <v>35</v>
      </c>
      <c r="E121" s="12" t="s">
        <v>9</v>
      </c>
      <c r="F121" s="12" t="s">
        <v>9</v>
      </c>
      <c r="G121" s="12"/>
      <c r="H121" s="13">
        <v>1</v>
      </c>
      <c r="I121" s="12">
        <v>6</v>
      </c>
      <c r="J121" s="12" t="s">
        <v>101</v>
      </c>
      <c r="K121" s="1">
        <v>1.81135</v>
      </c>
      <c r="L121" s="3">
        <f>K121*10</f>
        <v>18.113500000000002</v>
      </c>
      <c r="M121" s="18">
        <f>LOG10(L121)</f>
        <v>1.2580023754284948</v>
      </c>
      <c r="N121" s="1">
        <f>ASIN(SQRT(K121/100))</f>
        <v>0.13499605658764885</v>
      </c>
      <c r="O121" s="1">
        <v>43.59</v>
      </c>
      <c r="P121" s="3">
        <f>ASIN(SQRT(O121/100))</f>
        <v>0.7211212688143215</v>
      </c>
      <c r="Q121" s="1">
        <f>O121/K121</f>
        <v>24.064923951748696</v>
      </c>
      <c r="R121" s="14">
        <v>14.926930018825818</v>
      </c>
      <c r="S121" s="14">
        <f>LOG10(R121+0.01)</f>
        <v>1.1742613462820617</v>
      </c>
      <c r="T121" s="14">
        <v>26.561039374390827</v>
      </c>
      <c r="U121" s="14">
        <f>LOG10(T121)</f>
        <v>1.424245065640655</v>
      </c>
      <c r="V121" s="14">
        <v>15186.365549418555</v>
      </c>
      <c r="W121" s="18">
        <f>LOG10(V121)</f>
        <v>4.181453849524818</v>
      </c>
      <c r="X121" s="14">
        <v>3.9131430633477557</v>
      </c>
      <c r="Y121" s="14">
        <f>LOG10(X121+0.01)</f>
        <v>0.593634145623703</v>
      </c>
      <c r="Z121" s="14">
        <v>27.557957247151677</v>
      </c>
      <c r="AA121" s="18">
        <f>LOG10(Z121)</f>
        <v>1.4402470220465589</v>
      </c>
      <c r="AB121" s="14">
        <v>21878.017878543607</v>
      </c>
      <c r="AC121" s="18">
        <f>LOG10(AB121)</f>
        <v>4.340007972898842</v>
      </c>
      <c r="AD121" s="14">
        <v>4282.833254220358</v>
      </c>
      <c r="AE121" s="18">
        <f>LOG10(AD121)</f>
        <v>3.6317311661122638</v>
      </c>
      <c r="AF121" s="14">
        <v>183.51286604830105</v>
      </c>
      <c r="AG121" s="18">
        <f>LOG10(AF121)</f>
        <v>2.263666517949971</v>
      </c>
      <c r="AH121" s="14">
        <v>0</v>
      </c>
      <c r="AI121" s="18">
        <f>LOG10(AH121+0.01)</f>
        <v>-2</v>
      </c>
      <c r="AJ121" s="14">
        <v>373.33961946862377</v>
      </c>
      <c r="AK121" s="18">
        <f>LOG10(AJ121)</f>
        <v>2.5721040804796766</v>
      </c>
      <c r="AL121" s="14">
        <v>1881.6479736266838</v>
      </c>
      <c r="AM121" s="18">
        <f>LOG10(AL121)</f>
        <v>3.2745383771084953</v>
      </c>
      <c r="AN121" s="14">
        <v>1306.439551986346</v>
      </c>
      <c r="AO121" s="18">
        <f>LOG10(AN121)</f>
        <v>3.1160893200364796</v>
      </c>
      <c r="AP121" s="14">
        <v>49.3140543163252</v>
      </c>
      <c r="AQ121" s="18">
        <f>LOG10(AP121)</f>
        <v>1.6929707091794015</v>
      </c>
      <c r="AR121" s="1">
        <v>1.52</v>
      </c>
      <c r="AS121" s="1">
        <v>1.52</v>
      </c>
      <c r="AT121" s="10">
        <v>0.203</v>
      </c>
      <c r="AU121" s="10">
        <f>LOG10(AT121+0.0001)</f>
        <v>-0.6922900765951933</v>
      </c>
      <c r="AV121" s="10">
        <f>AR121+AT121</f>
        <v>1.723</v>
      </c>
      <c r="AW121" s="10">
        <f>LOG10(AV121+0.0001)</f>
        <v>0.23631048243233108</v>
      </c>
      <c r="AX121" s="10">
        <f>AR121/AT121</f>
        <v>7.487684729064039</v>
      </c>
      <c r="AY121" s="1">
        <f>ASIN(SQRT(AX121/100))</f>
        <v>0.27717164546874457</v>
      </c>
      <c r="AZ121" s="1">
        <v>1.049</v>
      </c>
      <c r="BA121" s="10">
        <f>LOG10(AZ121+0.0001)</f>
        <v>0.020816887028907154</v>
      </c>
      <c r="BB121" s="15">
        <f>AZ121/(AV121)</f>
        <v>0.6088218224027858</v>
      </c>
      <c r="BC121" s="1">
        <f>ASIN(SQRT(BB121/100))</f>
        <v>0.07810642718492267</v>
      </c>
      <c r="BD121" s="1">
        <f>K121*AZ121/100</f>
        <v>0.0190010615</v>
      </c>
      <c r="BE121" s="11">
        <f>LOG10(BD121)</f>
        <v>-1.7212221363779474</v>
      </c>
      <c r="BF121" s="34">
        <f>R121*AZ121</f>
        <v>15.658349589748282</v>
      </c>
      <c r="BG121" s="11">
        <f>LOG10(BF121+0.01)</f>
        <v>1.1950232528940086</v>
      </c>
      <c r="BH121" s="34">
        <f>T121*AZ121</f>
        <v>27.862530303735976</v>
      </c>
      <c r="BI121" s="11">
        <f>LOG10(BH121)</f>
        <v>1.445020553834213</v>
      </c>
      <c r="BJ121" s="19">
        <f>V121*AZ121/1000</f>
        <v>15.930497461340062</v>
      </c>
      <c r="BK121" s="11">
        <f>LOG10(BJ121)</f>
        <v>1.202229337718376</v>
      </c>
      <c r="BL121" s="34">
        <f>X121*AZ121</f>
        <v>4.1048870734517955</v>
      </c>
      <c r="BM121" s="11">
        <f>LOG10(BL121+0.01)</f>
        <v>0.6143579211887021</v>
      </c>
      <c r="BN121" s="34">
        <f>Z121*AZ121</f>
        <v>28.908297152262108</v>
      </c>
      <c r="BO121" s="11">
        <f>LOG10(BN121)</f>
        <v>1.4610225102401169</v>
      </c>
      <c r="BP121" s="19">
        <f>AB121*AZ121/1000</f>
        <v>22.950040754592244</v>
      </c>
      <c r="BQ121" s="11">
        <f>LOG10(BP121)</f>
        <v>1.3607834610924003</v>
      </c>
      <c r="BR121" s="19">
        <f>AD121*AZ121/1000</f>
        <v>4.492692083677155</v>
      </c>
      <c r="BS121" s="11">
        <f>LOG10(BR121)</f>
        <v>0.6525066543058216</v>
      </c>
      <c r="BT121" s="19">
        <f>AF121*AZ121/1000</f>
        <v>0.1925049964846678</v>
      </c>
      <c r="BU121" s="11">
        <f>LOG10(BT121)</f>
        <v>-0.715557993856471</v>
      </c>
      <c r="BV121" s="34">
        <f>AH121*AZ121</f>
        <v>0</v>
      </c>
      <c r="BW121" s="11">
        <f>LOG10(BV121+0.01)</f>
        <v>-2</v>
      </c>
      <c r="BX121" s="34">
        <f>AJ121*AZ121/1000</f>
        <v>0.3916332608225863</v>
      </c>
      <c r="BY121" s="11">
        <f>LOG10(BX121)</f>
        <v>-0.4071204313267656</v>
      </c>
      <c r="BZ121" s="19">
        <f>AL121*AZ121/1000</f>
        <v>1.9738487243343912</v>
      </c>
      <c r="CA121" s="11">
        <f>LOG10(BZ121)</f>
        <v>0.2953138653020532</v>
      </c>
      <c r="CB121" s="34">
        <f>AN121*AZ121/1000</f>
        <v>1.370455090033677</v>
      </c>
      <c r="CC121" s="11">
        <f>LOG10(CB121)</f>
        <v>0.1368648082300377</v>
      </c>
      <c r="CD121" s="34">
        <f>AP121*AZ121</f>
        <v>51.73044297782513</v>
      </c>
      <c r="CE121" s="11">
        <f>LOG10(CD121)</f>
        <v>1.7137461973729595</v>
      </c>
      <c r="CF121" s="33">
        <v>2</v>
      </c>
      <c r="CG121" s="1">
        <v>30.957692761905683</v>
      </c>
      <c r="CH121" s="1">
        <f>LOG10(CG121+0.1)</f>
        <v>1.492169189383804</v>
      </c>
      <c r="CI121" s="1">
        <v>9.39111895238123</v>
      </c>
      <c r="CJ121" s="1">
        <f>LOG10(CI121)</f>
        <v>0.9727173415624641</v>
      </c>
      <c r="CK121" s="1">
        <v>1989.3389074286304</v>
      </c>
      <c r="CL121" s="1">
        <f>LOG10(CK121)</f>
        <v>3.2987087766327368</v>
      </c>
      <c r="CM121" s="1">
        <v>17.417100309524326</v>
      </c>
      <c r="CN121" s="1">
        <f>LOG10(CM121+0.1)</f>
        <v>1.2434622169121021</v>
      </c>
      <c r="CO121" s="1">
        <f>LOG10(CM121+0.5)</f>
        <v>1.253267725110091</v>
      </c>
      <c r="CP121" s="1">
        <v>9092.211992762175</v>
      </c>
      <c r="CQ121" s="1">
        <f>LOG10(CP121)</f>
        <v>3.958669553121289</v>
      </c>
      <c r="CR121" s="1">
        <f>CP121/1000</f>
        <v>9.092211992762175</v>
      </c>
      <c r="CS121" s="1">
        <f>LOG10(CR121)</f>
        <v>0.9586695531212893</v>
      </c>
      <c r="CT121" s="1">
        <v>1033.5020550000306</v>
      </c>
      <c r="CU121" s="1">
        <f>LOG10(CT121)</f>
        <v>3.0143113445088185</v>
      </c>
      <c r="CV121" s="1">
        <v>33.43256176190576</v>
      </c>
      <c r="CW121" s="1">
        <f>LOG10(CV121+0.1)</f>
        <v>1.5254667331652014</v>
      </c>
      <c r="CX121" s="1">
        <v>0</v>
      </c>
      <c r="CY121" s="1">
        <f>LOG10(CX121+0.1)</f>
        <v>-1</v>
      </c>
      <c r="CZ121" s="1">
        <v>851.5440779285967</v>
      </c>
      <c r="DA121" s="1">
        <f>LOG10(CZ121)</f>
        <v>2.9302071329864843</v>
      </c>
      <c r="DB121" s="1">
        <v>2079.129202047681</v>
      </c>
      <c r="DC121" s="1">
        <f>LOG10(DB121)</f>
        <v>3.3178814782650257</v>
      </c>
      <c r="DD121" s="1">
        <v>526.4508165238252</v>
      </c>
      <c r="DE121" s="1">
        <f>LOG10(DD121)</f>
        <v>2.721357803612573</v>
      </c>
      <c r="DF121" s="1">
        <v>16.980093523810027</v>
      </c>
      <c r="DG121" s="1">
        <f>LOG10(DF121+0.1)</f>
        <v>1.2324902443836314</v>
      </c>
      <c r="DH121" s="3">
        <f>AR121*CP121*0.0001*0.01</f>
        <v>0.013820162228998508</v>
      </c>
      <c r="DI121" s="3">
        <f>LOG10(DH121)</f>
        <v>-1.8594868589339382</v>
      </c>
      <c r="DJ121" s="3">
        <f>AR121*DB121*0.0001*0.01</f>
        <v>0.003160276387112475</v>
      </c>
      <c r="DK121" s="3">
        <f>LOG10(DJ121)</f>
        <v>-2.5002749337902017</v>
      </c>
      <c r="DL121" s="3">
        <f>AR121*CK121*0.0001*0.01</f>
        <v>0.0030237951392915186</v>
      </c>
      <c r="DM121" s="3">
        <f>LOG10(DL121)</f>
        <v>-2.5194476354224906</v>
      </c>
      <c r="DN121" s="3">
        <f>AR121*CT121*0.0001*0.01</f>
        <v>0.0015709231236000468</v>
      </c>
      <c r="DO121" s="3">
        <f>LOG10(DN121)</f>
        <v>-2.803845067546409</v>
      </c>
      <c r="DP121" s="3">
        <f>AR121*CM121*0.0001*0.01</f>
        <v>2.647399247047698E-05</v>
      </c>
      <c r="DQ121" s="3">
        <f>LOG10(DP121+0.000001)</f>
        <v>-4.561078225111399</v>
      </c>
      <c r="DR121" s="3">
        <f>AR121*CV121*0.0001*0.01</f>
        <v>5.081749387809676E-05</v>
      </c>
      <c r="DS121" s="3">
        <f>LOG10(DR121+0.000001)</f>
        <v>-4.2855235952335</v>
      </c>
      <c r="DT121" s="3">
        <f>AR121*DF121*0.0001*0.01</f>
        <v>2.5809742156191245E-05</v>
      </c>
      <c r="DU121" s="3">
        <f>LOG10(DT121+0.000001)</f>
        <v>-4.571707362842254</v>
      </c>
    </row>
    <row r="122" spans="1:125" ht="18.75" customHeight="1">
      <c r="A122" s="1" t="s">
        <v>100</v>
      </c>
      <c r="B122" s="12">
        <v>691</v>
      </c>
      <c r="C122" s="12" t="s">
        <v>10</v>
      </c>
      <c r="D122" s="12" t="s">
        <v>35</v>
      </c>
      <c r="E122" s="12" t="s">
        <v>11</v>
      </c>
      <c r="F122" s="12" t="s">
        <v>12</v>
      </c>
      <c r="G122" s="12">
        <v>350</v>
      </c>
      <c r="H122" s="13">
        <v>2</v>
      </c>
      <c r="I122" s="12">
        <v>1</v>
      </c>
      <c r="J122" s="12" t="s">
        <v>101</v>
      </c>
      <c r="K122" s="1">
        <v>2.14365</v>
      </c>
      <c r="L122" s="3">
        <f>K122*10</f>
        <v>21.436500000000002</v>
      </c>
      <c r="M122" s="18">
        <f>LOG10(L122)</f>
        <v>1.3311538782796022</v>
      </c>
      <c r="N122" s="1">
        <f>ASIN(SQRT(K122/100))</f>
        <v>0.14694029478340337</v>
      </c>
      <c r="O122" s="1">
        <v>44.225</v>
      </c>
      <c r="P122" s="3">
        <f>ASIN(SQRT(O122/100))</f>
        <v>0.7275189865153703</v>
      </c>
      <c r="Q122" s="1">
        <f>O122/K122</f>
        <v>20.630699974342825</v>
      </c>
      <c r="R122" s="14">
        <v>11.598582086956322</v>
      </c>
      <c r="S122" s="14">
        <f>LOG10(R122+0.01)</f>
        <v>1.0647791767224974</v>
      </c>
      <c r="T122" s="14">
        <v>26.750013869564757</v>
      </c>
      <c r="U122" s="14">
        <f>LOG10(T122)</f>
        <v>1.4273240115338408</v>
      </c>
      <c r="V122" s="14">
        <v>12860.943833608473</v>
      </c>
      <c r="W122" s="18">
        <f>LOG10(V122)</f>
        <v>4.109272841580954</v>
      </c>
      <c r="X122" s="14">
        <v>3.5824173043477643</v>
      </c>
      <c r="Y122" s="14">
        <f>LOG10(X122+0.01)</f>
        <v>0.5553867796792474</v>
      </c>
      <c r="Z122" s="14">
        <v>31.879812413042924</v>
      </c>
      <c r="AA122" s="18">
        <f>LOG10(Z122)</f>
        <v>1.5035157572592057</v>
      </c>
      <c r="AB122" s="14">
        <v>24361.56824660827</v>
      </c>
      <c r="AC122" s="18">
        <f>LOG10(AB122)</f>
        <v>4.386705242044823</v>
      </c>
      <c r="AD122" s="14">
        <v>2391.553439130393</v>
      </c>
      <c r="AE122" s="18">
        <f>LOG10(AD122)</f>
        <v>3.3786800896027773</v>
      </c>
      <c r="AF122" s="14">
        <v>160.0008518260842</v>
      </c>
      <c r="AG122" s="18">
        <f>LOG10(AF122)</f>
        <v>2.2041222947958192</v>
      </c>
      <c r="AH122" s="14">
        <v>0</v>
      </c>
      <c r="AI122" s="18">
        <f>LOG10(AH122+0.01)</f>
        <v>-2</v>
      </c>
      <c r="AJ122" s="14">
        <v>529.1947851521647</v>
      </c>
      <c r="AK122" s="18">
        <f>LOG10(AJ122)</f>
        <v>2.72361555586543</v>
      </c>
      <c r="AL122" s="14">
        <v>1623.03723454345</v>
      </c>
      <c r="AM122" s="18">
        <f>LOG10(AL122)</f>
        <v>3.210328483209637</v>
      </c>
      <c r="AN122" s="14">
        <v>1441.537372456497</v>
      </c>
      <c r="AO122" s="18">
        <f>LOG10(AN122)</f>
        <v>3.158825906135421</v>
      </c>
      <c r="AP122" s="14">
        <v>37.596198543477605</v>
      </c>
      <c r="AQ122" s="18">
        <f>LOG10(AP122)</f>
        <v>1.5751439344209</v>
      </c>
      <c r="AR122" s="1">
        <v>1.307</v>
      </c>
      <c r="AS122" s="1">
        <v>1.307</v>
      </c>
      <c r="AT122" s="10">
        <v>0.181</v>
      </c>
      <c r="AU122" s="10">
        <f>LOG10(AT122+0.0001)</f>
        <v>-0.7420815496859416</v>
      </c>
      <c r="AV122" s="10">
        <f>AR122+AT122</f>
        <v>1.488</v>
      </c>
      <c r="AW122" s="10">
        <f>LOG10(AV122+0.0001)</f>
        <v>0.17263211668629325</v>
      </c>
      <c r="AX122" s="10">
        <f>AR122/AT122</f>
        <v>7.220994475138122</v>
      </c>
      <c r="AY122" s="1">
        <f>ASIN(SQRT(AX122/100))</f>
        <v>0.2720629527026554</v>
      </c>
      <c r="AZ122" s="1">
        <v>1.055</v>
      </c>
      <c r="BA122" s="10">
        <f>LOG10(AZ122+0.0001)</f>
        <v>0.02329362303660499</v>
      </c>
      <c r="BB122" s="15">
        <f>AZ122/(AV122)</f>
        <v>0.709005376344086</v>
      </c>
      <c r="BC122" s="1">
        <f>ASIN(SQRT(BB122/100))</f>
        <v>0.08430227578627378</v>
      </c>
      <c r="BD122" s="1">
        <f>K122*AZ122/100</f>
        <v>0.0226155075</v>
      </c>
      <c r="BE122" s="11">
        <f>LOG10(BD122)</f>
        <v>-1.6455936620866864</v>
      </c>
      <c r="BF122" s="34">
        <f>R122*AZ122</f>
        <v>12.236504101738918</v>
      </c>
      <c r="BG122" s="11">
        <f>LOG10(BF122+0.01)</f>
        <v>1.0880121322920708</v>
      </c>
      <c r="BH122" s="34">
        <f>T122*AZ122</f>
        <v>28.221264632390817</v>
      </c>
      <c r="BI122" s="11">
        <f>LOG10(BH122)</f>
        <v>1.4505764711675524</v>
      </c>
      <c r="BJ122" s="19">
        <f>V122*AZ122/1000</f>
        <v>13.568295744456938</v>
      </c>
      <c r="BK122" s="11">
        <f>LOG10(BJ122)</f>
        <v>1.1325253012146657</v>
      </c>
      <c r="BL122" s="34">
        <f>X122*AZ122</f>
        <v>3.779450256086891</v>
      </c>
      <c r="BM122" s="11">
        <f>LOG10(BL122+0.01)</f>
        <v>0.5785762104785909</v>
      </c>
      <c r="BN122" s="34">
        <f>Z122*AZ122</f>
        <v>33.63320209576028</v>
      </c>
      <c r="BO122" s="11">
        <f>LOG10(BN122)</f>
        <v>1.5267682168929173</v>
      </c>
      <c r="BP122" s="19">
        <f>AB122*AZ122/1000</f>
        <v>25.701454500171725</v>
      </c>
      <c r="BQ122" s="11">
        <f>LOG10(BP122)</f>
        <v>1.4099577016785347</v>
      </c>
      <c r="BR122" s="19">
        <f>AD122*AZ122/1000</f>
        <v>2.5230888782825645</v>
      </c>
      <c r="BS122" s="11">
        <f>LOG10(BR122)</f>
        <v>0.4019325492364889</v>
      </c>
      <c r="BT122" s="19">
        <f>AF122*AZ122/1000</f>
        <v>0.16880089867651882</v>
      </c>
      <c r="BU122" s="11">
        <f>LOG10(BT122)</f>
        <v>-0.7726252455704692</v>
      </c>
      <c r="BV122" s="34">
        <f>AH122*AZ122</f>
        <v>0</v>
      </c>
      <c r="BW122" s="11">
        <f>LOG10(BV122+0.01)</f>
        <v>-2</v>
      </c>
      <c r="BX122" s="34">
        <f>AJ122*AZ122/1000</f>
        <v>0.5583004983355339</v>
      </c>
      <c r="BY122" s="11">
        <f>LOG10(BX122)</f>
        <v>-0.25313198450085855</v>
      </c>
      <c r="BZ122" s="19">
        <f>AL122*AZ122/1000</f>
        <v>1.7123042824433397</v>
      </c>
      <c r="CA122" s="11">
        <f>LOG10(BZ122)</f>
        <v>0.23358094284334827</v>
      </c>
      <c r="CB122" s="34">
        <f>AN122*AZ122/1000</f>
        <v>1.5208219279416042</v>
      </c>
      <c r="CC122" s="11">
        <f>LOG10(CB122)</f>
        <v>0.18207836576913247</v>
      </c>
      <c r="CD122" s="34">
        <f>AP122*AZ122</f>
        <v>39.66398946336887</v>
      </c>
      <c r="CE122" s="11">
        <f>LOG10(CD122)</f>
        <v>1.5983963940546113</v>
      </c>
      <c r="CF122" s="33">
        <v>2</v>
      </c>
      <c r="CG122" s="1">
        <v>63.562237483497654</v>
      </c>
      <c r="CH122" s="1">
        <f>LOG10(CG122+0.1)</f>
        <v>1.8038818983387064</v>
      </c>
      <c r="CI122" s="1">
        <v>10.655070021499606</v>
      </c>
      <c r="CJ122" s="1">
        <f>LOG10(CI122)</f>
        <v>1.0275563080953611</v>
      </c>
      <c r="CK122" s="1">
        <v>2758.5844359753983</v>
      </c>
      <c r="CL122" s="1">
        <f>LOG10(CK122)</f>
        <v>3.440686281575244</v>
      </c>
      <c r="CM122" s="1">
        <v>36.06675622087367</v>
      </c>
      <c r="CN122" s="1">
        <f>LOG10(CM122+0.1)</f>
        <v>1.5583095588432208</v>
      </c>
      <c r="CO122" s="1">
        <f>LOG10(CM122+0.5)</f>
        <v>1.5630864364699157</v>
      </c>
      <c r="CP122" s="1">
        <v>7649.140067478716</v>
      </c>
      <c r="CQ122" s="1">
        <f>LOG10(CP122)</f>
        <v>3.8836126135927262</v>
      </c>
      <c r="CR122" s="1">
        <f>CP122/1000</f>
        <v>7.649140067478717</v>
      </c>
      <c r="CS122" s="1">
        <f>LOG10(CR122)</f>
        <v>0.8836126135927261</v>
      </c>
      <c r="CT122" s="1">
        <v>1216.068844163705</v>
      </c>
      <c r="CU122" s="1">
        <f>LOG10(CT122)</f>
        <v>3.084958161938427</v>
      </c>
      <c r="CV122" s="1">
        <v>52.772410277248056</v>
      </c>
      <c r="CW122" s="1">
        <f>LOG10(CV122+0.1)</f>
        <v>1.7232291088966745</v>
      </c>
      <c r="CX122" s="1">
        <v>0</v>
      </c>
      <c r="CY122" s="1">
        <f>LOG10(CX122+0.1)</f>
        <v>-1</v>
      </c>
      <c r="CZ122" s="1">
        <v>1051.8357064888362</v>
      </c>
      <c r="DA122" s="1">
        <f>LOG10(CZ122)</f>
        <v>3.021947909649009</v>
      </c>
      <c r="DB122" s="1">
        <v>1846.5491198276816</v>
      </c>
      <c r="DC122" s="1">
        <f>LOG10(DB122)</f>
        <v>3.2663608647551428</v>
      </c>
      <c r="DD122" s="1">
        <v>505.8600050672314</v>
      </c>
      <c r="DE122" s="1">
        <f>LOG10(DD122)</f>
        <v>2.7040303440354996</v>
      </c>
      <c r="DF122" s="1">
        <v>24.425603532999098</v>
      </c>
      <c r="DG122" s="1">
        <f>LOG10(DF122+0.1)</f>
        <v>1.3896197034251188</v>
      </c>
      <c r="DH122" s="3">
        <f>AR122*CP122*0.0001*0.01</f>
        <v>0.009997426068194683</v>
      </c>
      <c r="DI122" s="3">
        <f>LOG10(DH122)</f>
        <v>-2.0001117988267296</v>
      </c>
      <c r="DJ122" s="3">
        <f>AR122*DB122*0.0001*0.01</f>
        <v>0.00241343969961478</v>
      </c>
      <c r="DK122" s="3">
        <f>LOG10(DJ122)</f>
        <v>-2.6173635476643127</v>
      </c>
      <c r="DL122" s="3">
        <f>AR122*CK122*0.0001*0.01</f>
        <v>0.003605469857819846</v>
      </c>
      <c r="DM122" s="3">
        <f>LOG10(DL122)</f>
        <v>-2.443038130844212</v>
      </c>
      <c r="DN122" s="3">
        <f>AR122*CT122*0.0001*0.01</f>
        <v>0.0015894019793219626</v>
      </c>
      <c r="DO122" s="3">
        <f>LOG10(DN122)</f>
        <v>-2.7987662504810285</v>
      </c>
      <c r="DP122" s="3">
        <f>AR122*CM122*0.0001*0.01</f>
        <v>4.713925038068189E-05</v>
      </c>
      <c r="DQ122" s="3">
        <f>LOG10(DP122+0.000001)</f>
        <v>-4.317500676796097</v>
      </c>
      <c r="DR122" s="3">
        <f>AR122*CV122*0.0001*0.01</f>
        <v>6.89735402323632E-05</v>
      </c>
      <c r="DS122" s="3">
        <f>LOG10(DR122+0.000001)</f>
        <v>-4.155066152892416</v>
      </c>
      <c r="DT122" s="3">
        <f>AR122*DF122*0.0001*0.01</f>
        <v>3.192426381762982E-05</v>
      </c>
      <c r="DU122" s="3">
        <f>LOG10(DT122+0.000001)</f>
        <v>-4.482483927027241</v>
      </c>
    </row>
    <row r="123" spans="1:125" ht="18.75" customHeight="1">
      <c r="A123" s="1" t="s">
        <v>100</v>
      </c>
      <c r="B123" s="12">
        <v>692</v>
      </c>
      <c r="C123" s="12" t="s">
        <v>10</v>
      </c>
      <c r="D123" s="12" t="s">
        <v>35</v>
      </c>
      <c r="E123" s="12" t="s">
        <v>11</v>
      </c>
      <c r="F123" s="12" t="s">
        <v>12</v>
      </c>
      <c r="G123" s="12">
        <v>350</v>
      </c>
      <c r="H123" s="13">
        <v>2</v>
      </c>
      <c r="I123" s="12">
        <v>2</v>
      </c>
      <c r="J123" s="12" t="s">
        <v>101</v>
      </c>
      <c r="K123" s="1">
        <v>1.8296999999999999</v>
      </c>
      <c r="L123" s="3">
        <f>K123*10</f>
        <v>18.296999999999997</v>
      </c>
      <c r="M123" s="18">
        <f>LOG10(L123)</f>
        <v>1.2623798880773633</v>
      </c>
      <c r="N123" s="1">
        <f>ASIN(SQRT(K123/100))</f>
        <v>0.13568233250485132</v>
      </c>
      <c r="O123" s="1">
        <v>43.685</v>
      </c>
      <c r="P123" s="3">
        <f>ASIN(SQRT(O123/100))</f>
        <v>0.7220790551221578</v>
      </c>
      <c r="Q123" s="1">
        <f>O123/K123</f>
        <v>23.875498715636446</v>
      </c>
      <c r="R123" s="14">
        <v>27.028370391303877</v>
      </c>
      <c r="S123" s="14">
        <f>LOG10(R123+0.01)</f>
        <v>1.4319805130317476</v>
      </c>
      <c r="T123" s="14">
        <v>31.288026826086416</v>
      </c>
      <c r="U123" s="14">
        <f>LOG10(T123)</f>
        <v>1.4953781753046056</v>
      </c>
      <c r="V123" s="14">
        <v>16798.496137956234</v>
      </c>
      <c r="W123" s="18">
        <f>LOG10(V123)</f>
        <v>4.2252704038555615</v>
      </c>
      <c r="X123" s="14">
        <v>3.310862956521682</v>
      </c>
      <c r="Y123" s="14">
        <f>LOG10(X123+0.01)</f>
        <v>0.521250953751213</v>
      </c>
      <c r="Z123" s="14">
        <v>32.783951108695085</v>
      </c>
      <c r="AA123" s="18">
        <f>LOG10(Z123)</f>
        <v>1.5156612933863118</v>
      </c>
      <c r="AB123" s="14">
        <v>24024.95579008654</v>
      </c>
      <c r="AC123" s="18">
        <f>LOG10(AB123)</f>
        <v>4.380662597167258</v>
      </c>
      <c r="AD123" s="14">
        <v>3262.785853043422</v>
      </c>
      <c r="AE123" s="18">
        <f>LOG10(AD123)</f>
        <v>3.5135885706026078</v>
      </c>
      <c r="AF123" s="14">
        <v>246.92008565216963</v>
      </c>
      <c r="AG123" s="18">
        <f>LOG10(AF123)</f>
        <v>2.3925564189441006</v>
      </c>
      <c r="AH123" s="14">
        <v>0</v>
      </c>
      <c r="AI123" s="18">
        <f>LOG10(AH123+0.01)</f>
        <v>-2</v>
      </c>
      <c r="AJ123" s="14">
        <v>323.53846658695096</v>
      </c>
      <c r="AK123" s="18">
        <f>LOG10(AJ123)</f>
        <v>2.50992592282019</v>
      </c>
      <c r="AL123" s="14">
        <v>1835.9878401956203</v>
      </c>
      <c r="AM123" s="18">
        <f>LOG10(AL123)</f>
        <v>3.263869800528932</v>
      </c>
      <c r="AN123" s="14">
        <v>1471.7202489782355</v>
      </c>
      <c r="AO123" s="18">
        <f>LOG10(AN123)</f>
        <v>3.1678252652518784</v>
      </c>
      <c r="AP123" s="14">
        <v>32.709826673912474</v>
      </c>
      <c r="AQ123" s="18">
        <f>LOG10(AP123)</f>
        <v>1.5146782428482217</v>
      </c>
      <c r="AR123" s="1">
        <v>1.696</v>
      </c>
      <c r="AS123" s="1">
        <v>1.696</v>
      </c>
      <c r="AT123" s="10">
        <v>0.277</v>
      </c>
      <c r="AU123" s="10">
        <f>LOG10(AT123+0.0001)</f>
        <v>-0.5573634742177682</v>
      </c>
      <c r="AV123" s="10">
        <f>AR123+AT123</f>
        <v>1.9729999999999999</v>
      </c>
      <c r="AW123" s="10">
        <f>LOG10(AV123+0.0001)</f>
        <v>0.29514909657891863</v>
      </c>
      <c r="AX123" s="10">
        <f>AR123/AT123</f>
        <v>6.122743682310468</v>
      </c>
      <c r="AY123" s="1">
        <f>ASIN(SQRT(AX123/100))</f>
        <v>0.25003903928620685</v>
      </c>
      <c r="AZ123" s="1">
        <v>0.929</v>
      </c>
      <c r="BA123" s="10">
        <f>LOG10(AZ123+0.0001)</f>
        <v>-0.03193753992355078</v>
      </c>
      <c r="BB123" s="15">
        <f>AZ123/(AV123)</f>
        <v>0.47085656360871775</v>
      </c>
      <c r="BC123" s="1">
        <f>ASIN(SQRT(BB123/100))</f>
        <v>0.06867295281080724</v>
      </c>
      <c r="BD123" s="1">
        <f>K123*AZ123/100</f>
        <v>0.016997913</v>
      </c>
      <c r="BE123" s="11">
        <f>LOG10(BD123)</f>
        <v>-1.7696043979289948</v>
      </c>
      <c r="BF123" s="34">
        <f>R123*AZ123</f>
        <v>25.109356093521303</v>
      </c>
      <c r="BG123" s="11">
        <f>LOG10(BF123+0.01)</f>
        <v>1.4000085025566107</v>
      </c>
      <c r="BH123" s="34">
        <f>T123*AZ123</f>
        <v>29.066576921434283</v>
      </c>
      <c r="BI123" s="11">
        <f>LOG10(BH123)</f>
        <v>1.4633938892982474</v>
      </c>
      <c r="BJ123" s="19">
        <f>V123*AZ123/1000</f>
        <v>15.60580291216134</v>
      </c>
      <c r="BK123" s="11">
        <f>LOG10(BJ123)</f>
        <v>1.1932861178492031</v>
      </c>
      <c r="BL123" s="34">
        <f>X123*AZ123</f>
        <v>3.075791686608643</v>
      </c>
      <c r="BM123" s="11">
        <f>LOG10(BL123+0.01)</f>
        <v>0.4893666046791793</v>
      </c>
      <c r="BN123" s="34">
        <f>Z123*AZ123</f>
        <v>30.456290579977736</v>
      </c>
      <c r="BO123" s="11">
        <f>LOG10(BN123)</f>
        <v>1.4836770073799534</v>
      </c>
      <c r="BP123" s="19">
        <f>AB123*AZ123/1000</f>
        <v>22.319183928990398</v>
      </c>
      <c r="BQ123" s="11">
        <f>LOG10(BP123)</f>
        <v>1.3486783111609</v>
      </c>
      <c r="BR123" s="19">
        <f>AD123*AZ123/1000</f>
        <v>3.031128057477339</v>
      </c>
      <c r="BS123" s="11">
        <f>LOG10(BR123)</f>
        <v>0.48160428459624954</v>
      </c>
      <c r="BT123" s="19">
        <f>AF123*AZ123/1000</f>
        <v>0.2293887595708656</v>
      </c>
      <c r="BU123" s="11">
        <f>LOG10(BT123)</f>
        <v>-0.6394278670622575</v>
      </c>
      <c r="BV123" s="34">
        <f>AH123*AZ123</f>
        <v>0</v>
      </c>
      <c r="BW123" s="11">
        <f>LOG10(BV123+0.01)</f>
        <v>-2</v>
      </c>
      <c r="BX123" s="34">
        <f>AJ123*AZ123/1000</f>
        <v>0.3005672354592775</v>
      </c>
      <c r="BY123" s="11">
        <f>LOG10(BX123)</f>
        <v>-0.5220583631861679</v>
      </c>
      <c r="BZ123" s="19">
        <f>AL123*AZ123/1000</f>
        <v>1.7056327035417314</v>
      </c>
      <c r="CA123" s="11">
        <f>LOG10(BZ123)</f>
        <v>0.23188551452257403</v>
      </c>
      <c r="CB123" s="34">
        <f>AN123*AZ123/1000</f>
        <v>1.367228111300781</v>
      </c>
      <c r="CC123" s="11">
        <f>LOG10(CB123)</f>
        <v>0.13584097924552002</v>
      </c>
      <c r="CD123" s="34">
        <f>AP123*AZ123</f>
        <v>30.38742898006469</v>
      </c>
      <c r="CE123" s="11">
        <f>LOG10(CD123)</f>
        <v>1.4826939568418636</v>
      </c>
      <c r="CF123" s="33">
        <v>1</v>
      </c>
      <c r="CG123" s="1">
        <v>0</v>
      </c>
      <c r="CH123" s="1">
        <f>LOG10(CG123+0.1)</f>
        <v>-1</v>
      </c>
      <c r="CK123" s="1">
        <v>1562.4186507936508</v>
      </c>
      <c r="CL123" s="1">
        <f>LOG10(CK123)</f>
        <v>3.19379741454018</v>
      </c>
      <c r="CM123" s="1">
        <v>44.01011904761905</v>
      </c>
      <c r="CN123" s="1">
        <f>LOG10(CM123+0.1)</f>
        <v>1.644538229885736</v>
      </c>
      <c r="CO123" s="1">
        <f>LOG10(CM123+0.5)</f>
        <v>1.648458755856436</v>
      </c>
      <c r="CP123" s="1">
        <v>6796.150793650794</v>
      </c>
      <c r="CQ123" s="1">
        <f>LOG10(CP123)</f>
        <v>3.8322630064718615</v>
      </c>
      <c r="CR123" s="1">
        <f>CP123/1000</f>
        <v>6.796150793650794</v>
      </c>
      <c r="CS123" s="1">
        <f>LOG10(CR123)</f>
        <v>0.8322630064718615</v>
      </c>
      <c r="CT123" s="1">
        <v>992.2361111111111</v>
      </c>
      <c r="CU123" s="1">
        <f>LOG10(CT123)</f>
        <v>2.996615028556757</v>
      </c>
      <c r="CV123" s="1">
        <v>45.69166666666666</v>
      </c>
      <c r="CW123" s="1">
        <f>LOG10(CV123+0.1)</f>
        <v>1.6607864507118846</v>
      </c>
      <c r="CZ123" s="1">
        <v>762.0932539682539</v>
      </c>
      <c r="DA123" s="1">
        <f>LOG10(CZ123)</f>
        <v>2.882008117279028</v>
      </c>
      <c r="DB123" s="1">
        <v>2067.9761904761904</v>
      </c>
      <c r="DC123" s="1">
        <f>LOG10(DB123)</f>
        <v>3.315545534226386</v>
      </c>
      <c r="DF123" s="1">
        <v>26.90119047619048</v>
      </c>
      <c r="DG123" s="1">
        <f>LOG10(DF123+0.1)</f>
        <v>1.4313829125235285</v>
      </c>
      <c r="DH123" s="3">
        <f>AR123*CP123*0.0001*0.01</f>
        <v>0.01152627174603175</v>
      </c>
      <c r="DI123" s="3">
        <f>LOG10(DH123)</f>
        <v>-1.9383111456074433</v>
      </c>
      <c r="DJ123" s="3">
        <f>AR123*DB123*0.0001*0.01</f>
        <v>0.0035072876190476187</v>
      </c>
      <c r="DK123" s="3">
        <f>LOG10(DJ123)</f>
        <v>-2.455028617852919</v>
      </c>
      <c r="DL123" s="3">
        <f>AR123*CK123*0.0001*0.01</f>
        <v>0.002649862031746032</v>
      </c>
      <c r="DM123" s="3">
        <f>LOG10(DL123)</f>
        <v>-2.576776737539125</v>
      </c>
      <c r="DN123" s="3">
        <f>AR123*CT123*0.0001*0.01</f>
        <v>0.0016828324444444443</v>
      </c>
      <c r="DO123" s="3">
        <f>LOG10(DN123)</f>
        <v>-2.773959123522548</v>
      </c>
      <c r="DP123" s="3">
        <f>AR123*CM123*0.0001*0.01</f>
        <v>7.46411619047619E-05</v>
      </c>
      <c r="DQ123" s="3">
        <f>LOG10(DP123+0.000001)</f>
        <v>-4.121241808688037</v>
      </c>
      <c r="DR123" s="3">
        <f>AR123*CV123*0.0001*0.01</f>
        <v>7.749306666666667E-05</v>
      </c>
      <c r="DS123" s="3">
        <f>LOG10(DR123+0.000001)</f>
        <v>-4.105168703017681</v>
      </c>
      <c r="DT123" s="3">
        <f>AR123*DF123*0.0001*0.01</f>
        <v>4.5624419047619056E-05</v>
      </c>
      <c r="DU123" s="3">
        <f>LOG10(DT123+0.000001)</f>
        <v>-4.331386566571678</v>
      </c>
    </row>
    <row r="124" spans="1:125" ht="18.75" customHeight="1">
      <c r="A124" s="1" t="s">
        <v>100</v>
      </c>
      <c r="B124" s="12">
        <v>693</v>
      </c>
      <c r="C124" s="12" t="s">
        <v>10</v>
      </c>
      <c r="D124" s="12" t="s">
        <v>35</v>
      </c>
      <c r="E124" s="12" t="s">
        <v>11</v>
      </c>
      <c r="F124" s="12" t="s">
        <v>12</v>
      </c>
      <c r="G124" s="12">
        <v>350</v>
      </c>
      <c r="H124" s="13">
        <v>2</v>
      </c>
      <c r="I124" s="12">
        <v>3</v>
      </c>
      <c r="J124" s="12" t="s">
        <v>101</v>
      </c>
      <c r="K124" s="1">
        <v>2.0678</v>
      </c>
      <c r="L124" s="3">
        <f>K124*10</f>
        <v>20.678</v>
      </c>
      <c r="M124" s="18">
        <f>LOG10(L124)</f>
        <v>1.3155085309901875</v>
      </c>
      <c r="N124" s="1">
        <f>ASIN(SQRT(K124/100))</f>
        <v>0.14429871651751908</v>
      </c>
      <c r="O124" s="1">
        <v>43.745000000000005</v>
      </c>
      <c r="P124" s="3">
        <f>ASIN(SQRT(O124/100))</f>
        <v>0.7226838522302885</v>
      </c>
      <c r="Q124" s="1">
        <f>O124/K124</f>
        <v>21.155334171583327</v>
      </c>
      <c r="R124" s="14">
        <v>37.49744736036384</v>
      </c>
      <c r="S124" s="14">
        <f>LOG10(R124+0.01)</f>
        <v>1.5741175084314145</v>
      </c>
      <c r="T124" s="14">
        <v>28.46519266209107</v>
      </c>
      <c r="U124" s="14">
        <f>LOG10(T124)</f>
        <v>1.4543141276100593</v>
      </c>
      <c r="V124" s="14">
        <v>15957.58735216618</v>
      </c>
      <c r="W124" s="18">
        <f>LOG10(V124)</f>
        <v>4.202967230445407</v>
      </c>
      <c r="X124" s="14">
        <v>4.454868907000025</v>
      </c>
      <c r="Y124" s="14">
        <f>LOG10(X124+0.01)</f>
        <v>0.6498087120930307</v>
      </c>
      <c r="Z124" s="14">
        <v>36.963551088227476</v>
      </c>
      <c r="AA124" s="18">
        <f>LOG10(Z124)</f>
        <v>1.567773687221747</v>
      </c>
      <c r="AB124" s="14">
        <v>23267.476375920854</v>
      </c>
      <c r="AC124" s="18">
        <f>LOG10(AB124)</f>
        <v>4.366749281634539</v>
      </c>
      <c r="AD124" s="14">
        <v>3132.2384172854718</v>
      </c>
      <c r="AE124" s="18">
        <f>LOG10(AD124)</f>
        <v>3.4958548119333694</v>
      </c>
      <c r="AF124" s="14">
        <v>175.0269705026373</v>
      </c>
      <c r="AG124" s="18">
        <f>LOG10(AF124)</f>
        <v>2.2431049757603763</v>
      </c>
      <c r="AH124" s="14">
        <v>0</v>
      </c>
      <c r="AI124" s="18">
        <f>LOG10(AH124+0.01)</f>
        <v>-2</v>
      </c>
      <c r="AJ124" s="14">
        <v>568.8988130592304</v>
      </c>
      <c r="AK124" s="18">
        <f>LOG10(AJ124)</f>
        <v>2.755035027664125</v>
      </c>
      <c r="AL124" s="14">
        <v>1958.5824647905108</v>
      </c>
      <c r="AM124" s="18">
        <f>LOG10(AL124)</f>
        <v>3.2919418619443888</v>
      </c>
      <c r="AN124" s="14">
        <v>1592.8028383666908</v>
      </c>
      <c r="AO124" s="18">
        <f>LOG10(AN124)</f>
        <v>3.202162020930637</v>
      </c>
      <c r="AP124" s="14">
        <v>58.60213764186396</v>
      </c>
      <c r="AQ124" s="18">
        <f>LOG10(AP124)</f>
        <v>1.7679134581534746</v>
      </c>
      <c r="AR124" s="1">
        <v>1.53</v>
      </c>
      <c r="AS124" s="1">
        <v>1.53</v>
      </c>
      <c r="AT124" s="10">
        <v>0.192</v>
      </c>
      <c r="AU124" s="10">
        <f>LOG10(AT124+0.0001)</f>
        <v>-0.7164726351383064</v>
      </c>
      <c r="AV124" s="10">
        <f>AR124+AT124</f>
        <v>1.722</v>
      </c>
      <c r="AW124" s="10">
        <f>LOG10(AV124+0.0001)</f>
        <v>0.23605836673855435</v>
      </c>
      <c r="AX124" s="10">
        <f>AR124/AT124</f>
        <v>7.96875</v>
      </c>
      <c r="AY124" s="1">
        <f>ASIN(SQRT(AX124/100))</f>
        <v>0.286180092486565</v>
      </c>
      <c r="AZ124" s="1">
        <v>0.954</v>
      </c>
      <c r="BA124" s="10">
        <f>LOG10(AZ124+0.0001)</f>
        <v>-0.02040610415106964</v>
      </c>
      <c r="BB124" s="15">
        <f>AZ124/(AV124)</f>
        <v>0.554006968641115</v>
      </c>
      <c r="BC124" s="1">
        <f>ASIN(SQRT(BB124/100))</f>
        <v>0.07450054237496073</v>
      </c>
      <c r="BD124" s="1">
        <f>K124*AZ124/100</f>
        <v>0.019726812</v>
      </c>
      <c r="BE124" s="11">
        <f>LOG10(BD124)</f>
        <v>-1.7049430943057173</v>
      </c>
      <c r="BF124" s="34">
        <f>R124*AZ124</f>
        <v>35.7725647817871</v>
      </c>
      <c r="BG124" s="11">
        <f>LOG10(BF124+0.01)</f>
        <v>1.5536714662105913</v>
      </c>
      <c r="BH124" s="34">
        <f>T124*AZ124</f>
        <v>27.15579379963488</v>
      </c>
      <c r="BI124" s="11">
        <f>LOG10(BH124)</f>
        <v>1.4338625023141545</v>
      </c>
      <c r="BJ124" s="19">
        <f>V124*AZ124/1000</f>
        <v>15.223538333966536</v>
      </c>
      <c r="BK124" s="11">
        <f>LOG10(BJ124)</f>
        <v>1.1825156051495018</v>
      </c>
      <c r="BL124" s="34">
        <f>X124*AZ124</f>
        <v>4.249944937278023</v>
      </c>
      <c r="BM124" s="11">
        <f>LOG10(BL124+0.01)</f>
        <v>0.6294039855837374</v>
      </c>
      <c r="BN124" s="34">
        <f>Z124*AZ124</f>
        <v>35.26322773816901</v>
      </c>
      <c r="BO124" s="11">
        <f>LOG10(BN124)</f>
        <v>1.5473220619258419</v>
      </c>
      <c r="BP124" s="19">
        <f>AB124*AZ124/1000</f>
        <v>22.197172462628497</v>
      </c>
      <c r="BQ124" s="11">
        <f>LOG10(BP124)</f>
        <v>1.3462976563386344</v>
      </c>
      <c r="BR124" s="19">
        <f>AD124*AZ124/1000</f>
        <v>2.98815545009034</v>
      </c>
      <c r="BS124" s="11">
        <f>LOG10(BR124)</f>
        <v>0.47540318663746456</v>
      </c>
      <c r="BT124" s="19">
        <f>AF124*AZ124/1000</f>
        <v>0.16697572985951598</v>
      </c>
      <c r="BU124" s="11">
        <f>LOG10(BT124)</f>
        <v>-0.7773466495355288</v>
      </c>
      <c r="BV124" s="34">
        <f>AH124*AZ124</f>
        <v>0</v>
      </c>
      <c r="BW124" s="11">
        <f>LOG10(BV124+0.01)</f>
        <v>-2</v>
      </c>
      <c r="BX124" s="34">
        <f>AJ124*AZ124/1000</f>
        <v>0.5427294676585057</v>
      </c>
      <c r="BY124" s="11">
        <f>LOG10(BX124)</f>
        <v>-0.2654165976317796</v>
      </c>
      <c r="BZ124" s="19">
        <f>AL124*AZ124/1000</f>
        <v>1.8684876714101473</v>
      </c>
      <c r="CA124" s="11">
        <f>LOG10(BZ124)</f>
        <v>0.27149023664848393</v>
      </c>
      <c r="CB124" s="34">
        <f>AN124*AZ124/1000</f>
        <v>1.519533907801823</v>
      </c>
      <c r="CC124" s="11">
        <f>LOG10(CB124)</f>
        <v>0.18171039563473224</v>
      </c>
      <c r="CD124" s="34">
        <f>AP124*AZ124</f>
        <v>55.906439310338214</v>
      </c>
      <c r="CE124" s="11">
        <f>LOG10(CD124)</f>
        <v>1.7474618328575697</v>
      </c>
      <c r="CF124" s="33">
        <v>1</v>
      </c>
      <c r="CG124" s="1">
        <v>0</v>
      </c>
      <c r="CH124" s="1">
        <f>LOG10(CG124+0.1)</f>
        <v>-1</v>
      </c>
      <c r="CK124" s="1">
        <v>1810.6417322834645</v>
      </c>
      <c r="CL124" s="1">
        <f>LOG10(CK124)</f>
        <v>3.2578325259160397</v>
      </c>
      <c r="CM124" s="1">
        <v>47.27795275590551</v>
      </c>
      <c r="CN124" s="1">
        <f>LOG10(CM124+0.1)</f>
        <v>1.675576290535699</v>
      </c>
      <c r="CO124" s="1">
        <f>LOG10(CM124+0.5)</f>
        <v>1.6792275366683211</v>
      </c>
      <c r="CP124" s="1">
        <v>6357.244094488189</v>
      </c>
      <c r="CQ124" s="1">
        <f>LOG10(CP124)</f>
        <v>3.8032688870406637</v>
      </c>
      <c r="CR124" s="1">
        <f>CP124/1000</f>
        <v>6.357244094488189</v>
      </c>
      <c r="CS124" s="1">
        <f>LOG10(CR124)</f>
        <v>0.8032688870406638</v>
      </c>
      <c r="CT124" s="1">
        <v>959.025590551181</v>
      </c>
      <c r="CU124" s="1">
        <f>LOG10(CT124)</f>
        <v>2.9818301959995326</v>
      </c>
      <c r="CV124" s="1">
        <v>41.650590551181104</v>
      </c>
      <c r="CW124" s="1">
        <f>LOG10(CV124+0.1)</f>
        <v>1.6206626228448988</v>
      </c>
      <c r="CZ124" s="1">
        <v>726.6712598425197</v>
      </c>
      <c r="DA124" s="1">
        <f>LOG10(CZ124)</f>
        <v>2.861337984001396</v>
      </c>
      <c r="DB124" s="1">
        <v>1916.0944881889764</v>
      </c>
      <c r="DC124" s="1">
        <f>LOG10(DB124)</f>
        <v>3.282416921593917</v>
      </c>
      <c r="DF124" s="1">
        <v>27.620866141732282</v>
      </c>
      <c r="DG124" s="1">
        <f>LOG10(DF124+0.1)</f>
        <v>1.4428067957340773</v>
      </c>
      <c r="DH124" s="3">
        <f>AR124*CP124*0.0001*0.01</f>
        <v>0.00972658346456693</v>
      </c>
      <c r="DI124" s="3">
        <f>LOG10(DH124)</f>
        <v>-2.0120396821417375</v>
      </c>
      <c r="DJ124" s="3">
        <f>AR124*DB124*0.0001*0.01</f>
        <v>0.002931624566929134</v>
      </c>
      <c r="DK124" s="3">
        <f>LOG10(DJ124)</f>
        <v>-2.532891647588484</v>
      </c>
      <c r="DL124" s="3">
        <f>AR124*CK124*0.0001*0.01</f>
        <v>0.002770281850393701</v>
      </c>
      <c r="DM124" s="3">
        <f>LOG10(DL124)</f>
        <v>-2.5574760432663615</v>
      </c>
      <c r="DN124" s="3">
        <f>AR124*CT124*0.0001*0.01</f>
        <v>0.0014673091535433072</v>
      </c>
      <c r="DO124" s="3">
        <f>LOG10(DN124)</f>
        <v>-2.8334783731828685</v>
      </c>
      <c r="DP124" s="3">
        <f>AR124*CM124*0.0001*0.01</f>
        <v>7.233526771653543E-05</v>
      </c>
      <c r="DQ124" s="3">
        <f>LOG10(DP124+0.000001)</f>
        <v>-4.134687118249218</v>
      </c>
      <c r="DR124" s="3">
        <f>AR124*CV124*0.0001*0.01</f>
        <v>6.372540354330709E-05</v>
      </c>
      <c r="DS124" s="3">
        <f>LOG10(DR124+0.000001)</f>
        <v>-4.188925233189959</v>
      </c>
      <c r="DT124" s="3">
        <f>AR124*DF124*0.0001*0.01</f>
        <v>4.2259925196850396E-05</v>
      </c>
      <c r="DU124" s="3">
        <f>LOG10(DT124+0.000001)</f>
        <v>-4.363914235859091</v>
      </c>
    </row>
    <row r="125" spans="1:125" ht="18.75" customHeight="1">
      <c r="A125" s="1" t="s">
        <v>100</v>
      </c>
      <c r="B125" s="12">
        <v>694</v>
      </c>
      <c r="C125" s="12" t="s">
        <v>10</v>
      </c>
      <c r="D125" s="12" t="s">
        <v>35</v>
      </c>
      <c r="E125" s="12" t="s">
        <v>11</v>
      </c>
      <c r="F125" s="12" t="s">
        <v>12</v>
      </c>
      <c r="G125" s="12">
        <v>350</v>
      </c>
      <c r="H125" s="13">
        <v>2</v>
      </c>
      <c r="I125" s="12">
        <v>4</v>
      </c>
      <c r="J125" s="12" t="s">
        <v>101</v>
      </c>
      <c r="K125" s="1">
        <v>1.78905</v>
      </c>
      <c r="L125" s="3">
        <f>K125*10</f>
        <v>17.8905</v>
      </c>
      <c r="M125" s="18">
        <f>LOG10(L125)</f>
        <v>1.2526224783094932</v>
      </c>
      <c r="N125" s="1">
        <f>ASIN(SQRT(K125/100))</f>
        <v>0.13415744425486875</v>
      </c>
      <c r="O125" s="1">
        <v>43.315</v>
      </c>
      <c r="P125" s="3">
        <f>ASIN(SQRT(O125/100))</f>
        <v>0.7183473790659793</v>
      </c>
      <c r="Q125" s="1">
        <f>O125/K125</f>
        <v>24.211173527849976</v>
      </c>
      <c r="R125" s="14">
        <v>18.965941198874297</v>
      </c>
      <c r="S125" s="14">
        <f>LOG10(R125+0.01)</f>
        <v>1.278203325929321</v>
      </c>
      <c r="T125" s="14">
        <v>25.731121704749047</v>
      </c>
      <c r="U125" s="14">
        <f>LOG10(T125)</f>
        <v>1.4104587189567297</v>
      </c>
      <c r="V125" s="14">
        <v>17147.60643183799</v>
      </c>
      <c r="W125" s="18">
        <f>LOG10(V125)</f>
        <v>4.234203507119764</v>
      </c>
      <c r="X125" s="14">
        <v>3.809336059124859</v>
      </c>
      <c r="Y125" s="14">
        <f>LOG10(X125+0.01)</f>
        <v>0.5819878731422109</v>
      </c>
      <c r="Z125" s="14">
        <v>29.84500160268639</v>
      </c>
      <c r="AA125" s="18">
        <f>LOG10(Z125)</f>
        <v>1.47487160654945</v>
      </c>
      <c r="AB125" s="14">
        <v>20532.80692604624</v>
      </c>
      <c r="AC125" s="18">
        <f>LOG10(AB125)</f>
        <v>4.3124483234166515</v>
      </c>
      <c r="AD125" s="14">
        <v>4497.722964809833</v>
      </c>
      <c r="AE125" s="18">
        <f>LOG10(AD125)</f>
        <v>3.6529927017533095</v>
      </c>
      <c r="AF125" s="14">
        <v>224.55597611811666</v>
      </c>
      <c r="AG125" s="18">
        <f>LOG10(AF125)</f>
        <v>2.3513246174507723</v>
      </c>
      <c r="AH125" s="14">
        <v>0</v>
      </c>
      <c r="AI125" s="18">
        <f>LOG10(AH125+0.01)</f>
        <v>-2</v>
      </c>
      <c r="AJ125" s="14">
        <v>513.0148099325435</v>
      </c>
      <c r="AK125" s="18">
        <f>LOG10(AJ125)</f>
        <v>2.710129902692988</v>
      </c>
      <c r="AL125" s="14">
        <v>1716.2153252622488</v>
      </c>
      <c r="AM125" s="18">
        <f>LOG10(AL125)</f>
        <v>3.2345717757659225</v>
      </c>
      <c r="AN125" s="14">
        <v>1404.2282468067606</v>
      </c>
      <c r="AO125" s="18">
        <f>LOG10(AN125)</f>
        <v>3.147437704853708</v>
      </c>
      <c r="AP125" s="14">
        <v>46.848373418810766</v>
      </c>
      <c r="AQ125" s="18">
        <f>LOG10(AP125)</f>
        <v>1.6706945167286398</v>
      </c>
      <c r="AR125" s="1">
        <v>1.013</v>
      </c>
      <c r="AS125" s="1">
        <v>1.013</v>
      </c>
      <c r="AT125" s="10">
        <v>0.23</v>
      </c>
      <c r="AU125" s="10">
        <f>LOG10(AT125+0.0001)</f>
        <v>-0.6380833813313566</v>
      </c>
      <c r="AV125" s="10">
        <f>AR125+AT125</f>
        <v>1.2429999999999999</v>
      </c>
      <c r="AW125" s="10">
        <f>LOG10(AV125+0.0001)</f>
        <v>0.09450606645445495</v>
      </c>
      <c r="AX125" s="10">
        <f>AR125/AT125</f>
        <v>4.404347826086956</v>
      </c>
      <c r="AY125" s="1">
        <f>ASIN(SQRT(AX125/100))</f>
        <v>0.21143727280248825</v>
      </c>
      <c r="AZ125" s="1">
        <v>1.011</v>
      </c>
      <c r="BA125" s="10">
        <f>LOG10(AZ125+0.0001)</f>
        <v>0.004794110388712038</v>
      </c>
      <c r="BB125" s="15">
        <f>AZ125/(AV125)</f>
        <v>0.8133547868061143</v>
      </c>
      <c r="BC125" s="1">
        <f>ASIN(SQRT(BB125/100))</f>
        <v>0.09030888971719175</v>
      </c>
      <c r="BD125" s="1">
        <f>K125*AZ125/100</f>
        <v>0.0180872955</v>
      </c>
      <c r="BE125" s="11">
        <f>LOG10(BD125)</f>
        <v>-1.7426263660995058</v>
      </c>
      <c r="BF125" s="34">
        <f>R125*AZ125</f>
        <v>19.17456655206191</v>
      </c>
      <c r="BG125" s="11">
        <f>LOG10(BF125+0.01)</f>
        <v>1.2829519913803482</v>
      </c>
      <c r="BH125" s="34">
        <f>T125*AZ125</f>
        <v>26.01416404350128</v>
      </c>
      <c r="BI125" s="11">
        <f>LOG10(BH125)</f>
        <v>1.4152098745477306</v>
      </c>
      <c r="BJ125" s="19">
        <f>V125*AZ125/1000</f>
        <v>17.336230102588207</v>
      </c>
      <c r="BK125" s="11">
        <f>LOG10(BJ125)</f>
        <v>1.2389546627107653</v>
      </c>
      <c r="BL125" s="34">
        <f>X125*AZ125</f>
        <v>3.851238755775232</v>
      </c>
      <c r="BM125" s="11">
        <f>LOG10(BL125+0.01)</f>
        <v>0.5867266566123545</v>
      </c>
      <c r="BN125" s="34">
        <f>Z125*AZ125</f>
        <v>30.173296620315938</v>
      </c>
      <c r="BO125" s="11">
        <f>LOG10(BN125)</f>
        <v>1.4796227621404512</v>
      </c>
      <c r="BP125" s="19">
        <f>AB125*AZ125/1000</f>
        <v>20.758667802232747</v>
      </c>
      <c r="BQ125" s="11">
        <f>LOG10(BP125)</f>
        <v>1.3171994790076529</v>
      </c>
      <c r="BR125" s="19">
        <f>AD125*AZ125/1000</f>
        <v>4.547197917422741</v>
      </c>
      <c r="BS125" s="11">
        <f>LOG10(BR125)</f>
        <v>0.6577438573443104</v>
      </c>
      <c r="BT125" s="19">
        <f>AF125*AZ125/1000</f>
        <v>0.22702609185541592</v>
      </c>
      <c r="BU125" s="11">
        <f>LOG10(BT125)</f>
        <v>-0.6439242269582267</v>
      </c>
      <c r="BV125" s="34">
        <f>AH125*AZ125</f>
        <v>0</v>
      </c>
      <c r="BW125" s="11">
        <f>LOG10(BV125+0.01)</f>
        <v>-2</v>
      </c>
      <c r="BX125" s="34">
        <f>AJ125*AZ125/1000</f>
        <v>0.5186579728418015</v>
      </c>
      <c r="BY125" s="11">
        <f>LOG10(BX125)</f>
        <v>-0.28511894171601093</v>
      </c>
      <c r="BZ125" s="19">
        <f>AL125*AZ125/1000</f>
        <v>1.7350936938401336</v>
      </c>
      <c r="CA125" s="11">
        <f>LOG10(BZ125)</f>
        <v>0.23932293135692334</v>
      </c>
      <c r="CB125" s="34">
        <f>AN125*AZ125/1000</f>
        <v>1.4196747575216349</v>
      </c>
      <c r="CC125" s="11">
        <f>LOG10(CB125)</f>
        <v>0.15218886044470895</v>
      </c>
      <c r="CD125" s="34">
        <f>AP125*AZ125</f>
        <v>47.36370552641768</v>
      </c>
      <c r="CE125" s="11">
        <f>LOG10(CD125)</f>
        <v>1.6754456723196407</v>
      </c>
      <c r="CF125" s="33">
        <v>1</v>
      </c>
      <c r="CG125" s="1">
        <v>109.61838842975207</v>
      </c>
      <c r="CH125" s="1">
        <f>LOG10(CG125+0.1)</f>
        <v>2.040279419956863</v>
      </c>
      <c r="CK125" s="1">
        <v>2596.1570247933882</v>
      </c>
      <c r="CL125" s="1">
        <f>LOG10(CK125)</f>
        <v>3.4143309565947844</v>
      </c>
      <c r="CM125" s="1">
        <v>55.36735537190083</v>
      </c>
      <c r="CN125" s="1">
        <f>LOG10(CM125+0.1)</f>
        <v>1.7440374596453667</v>
      </c>
      <c r="CO125" s="1">
        <f>LOG10(CM125+0.5)</f>
        <v>1.7471581133760141</v>
      </c>
      <c r="CP125" s="1">
        <v>6593.553719008265</v>
      </c>
      <c r="CQ125" s="1">
        <f>LOG10(CP125)</f>
        <v>3.8191195488230347</v>
      </c>
      <c r="CR125" s="1">
        <f>CP125/1000</f>
        <v>6.593553719008265</v>
      </c>
      <c r="CS125" s="1">
        <f>LOG10(CR125)</f>
        <v>0.8191195488230348</v>
      </c>
      <c r="CT125" s="1">
        <v>1357.663223140496</v>
      </c>
      <c r="CU125" s="1">
        <f>LOG10(CT125)</f>
        <v>3.1327920538394673</v>
      </c>
      <c r="CV125" s="1">
        <v>78.7896694214876</v>
      </c>
      <c r="CW125" s="1">
        <f>LOG10(CV125+0.1)</f>
        <v>1.8970201362007542</v>
      </c>
      <c r="CZ125" s="1">
        <v>1001.75</v>
      </c>
      <c r="DA125" s="1">
        <f>LOG10(CZ125)</f>
        <v>3.0007593511047372</v>
      </c>
      <c r="DB125" s="1">
        <v>2601.3636363636365</v>
      </c>
      <c r="DC125" s="1">
        <f>LOG10(DB125)</f>
        <v>3.415201065086183</v>
      </c>
      <c r="DF125" s="1">
        <v>36.936157024793395</v>
      </c>
      <c r="DG125" s="1">
        <f>LOG10(DF125+0.1)</f>
        <v>1.5686259167379613</v>
      </c>
      <c r="DH125" s="3">
        <f>AR125*CP125*0.0001*0.01</f>
        <v>0.006679269917355373</v>
      </c>
      <c r="DI125" s="3">
        <f>LOG10(DH125)</f>
        <v>-2.175271005816685</v>
      </c>
      <c r="DJ125" s="3">
        <f>AR125*DB125*0.0001*0.01</f>
        <v>0.0026351813636363635</v>
      </c>
      <c r="DK125" s="3">
        <f>LOG10(DJ125)</f>
        <v>-2.5791894895535368</v>
      </c>
      <c r="DL125" s="3">
        <f>AR125*CK125*0.0001*0.01</f>
        <v>0.0026299070661157022</v>
      </c>
      <c r="DM125" s="3">
        <f>LOG10(DL125)</f>
        <v>-2.5800595980449352</v>
      </c>
      <c r="DN125" s="3">
        <f>AR125*CT125*0.0001*0.01</f>
        <v>0.0013753128450413224</v>
      </c>
      <c r="DO125" s="3">
        <f>LOG10(DN125)</f>
        <v>-2.8615985008002522</v>
      </c>
      <c r="DP125" s="3">
        <f>AR125*CM125*0.0001*0.01</f>
        <v>5.608713099173554E-05</v>
      </c>
      <c r="DQ125" s="3">
        <f>LOG10(DP125+0.000001)</f>
        <v>-4.243461782632957</v>
      </c>
      <c r="DR125" s="3">
        <f>AR125*CV125*0.0001*0.01</f>
        <v>7.981393512396692E-05</v>
      </c>
      <c r="DS125" s="3">
        <f>LOG10(DR125+0.000001)</f>
        <v>-4.092513745343846</v>
      </c>
      <c r="DT125" s="3">
        <f>AR125*DF125*0.0001*0.01</f>
        <v>3.741632706611571E-05</v>
      </c>
      <c r="DU125" s="3">
        <f>LOG10(DT125+0.000001)</f>
        <v>-4.415484159806711</v>
      </c>
    </row>
    <row r="126" spans="1:125" ht="18.75" customHeight="1">
      <c r="A126" s="1" t="s">
        <v>100</v>
      </c>
      <c r="B126" s="12">
        <v>695</v>
      </c>
      <c r="C126" s="12" t="s">
        <v>10</v>
      </c>
      <c r="D126" s="12" t="s">
        <v>35</v>
      </c>
      <c r="E126" s="12" t="s">
        <v>11</v>
      </c>
      <c r="F126" s="12" t="s">
        <v>12</v>
      </c>
      <c r="G126" s="12">
        <v>350</v>
      </c>
      <c r="H126" s="13">
        <v>2</v>
      </c>
      <c r="I126" s="12">
        <v>5</v>
      </c>
      <c r="J126" s="12" t="s">
        <v>101</v>
      </c>
      <c r="K126" s="1">
        <v>1.52735</v>
      </c>
      <c r="L126" s="3">
        <f>K126*10</f>
        <v>15.2735</v>
      </c>
      <c r="M126" s="18">
        <f>LOG10(L126)</f>
        <v>1.1839385692445015</v>
      </c>
      <c r="N126" s="1">
        <f>ASIN(SQRT(K126/100))</f>
        <v>0.12390278303511439</v>
      </c>
      <c r="O126" s="1">
        <v>42.349999999999994</v>
      </c>
      <c r="P126" s="3">
        <f>ASIN(SQRT(O126/100))</f>
        <v>0.7085965100858059</v>
      </c>
      <c r="Q126" s="1">
        <f>O126/K126</f>
        <v>27.727763773856676</v>
      </c>
      <c r="R126" s="14">
        <v>15.700456810499698</v>
      </c>
      <c r="S126" s="14">
        <f>LOG10(R126+0.01)</f>
        <v>1.1961888131364078</v>
      </c>
      <c r="T126" s="14">
        <v>26.384787929499492</v>
      </c>
      <c r="U126" s="14">
        <f>LOG10(T126)</f>
        <v>1.4213536078397189</v>
      </c>
      <c r="V126" s="14">
        <v>18831.03306981014</v>
      </c>
      <c r="W126" s="18">
        <f>LOG10(V126)</f>
        <v>4.2748741460501805</v>
      </c>
      <c r="X126" s="14">
        <v>3.279965342499937</v>
      </c>
      <c r="Y126" s="14">
        <f>LOG10(X126+0.01)</f>
        <v>0.5171913229833139</v>
      </c>
      <c r="Z126" s="14">
        <v>24.654280092749524</v>
      </c>
      <c r="AA126" s="18">
        <f>LOG10(Z126)</f>
        <v>1.3918923256134128</v>
      </c>
      <c r="AB126" s="14">
        <v>21398.121613021587</v>
      </c>
      <c r="AC126" s="18">
        <f>LOG10(AB126)</f>
        <v>4.33037565143779</v>
      </c>
      <c r="AD126" s="14">
        <v>4579.692096209912</v>
      </c>
      <c r="AE126" s="18">
        <f>LOG10(AD126)</f>
        <v>3.6608362803156416</v>
      </c>
      <c r="AF126" s="14">
        <v>152.1087690814971</v>
      </c>
      <c r="AG126" s="18">
        <f>LOG10(AF126)</f>
        <v>2.1821542518828947</v>
      </c>
      <c r="AH126" s="14">
        <v>0</v>
      </c>
      <c r="AI126" s="18">
        <f>LOG10(AH126+0.01)</f>
        <v>-2</v>
      </c>
      <c r="AJ126" s="14">
        <v>360.8215817167431</v>
      </c>
      <c r="AK126" s="18">
        <f>LOG10(AJ126)</f>
        <v>2.5572925059768306</v>
      </c>
      <c r="AL126" s="14">
        <v>1963.7677341782123</v>
      </c>
      <c r="AM126" s="18">
        <f>LOG10(AL126)</f>
        <v>3.2930901200447003</v>
      </c>
      <c r="AN126" s="14">
        <v>1049.0323457652298</v>
      </c>
      <c r="AO126" s="18">
        <f>LOG10(AN126)</f>
        <v>3.0207888793954445</v>
      </c>
      <c r="AP126" s="14">
        <v>48.87017752924906</v>
      </c>
      <c r="AQ126" s="18">
        <f>LOG10(AP126)</f>
        <v>1.689043916679762</v>
      </c>
      <c r="AR126" s="1">
        <v>1.353</v>
      </c>
      <c r="AS126" s="1">
        <v>1.353</v>
      </c>
      <c r="AT126" s="10">
        <v>0.289</v>
      </c>
      <c r="AU126" s="10">
        <f>LOG10(AT126+0.0001)</f>
        <v>-0.5389519083293421</v>
      </c>
      <c r="AV126" s="10">
        <f>AR126+AT126</f>
        <v>1.642</v>
      </c>
      <c r="AW126" s="10">
        <f>LOG10(AV126+0.0001)</f>
        <v>0.2153996010938898</v>
      </c>
      <c r="AX126" s="10">
        <f>AR126/AT126</f>
        <v>4.68166089965398</v>
      </c>
      <c r="AY126" s="1">
        <f>ASIN(SQRT(AX126/100))</f>
        <v>0.21809634905268552</v>
      </c>
      <c r="AZ126" s="1">
        <v>1.182</v>
      </c>
      <c r="BA126" s="10">
        <f>LOG10(AZ126+0.0001)</f>
        <v>0.07265421733303419</v>
      </c>
      <c r="BB126" s="15">
        <f>AZ126/(AV126)</f>
        <v>0.7198538367844093</v>
      </c>
      <c r="BC126" s="1">
        <f>ASIN(SQRT(BB126/100))</f>
        <v>0.08494632408750159</v>
      </c>
      <c r="BD126" s="1">
        <f>K126*AZ126/100</f>
        <v>0.018053277</v>
      </c>
      <c r="BE126" s="11">
        <f>LOG10(BD126)</f>
        <v>-1.743443954210262</v>
      </c>
      <c r="BF126" s="34">
        <f>R126*AZ126</f>
        <v>18.557939950010642</v>
      </c>
      <c r="BG126" s="11">
        <f>LOG10(BF126+0.01)</f>
        <v>1.268763722912037</v>
      </c>
      <c r="BH126" s="34">
        <f>T126*AZ126</f>
        <v>31.1868193326684</v>
      </c>
      <c r="BI126" s="11">
        <f>LOG10(BH126)</f>
        <v>1.4939710843849556</v>
      </c>
      <c r="BJ126" s="19">
        <f>V126*AZ126/1000</f>
        <v>22.25828108851558</v>
      </c>
      <c r="BK126" s="11">
        <f>LOG10(BJ126)</f>
        <v>1.347491622595417</v>
      </c>
      <c r="BL126" s="34">
        <f>X126*AZ126</f>
        <v>3.8769190348349256</v>
      </c>
      <c r="BM126" s="11">
        <f>LOG10(BL126+0.01)</f>
        <v>0.5896054942997412</v>
      </c>
      <c r="BN126" s="34">
        <f>Z126*AZ126</f>
        <v>29.141359069629935</v>
      </c>
      <c r="BO126" s="11">
        <f>LOG10(BN126)</f>
        <v>1.4645098021586493</v>
      </c>
      <c r="BP126" s="19">
        <f>AB126*AZ126/1000</f>
        <v>25.292579746591514</v>
      </c>
      <c r="BQ126" s="11">
        <f>LOG10(BP126)</f>
        <v>1.4029931279830266</v>
      </c>
      <c r="BR126" s="19">
        <f>AD126*AZ126/1000</f>
        <v>5.413196057720116</v>
      </c>
      <c r="BS126" s="11">
        <f>LOG10(BR126)</f>
        <v>0.7334537568608782</v>
      </c>
      <c r="BT126" s="19">
        <f>AF126*AZ126/1000</f>
        <v>0.17979256505432956</v>
      </c>
      <c r="BU126" s="11">
        <f>LOG10(BT126)</f>
        <v>-0.7452282715718688</v>
      </c>
      <c r="BV126" s="34">
        <f>AH126*AZ126</f>
        <v>0</v>
      </c>
      <c r="BW126" s="11">
        <f>LOG10(BV126+0.01)</f>
        <v>-2</v>
      </c>
      <c r="BX126" s="34">
        <f>AJ126*AZ126/1000</f>
        <v>0.42649110958919034</v>
      </c>
      <c r="BY126" s="11">
        <f>LOG10(BX126)</f>
        <v>-0.3700900174779329</v>
      </c>
      <c r="BZ126" s="19">
        <f>AL126*AZ126/1000</f>
        <v>2.321173461798647</v>
      </c>
      <c r="CA126" s="11">
        <f>LOG10(BZ126)</f>
        <v>0.36570759658993696</v>
      </c>
      <c r="CB126" s="34">
        <f>AN126*AZ126/1000</f>
        <v>1.2399562326945015</v>
      </c>
      <c r="CC126" s="11">
        <f>LOG10(CB126)</f>
        <v>0.09340635594068095</v>
      </c>
      <c r="CD126" s="34">
        <f>AP126*AZ126</f>
        <v>57.76454983957239</v>
      </c>
      <c r="CE126" s="11">
        <f>LOG10(CD126)</f>
        <v>1.7616613932249985</v>
      </c>
      <c r="CF126" s="33">
        <v>1</v>
      </c>
      <c r="CG126" s="1">
        <v>143.80702811244979</v>
      </c>
      <c r="CH126" s="1">
        <f>LOG10(CG126+0.1)</f>
        <v>2.158082004471148</v>
      </c>
      <c r="CK126" s="1">
        <v>2462.871485943775</v>
      </c>
      <c r="CL126" s="1">
        <f>LOG10(CK126)</f>
        <v>3.391441750693502</v>
      </c>
      <c r="CM126" s="1">
        <v>66.38634538152611</v>
      </c>
      <c r="CN126" s="1">
        <f>LOG10(CM126+0.1)</f>
        <v>1.8227324613277192</v>
      </c>
      <c r="CO126" s="1">
        <f>LOG10(CM126+0.5)</f>
        <v>1.8253374670843863</v>
      </c>
      <c r="CP126" s="1">
        <v>9564.317269076304</v>
      </c>
      <c r="CQ126" s="1">
        <f>LOG10(CP126)</f>
        <v>3.9806539741693463</v>
      </c>
      <c r="CR126" s="1">
        <f>CP126/1000</f>
        <v>9.564317269076303</v>
      </c>
      <c r="CS126" s="1">
        <f>LOG10(CR126)</f>
        <v>0.9806539741693463</v>
      </c>
      <c r="CT126" s="1">
        <v>1408.1566265060242</v>
      </c>
      <c r="CU126" s="1">
        <f>LOG10(CT126)</f>
        <v>3.148650963218144</v>
      </c>
      <c r="CV126" s="1">
        <v>63.803212851405625</v>
      </c>
      <c r="CW126" s="1">
        <f>LOG10(CV126+0.1)</f>
        <v>1.8055226936601187</v>
      </c>
      <c r="CZ126" s="1">
        <v>859.7088353413654</v>
      </c>
      <c r="DA126" s="1">
        <f>LOG10(CZ126)</f>
        <v>2.9343513900630005</v>
      </c>
      <c r="DB126" s="1">
        <v>3314.4979919678713</v>
      </c>
      <c r="DC126" s="1">
        <f>LOG10(DB126)</f>
        <v>3.5204177602437174</v>
      </c>
      <c r="DF126" s="1">
        <v>38.05200803212851</v>
      </c>
      <c r="DG126" s="1">
        <f>LOG10(DF126+0.1)</f>
        <v>1.581517400857681</v>
      </c>
      <c r="DH126" s="3">
        <f>AR126*CP126*0.0001*0.01</f>
        <v>0.01294052126506024</v>
      </c>
      <c r="DI126" s="3">
        <f>LOG10(DH126)</f>
        <v>-1.8880482292330307</v>
      </c>
      <c r="DJ126" s="3">
        <f>AR126*DB126*0.0001*0.01</f>
        <v>0.00448451578313253</v>
      </c>
      <c r="DK126" s="3">
        <f>LOG10(DJ126)</f>
        <v>-2.3482844431586596</v>
      </c>
      <c r="DL126" s="3">
        <f>AR126*CK126*0.0001*0.01</f>
        <v>0.0033322651204819274</v>
      </c>
      <c r="DM126" s="3">
        <f>LOG10(DL126)</f>
        <v>-2.477260452708875</v>
      </c>
      <c r="DN126" s="3">
        <f>AR126*CT126*0.0001*0.01</f>
        <v>0.0019052359156626509</v>
      </c>
      <c r="DO126" s="3">
        <f>LOG10(DN126)</f>
        <v>-2.7200512401842327</v>
      </c>
      <c r="DP126" s="3">
        <f>AR126*CM126*0.0001*0.01</f>
        <v>8.982072530120483E-05</v>
      </c>
      <c r="DQ126" s="3">
        <f>LOG10(DP126+0.000001)</f>
        <v>-4.041815034112511</v>
      </c>
      <c r="DR126" s="3">
        <f>AR126*CV126*0.0001*0.01</f>
        <v>8.632574698795182E-05</v>
      </c>
      <c r="DS126" s="3">
        <f>LOG10(DR126+0.000001)</f>
        <v>-4.058857690701962</v>
      </c>
      <c r="DT126" s="3">
        <f>AR126*DF126*0.0001*0.01</f>
        <v>5.148436686746988E-05</v>
      </c>
      <c r="DU126" s="3">
        <f>LOG10(DT126+0.000001)</f>
        <v>-4.279970037436788</v>
      </c>
    </row>
    <row r="127" spans="1:125" ht="18.75" customHeight="1">
      <c r="A127" s="1" t="s">
        <v>100</v>
      </c>
      <c r="B127" s="12">
        <v>696</v>
      </c>
      <c r="C127" s="12" t="s">
        <v>10</v>
      </c>
      <c r="D127" s="12" t="s">
        <v>35</v>
      </c>
      <c r="E127" s="12" t="s">
        <v>11</v>
      </c>
      <c r="F127" s="12" t="s">
        <v>12</v>
      </c>
      <c r="G127" s="12">
        <v>350</v>
      </c>
      <c r="H127" s="13">
        <v>2</v>
      </c>
      <c r="I127" s="12">
        <v>6</v>
      </c>
      <c r="J127" s="12" t="s">
        <v>101</v>
      </c>
      <c r="K127" s="1">
        <v>2.43105</v>
      </c>
      <c r="L127" s="3">
        <f>K127*10</f>
        <v>24.310499999999998</v>
      </c>
      <c r="M127" s="18">
        <f>LOG10(L127)</f>
        <v>1.3857938911760332</v>
      </c>
      <c r="N127" s="1">
        <f>ASIN(SQRT(K127/100))</f>
        <v>0.15655700234305955</v>
      </c>
      <c r="O127" s="1">
        <v>44.33</v>
      </c>
      <c r="P127" s="3">
        <f>ASIN(SQRT(O127/100))</f>
        <v>0.7285759318964001</v>
      </c>
      <c r="Q127" s="1">
        <f>O127/K127</f>
        <v>18.234919067892474</v>
      </c>
      <c r="R127" s="14">
        <v>17.581253244250377</v>
      </c>
      <c r="S127" s="14">
        <f>LOG10(R127+0.01)</f>
        <v>1.245296780769237</v>
      </c>
      <c r="T127" s="14">
        <v>30.195702737833983</v>
      </c>
      <c r="U127" s="14">
        <f>LOG10(T127)</f>
        <v>1.4799451413002598</v>
      </c>
      <c r="V127" s="14">
        <v>15305.766593835246</v>
      </c>
      <c r="W127" s="18">
        <f>LOG10(V127)</f>
        <v>4.184855086245342</v>
      </c>
      <c r="X127" s="14">
        <v>4.20664131200009</v>
      </c>
      <c r="Y127" s="14">
        <f>LOG10(X127+0.01)</f>
        <v>0.6249666593870619</v>
      </c>
      <c r="Z127" s="14">
        <v>33.431459632542385</v>
      </c>
      <c r="AA127" s="18">
        <f>LOG10(Z127)</f>
        <v>1.5241553384986457</v>
      </c>
      <c r="AB127" s="14">
        <v>28311.131834493604</v>
      </c>
      <c r="AC127" s="18">
        <f>LOG10(AB127)</f>
        <v>4.451957232122051</v>
      </c>
      <c r="AD127" s="14">
        <v>3914.398109961751</v>
      </c>
      <c r="AE127" s="18">
        <f>LOG10(AD127)</f>
        <v>3.592664993056046</v>
      </c>
      <c r="AF127" s="14">
        <v>178.93507009417053</v>
      </c>
      <c r="AG127" s="18">
        <f>LOG10(AF127)</f>
        <v>2.252695467765346</v>
      </c>
      <c r="AH127" s="14">
        <v>0</v>
      </c>
      <c r="AI127" s="18">
        <f>LOG10(AH127+0.01)</f>
        <v>-2</v>
      </c>
      <c r="AJ127" s="14">
        <v>857.48421029631</v>
      </c>
      <c r="AK127" s="18">
        <f>LOG10(AJ127)</f>
        <v>2.933226131695194</v>
      </c>
      <c r="AL127" s="14">
        <v>1893.7116044653321</v>
      </c>
      <c r="AM127" s="18">
        <f>LOG10(AL127)</f>
        <v>3.2773138404930444</v>
      </c>
      <c r="AN127" s="14">
        <v>1793.1227916883304</v>
      </c>
      <c r="AO127" s="18">
        <f>LOG10(AN127)</f>
        <v>3.253610030737142</v>
      </c>
      <c r="AP127" s="14">
        <v>58.13786984279292</v>
      </c>
      <c r="AQ127" s="18">
        <f>LOG10(AP127)</f>
        <v>1.7644591152832494</v>
      </c>
      <c r="AR127" s="1">
        <v>1.602</v>
      </c>
      <c r="AS127" s="1">
        <v>1.602</v>
      </c>
      <c r="AT127" s="10">
        <v>0.177</v>
      </c>
      <c r="AU127" s="10">
        <f>LOG10(AT127+0.0001)</f>
        <v>-0.7517814388099253</v>
      </c>
      <c r="AV127" s="10">
        <f>AR127+AT127</f>
        <v>1.7790000000000001</v>
      </c>
      <c r="AW127" s="10">
        <f>LOG10(AV127+0.0001)</f>
        <v>0.25020035967899085</v>
      </c>
      <c r="AX127" s="10">
        <f>AR127/AT127</f>
        <v>9.05084745762712</v>
      </c>
      <c r="AY127" s="1">
        <f>ASIN(SQRT(AX127/100))</f>
        <v>0.3055799036577546</v>
      </c>
      <c r="AZ127" s="1">
        <v>0.697</v>
      </c>
      <c r="BA127" s="10">
        <f>LOG10(AZ127+0.0001)</f>
        <v>-0.15670491726349292</v>
      </c>
      <c r="BB127" s="15">
        <f>AZ127/(AV127)</f>
        <v>0.39179314221472733</v>
      </c>
      <c r="BC127" s="1">
        <f>ASIN(SQRT(BB127/100))</f>
        <v>0.06263432660895459</v>
      </c>
      <c r="BD127" s="1">
        <f>K127*AZ127/100</f>
        <v>0.0169444185</v>
      </c>
      <c r="BE127" s="11">
        <f>LOG10(BD127)</f>
        <v>-1.7709733307259574</v>
      </c>
      <c r="BF127" s="34">
        <f>R127*AZ127</f>
        <v>12.254133511242511</v>
      </c>
      <c r="BG127" s="11">
        <f>LOG10(BF127+0.01)</f>
        <v>1.088636869739362</v>
      </c>
      <c r="BH127" s="34">
        <f>T127*AZ127</f>
        <v>21.046404808270285</v>
      </c>
      <c r="BI127" s="11">
        <f>LOG10(BH127)</f>
        <v>1.3231779193982691</v>
      </c>
      <c r="BJ127" s="19">
        <f>V127*AZ127/1000</f>
        <v>10.668119315903166</v>
      </c>
      <c r="BK127" s="11">
        <f>LOG10(BJ127)</f>
        <v>1.0280878643433513</v>
      </c>
      <c r="BL127" s="34">
        <f>X127*AZ127</f>
        <v>2.9320289944640625</v>
      </c>
      <c r="BM127" s="11">
        <f>LOG10(BL127+0.01)</f>
        <v>0.4686469484981389</v>
      </c>
      <c r="BN127" s="34">
        <f>Z127*AZ127</f>
        <v>23.30172736388204</v>
      </c>
      <c r="BO127" s="11">
        <f>LOG10(BN127)</f>
        <v>1.367388116596655</v>
      </c>
      <c r="BP127" s="19">
        <f>AB127*AZ127/1000</f>
        <v>19.732858888642042</v>
      </c>
      <c r="BQ127" s="11">
        <f>LOG10(BP127)</f>
        <v>1.2951900102200598</v>
      </c>
      <c r="BR127" s="19">
        <f>AD127*AZ127/1000</f>
        <v>2.72833548264334</v>
      </c>
      <c r="BS127" s="11">
        <f>LOG10(BR127)</f>
        <v>0.4358977711540552</v>
      </c>
      <c r="BT127" s="19">
        <f>AF127*AZ127/1000</f>
        <v>0.12471774385563686</v>
      </c>
      <c r="BU127" s="11">
        <f>LOG10(BT127)</f>
        <v>-0.9040717541366442</v>
      </c>
      <c r="BV127" s="34">
        <f>AH127*AZ127</f>
        <v>0</v>
      </c>
      <c r="BW127" s="11">
        <f>LOG10(BV127+0.01)</f>
        <v>-2</v>
      </c>
      <c r="BX127" s="34">
        <f>AJ127*AZ127/1000</f>
        <v>0.5976664945765281</v>
      </c>
      <c r="BY127" s="11">
        <f>LOG10(BX127)</f>
        <v>-0.22354109020679638</v>
      </c>
      <c r="BZ127" s="19">
        <f>AL127*AZ127/1000</f>
        <v>1.3199169883123363</v>
      </c>
      <c r="CA127" s="11">
        <f>LOG10(BZ127)</f>
        <v>0.12054661859105378</v>
      </c>
      <c r="CB127" s="34">
        <f>AN127*AZ127/1000</f>
        <v>1.2498065858067662</v>
      </c>
      <c r="CC127" s="11">
        <f>LOG10(CB127)</f>
        <v>0.0968428088351514</v>
      </c>
      <c r="CD127" s="34">
        <f>AP127*AZ127</f>
        <v>40.52209528042666</v>
      </c>
      <c r="CE127" s="11">
        <f>LOG10(CD127)</f>
        <v>1.6076918933812587</v>
      </c>
      <c r="CF127" s="33">
        <v>1</v>
      </c>
      <c r="CG127" s="1">
        <v>0</v>
      </c>
      <c r="CH127" s="1">
        <f>LOG10(CG127+0.1)</f>
        <v>-1</v>
      </c>
      <c r="CK127" s="1">
        <v>1812.0248091603055</v>
      </c>
      <c r="CL127" s="1">
        <f>LOG10(CK127)</f>
        <v>3.258164139481888</v>
      </c>
      <c r="CM127" s="1">
        <v>47.36946564885496</v>
      </c>
      <c r="CN127" s="1">
        <f>LOG10(CM127+0.1)</f>
        <v>1.6764143430084415</v>
      </c>
      <c r="CO127" s="1">
        <f>LOG10(CM127+0.5)</f>
        <v>1.6800585796221423</v>
      </c>
      <c r="CP127" s="1">
        <v>7035.076335877861</v>
      </c>
      <c r="CQ127" s="1">
        <f>LOG10(CP127)</f>
        <v>3.8472688142186198</v>
      </c>
      <c r="CR127" s="1">
        <f>CP127/1000</f>
        <v>7.035076335877862</v>
      </c>
      <c r="CS127" s="1">
        <f>LOG10(CR127)</f>
        <v>0.8472688142186199</v>
      </c>
      <c r="CT127" s="1">
        <v>1148.3034351145038</v>
      </c>
      <c r="CU127" s="1">
        <f>LOG10(CT127)</f>
        <v>3.060056664005409</v>
      </c>
      <c r="CV127" s="1">
        <v>39.407251908396944</v>
      </c>
      <c r="CW127" s="1">
        <f>LOG10(CV127+0.1)</f>
        <v>1.596676821568898</v>
      </c>
      <c r="CZ127" s="1">
        <v>778.8206106870228</v>
      </c>
      <c r="DA127" s="1">
        <f>LOG10(CZ127)</f>
        <v>2.891437436157188</v>
      </c>
      <c r="DB127" s="1">
        <v>2150.706106870229</v>
      </c>
      <c r="DC127" s="1">
        <f>LOG10(DB127)</f>
        <v>3.332581068274563</v>
      </c>
      <c r="DF127" s="1">
        <v>28.302671755725186</v>
      </c>
      <c r="DG127" s="1">
        <f>LOG10(DF127+0.1)</f>
        <v>1.4533591947721214</v>
      </c>
      <c r="DH127" s="3">
        <f>AR127*CP127*0.0001*0.01</f>
        <v>0.011270192290076335</v>
      </c>
      <c r="DI127" s="3">
        <f>LOG10(DH127)</f>
        <v>-1.9480686740331612</v>
      </c>
      <c r="DJ127" s="3">
        <f>AR127*DB127*0.0001*0.01</f>
        <v>0.003445431183206108</v>
      </c>
      <c r="DK127" s="3">
        <f>LOG10(DJ127)</f>
        <v>-2.462756419977218</v>
      </c>
      <c r="DL127" s="3">
        <f>AR127*CK127*0.0001*0.01</f>
        <v>0.0029028637442748096</v>
      </c>
      <c r="DM127" s="3">
        <f>LOG10(DL127)</f>
        <v>-2.537173348769893</v>
      </c>
      <c r="DN127" s="3">
        <f>AR127*CT127*0.0001*0.01</f>
        <v>0.0018395821030534353</v>
      </c>
      <c r="DO127" s="3">
        <f>LOG10(DN127)</f>
        <v>-2.7352808242463715</v>
      </c>
      <c r="DP127" s="3">
        <f>AR127*CM127*0.0001*0.01</f>
        <v>7.588588396946566E-05</v>
      </c>
      <c r="DQ127" s="3">
        <f>LOG10(DP127+0.000001)</f>
        <v>-4.1141533881167165</v>
      </c>
      <c r="DR127" s="3">
        <f>AR127*CV127*0.0001*0.01</f>
        <v>6.31304175572519E-05</v>
      </c>
      <c r="DS127" s="3">
        <f>LOG10(DR127+0.000001)</f>
        <v>-4.192935932354397</v>
      </c>
      <c r="DT127" s="3">
        <f>AR127*DF127*0.0001*0.01</f>
        <v>4.534088015267175E-05</v>
      </c>
      <c r="DU127" s="3">
        <f>LOG10(DT127+0.000001)</f>
        <v>-4.334035721909475</v>
      </c>
    </row>
    <row r="128" spans="1:125" ht="18.75" customHeight="1">
      <c r="A128" s="1" t="s">
        <v>100</v>
      </c>
      <c r="B128" s="12">
        <v>697</v>
      </c>
      <c r="C128" s="12" t="s">
        <v>10</v>
      </c>
      <c r="D128" s="12" t="s">
        <v>35</v>
      </c>
      <c r="E128" s="12" t="s">
        <v>13</v>
      </c>
      <c r="F128" s="12" t="s">
        <v>14</v>
      </c>
      <c r="G128" s="12">
        <v>350</v>
      </c>
      <c r="H128" s="13">
        <v>3</v>
      </c>
      <c r="I128" s="12">
        <v>1</v>
      </c>
      <c r="J128" s="12" t="s">
        <v>101</v>
      </c>
      <c r="K128" s="1">
        <v>3.00545</v>
      </c>
      <c r="L128" s="3">
        <f>K128*10</f>
        <v>30.0545</v>
      </c>
      <c r="M128" s="18">
        <f>LOG10(L128)</f>
        <v>1.477909507248997</v>
      </c>
      <c r="N128" s="1">
        <f>ASIN(SQRT(K128/100))</f>
        <v>0.1742426827242026</v>
      </c>
      <c r="O128" s="1">
        <v>41.875</v>
      </c>
      <c r="P128" s="3">
        <f>ASIN(SQRT(O128/100))</f>
        <v>0.703786261639241</v>
      </c>
      <c r="Q128" s="1">
        <f>O128/K128</f>
        <v>13.933021677286263</v>
      </c>
      <c r="R128" s="14">
        <v>27.533766411392513</v>
      </c>
      <c r="S128" s="14">
        <f>LOG10(R128+0.01)</f>
        <v>1.4400233266195974</v>
      </c>
      <c r="T128" s="14">
        <v>26.866107390914223</v>
      </c>
      <c r="U128" s="14">
        <f>LOG10(T128)</f>
        <v>1.4292047464067208</v>
      </c>
      <c r="V128" s="14">
        <v>7865.740827862388</v>
      </c>
      <c r="W128" s="18">
        <f>LOG10(V128)</f>
        <v>3.8957396325283993</v>
      </c>
      <c r="X128" s="14">
        <v>3.565473783261026</v>
      </c>
      <c r="Y128" s="14">
        <f>LOG10(X128+0.01)</f>
        <v>0.5533335979755984</v>
      </c>
      <c r="Z128" s="14">
        <v>56.56255358811118</v>
      </c>
      <c r="AA128" s="18">
        <f>LOG10(Z128)</f>
        <v>1.7525290080058082</v>
      </c>
      <c r="AB128" s="14">
        <v>51094.03431494259</v>
      </c>
      <c r="AC128" s="18">
        <f>LOG10(AB128)</f>
        <v>4.70837019533337</v>
      </c>
      <c r="AD128" s="14">
        <v>1950.1778157066071</v>
      </c>
      <c r="AE128" s="18">
        <f>LOG10(AD128)</f>
        <v>3.2900742118032555</v>
      </c>
      <c r="AF128" s="14">
        <v>429.5960217348449</v>
      </c>
      <c r="AG128" s="18">
        <f>LOG10(AF128)</f>
        <v>2.633060250934972</v>
      </c>
      <c r="AH128" s="14">
        <v>0.3783796329130601</v>
      </c>
      <c r="AI128" s="18">
        <f>LOG10(AH128+0.01)</f>
        <v>-0.41074355308276533</v>
      </c>
      <c r="AJ128" s="14">
        <v>1559.1438462536119</v>
      </c>
      <c r="AK128" s="18">
        <f>LOG10(AJ128)</f>
        <v>3.1928861849465635</v>
      </c>
      <c r="AL128" s="14">
        <v>2571.8369809773085</v>
      </c>
      <c r="AM128" s="18">
        <f>LOG10(AL128)</f>
        <v>3.4102434368393655</v>
      </c>
      <c r="AN128" s="14">
        <v>3137.1370208107246</v>
      </c>
      <c r="AO128" s="18">
        <f>LOG10(AN128)</f>
        <v>3.49653348780276</v>
      </c>
      <c r="AP128" s="14">
        <v>50.231532077415245</v>
      </c>
      <c r="AQ128" s="18">
        <f>LOG10(AP128)</f>
        <v>1.7009764244788834</v>
      </c>
      <c r="AR128" s="1">
        <v>1.413</v>
      </c>
      <c r="AS128" s="1">
        <v>1.413</v>
      </c>
      <c r="AT128" s="10">
        <v>0.194</v>
      </c>
      <c r="AU128" s="10">
        <f>LOG10(AT128+0.0001)</f>
        <v>-0.7119744646116372</v>
      </c>
      <c r="AV128" s="10">
        <f>AR128+AT128</f>
        <v>1.607</v>
      </c>
      <c r="AW128" s="10">
        <f>LOG10(AV128+0.0001)</f>
        <v>0.2060429010925218</v>
      </c>
      <c r="AX128" s="10">
        <f>AR128/AT128</f>
        <v>7.283505154639175</v>
      </c>
      <c r="AY128" s="1">
        <f>ASIN(SQRT(AX128/100))</f>
        <v>0.27326809163433335</v>
      </c>
      <c r="AZ128" s="1">
        <v>1.198</v>
      </c>
      <c r="BA128" s="10">
        <f>LOG10(AZ128+0.0001)</f>
        <v>0.07849306816657292</v>
      </c>
      <c r="BB128" s="15">
        <f>AZ128/(AV128)</f>
        <v>0.7454884878655881</v>
      </c>
      <c r="BC128" s="1">
        <f>ASIN(SQRT(BB128/100))</f>
        <v>0.08644931457822672</v>
      </c>
      <c r="BD128" s="1">
        <f>K128*AZ128/100</f>
        <v>0.036005291</v>
      </c>
      <c r="BE128" s="11">
        <f>LOG10(BD128)</f>
        <v>-1.4436336746977105</v>
      </c>
      <c r="BF128" s="34">
        <f>R128*AZ128</f>
        <v>32.985452160848226</v>
      </c>
      <c r="BG128" s="11">
        <f>LOG10(BF128+0.01)</f>
        <v>1.5184540841943015</v>
      </c>
      <c r="BH128" s="34">
        <f>T128*AZ128</f>
        <v>32.18559665431524</v>
      </c>
      <c r="BI128" s="11">
        <f>LOG10(BH128)</f>
        <v>1.5076615644600133</v>
      </c>
      <c r="BJ128" s="19">
        <f>V128*AZ128/1000</f>
        <v>9.42315751177914</v>
      </c>
      <c r="BK128" s="11">
        <f>LOG10(BJ128)</f>
        <v>0.9741964505816917</v>
      </c>
      <c r="BL128" s="34">
        <f>X128*AZ128</f>
        <v>4.271437592346709</v>
      </c>
      <c r="BM128" s="11">
        <f>LOG10(BL128+0.01)</f>
        <v>0.6315896179836366</v>
      </c>
      <c r="BN128" s="34">
        <f>Z128*AZ128</f>
        <v>67.76193919855719</v>
      </c>
      <c r="BO128" s="11">
        <f>LOG10(BN128)</f>
        <v>1.8309858260591008</v>
      </c>
      <c r="BP128" s="19">
        <f>AB128*AZ128/1000</f>
        <v>61.21065310930123</v>
      </c>
      <c r="BQ128" s="11">
        <f>LOG10(BP128)</f>
        <v>1.786827013386663</v>
      </c>
      <c r="BR128" s="19">
        <f>AD128*AZ128/1000</f>
        <v>2.3363130232165155</v>
      </c>
      <c r="BS128" s="11">
        <f>LOG10(BR128)</f>
        <v>0.36853102985654834</v>
      </c>
      <c r="BT128" s="19">
        <f>AF128*AZ128/1000</f>
        <v>0.5146560340383441</v>
      </c>
      <c r="BU128" s="11">
        <f>LOG10(BT128)</f>
        <v>-0.2884829310117358</v>
      </c>
      <c r="BV128" s="34">
        <f>AH128*AZ128</f>
        <v>0.453298800229846</v>
      </c>
      <c r="BW128" s="11">
        <f>LOG10(BV128+0.01)</f>
        <v>-0.33413882445523485</v>
      </c>
      <c r="BX128" s="34">
        <f>AJ128*AZ128/1000</f>
        <v>1.8678543278118271</v>
      </c>
      <c r="BY128" s="11">
        <f>LOG10(BX128)</f>
        <v>0.271343002999856</v>
      </c>
      <c r="BZ128" s="19">
        <f>AL128*AZ128/1000</f>
        <v>3.0810607032108157</v>
      </c>
      <c r="CA128" s="11">
        <f>LOG10(BZ128)</f>
        <v>0.4887002548926583</v>
      </c>
      <c r="CB128" s="34">
        <f>AN128*AZ128/1000</f>
        <v>3.7582901509312476</v>
      </c>
      <c r="CC128" s="11">
        <f>LOG10(CB128)</f>
        <v>0.5749903058560526</v>
      </c>
      <c r="CD128" s="34">
        <f>AP128*AZ128</f>
        <v>60.17737542874346</v>
      </c>
      <c r="CE128" s="11">
        <f>LOG10(CD128)</f>
        <v>1.779433242532176</v>
      </c>
      <c r="CF128" s="33">
        <v>1</v>
      </c>
      <c r="CG128" s="1">
        <v>0</v>
      </c>
      <c r="CH128" s="1">
        <f>LOG10(CG128+0.1)</f>
        <v>-1</v>
      </c>
      <c r="CK128" s="1">
        <v>1500.3015873015872</v>
      </c>
      <c r="CL128" s="1">
        <f>LOG10(CK128)</f>
        <v>3.1761785687460717</v>
      </c>
      <c r="CM128" s="1">
        <v>51.083928571428565</v>
      </c>
      <c r="CN128" s="1">
        <f>LOG10(CM128+0.1)</f>
        <v>1.709133616670634</v>
      </c>
      <c r="CO128" s="1">
        <f>LOG10(CM128+0.5)</f>
        <v>1.7125144144192526</v>
      </c>
      <c r="CP128" s="1">
        <v>16286.507936507936</v>
      </c>
      <c r="CQ128" s="1">
        <f>LOG10(CP128)</f>
        <v>4.211827975254965</v>
      </c>
      <c r="CR128" s="1">
        <f>CP128/1000</f>
        <v>16.286507936507938</v>
      </c>
      <c r="CS128" s="1">
        <f>LOG10(CR128)</f>
        <v>1.2118279752549654</v>
      </c>
      <c r="CT128" s="1">
        <v>1119.0674603174602</v>
      </c>
      <c r="CU128" s="1">
        <f>LOG10(CT128)</f>
        <v>3.0488562677263245</v>
      </c>
      <c r="CV128" s="1">
        <v>74.5640873015873</v>
      </c>
      <c r="CW128" s="1">
        <f>LOG10(CV128+0.1)</f>
        <v>1.873111760622938</v>
      </c>
      <c r="CZ128" s="1">
        <v>1984.384920634921</v>
      </c>
      <c r="DA128" s="1">
        <f>LOG10(CZ128)</f>
        <v>3.2976259181676517</v>
      </c>
      <c r="DB128" s="1">
        <v>3285.2579365079364</v>
      </c>
      <c r="DC128" s="1">
        <f>LOG10(DB128)</f>
        <v>3.516569473136109</v>
      </c>
      <c r="DF128" s="1">
        <v>33.09603174603175</v>
      </c>
      <c r="DG128" s="1">
        <f>LOG10(DF128+0.1)</f>
        <v>1.5210861712400552</v>
      </c>
      <c r="DH128" s="3">
        <f>AR128*CP128*0.0001*0.01</f>
        <v>0.023012835714285713</v>
      </c>
      <c r="DI128" s="3">
        <f>LOG10(DH128)</f>
        <v>-1.638029862896476</v>
      </c>
      <c r="DJ128" s="3">
        <f>AR128*DB128*0.0001*0.01</f>
        <v>0.0046420694642857144</v>
      </c>
      <c r="DK128" s="3">
        <f>LOG10(DJ128)</f>
        <v>-2.333288365015332</v>
      </c>
      <c r="DL128" s="3">
        <f>AR128*CK128*0.0001*0.01</f>
        <v>0.002119926142857143</v>
      </c>
      <c r="DM128" s="3">
        <f>LOG10(DL128)</f>
        <v>-2.6736792694053695</v>
      </c>
      <c r="DN128" s="3">
        <f>AR128*CT128*0.0001*0.01</f>
        <v>0.0015812423214285715</v>
      </c>
      <c r="DO128" s="3">
        <f>LOG10(DN128)</f>
        <v>-2.8010015704251168</v>
      </c>
      <c r="DP128" s="3">
        <f>AR128*CM128*0.0001*0.01</f>
        <v>7.218159107142857E-05</v>
      </c>
      <c r="DQ128" s="3">
        <f>LOG10(DP128+0.000001)</f>
        <v>-4.135598152569688</v>
      </c>
      <c r="DR128" s="3">
        <f>AR128*CV128*0.0001*0.01</f>
        <v>0.00010535905535714288</v>
      </c>
      <c r="DS128" s="3">
        <f>LOG10(DR128+0.000001)</f>
        <v>-3.973225528570652</v>
      </c>
      <c r="DT128" s="3">
        <f>AR128*DF128*0.0001*0.01</f>
        <v>4.676469285714286E-05</v>
      </c>
      <c r="DU128" s="3">
        <f>LOG10(DT128+0.000001)</f>
        <v>-4.320893010567172</v>
      </c>
    </row>
    <row r="129" spans="1:125" ht="18.75" customHeight="1">
      <c r="A129" s="1" t="s">
        <v>100</v>
      </c>
      <c r="B129" s="12">
        <v>698</v>
      </c>
      <c r="C129" s="12" t="s">
        <v>10</v>
      </c>
      <c r="D129" s="12" t="s">
        <v>35</v>
      </c>
      <c r="E129" s="12" t="s">
        <v>13</v>
      </c>
      <c r="F129" s="12" t="s">
        <v>14</v>
      </c>
      <c r="G129" s="12">
        <v>350</v>
      </c>
      <c r="H129" s="13">
        <v>3</v>
      </c>
      <c r="I129" s="12">
        <v>2</v>
      </c>
      <c r="J129" s="12" t="s">
        <v>101</v>
      </c>
      <c r="K129" s="1">
        <v>2.1022499999999997</v>
      </c>
      <c r="L129" s="3">
        <f>K129*10</f>
        <v>21.022499999999997</v>
      </c>
      <c r="M129" s="18">
        <f>LOG10(L129)</f>
        <v>1.322684361151986</v>
      </c>
      <c r="N129" s="1">
        <f>ASIN(SQRT(K129/100))</f>
        <v>0.1455042594817479</v>
      </c>
      <c r="O129" s="1">
        <v>40.739999999999995</v>
      </c>
      <c r="P129" s="3">
        <f>ASIN(SQRT(O129/100))</f>
        <v>0.6922604738148482</v>
      </c>
      <c r="Q129" s="1">
        <f>O129/K129</f>
        <v>19.379236532286836</v>
      </c>
      <c r="R129" s="14">
        <v>32.50062033333381</v>
      </c>
      <c r="S129" s="14">
        <f>LOG10(R129+0.01)</f>
        <v>1.5120252563239804</v>
      </c>
      <c r="T129" s="14">
        <v>36.196995074074614</v>
      </c>
      <c r="U129" s="14">
        <f>LOG10(T129)</f>
        <v>1.5586725186846784</v>
      </c>
      <c r="V129" s="14">
        <v>13798.766617518724</v>
      </c>
      <c r="W129" s="18">
        <f>LOG10(V129)</f>
        <v>4.1398402693618035</v>
      </c>
      <c r="X129" s="14">
        <v>3.686769259259314</v>
      </c>
      <c r="Y129" s="14">
        <f>LOG10(X129+0.01)</f>
        <v>0.5678223441198353</v>
      </c>
      <c r="Z129" s="14">
        <v>37.33471779629685</v>
      </c>
      <c r="AA129" s="18">
        <f>LOG10(Z129)</f>
        <v>1.572112872954371</v>
      </c>
      <c r="AB129" s="14">
        <v>46425.84582859328</v>
      </c>
      <c r="AC129" s="18">
        <f>LOG10(AB129)</f>
        <v>4.666759824858655</v>
      </c>
      <c r="AD129" s="14">
        <v>2626.3725207407792</v>
      </c>
      <c r="AE129" s="18">
        <f>LOG10(AD129)</f>
        <v>3.419356325800678</v>
      </c>
      <c r="AF129" s="14">
        <v>389.5969248518576</v>
      </c>
      <c r="AG129" s="18">
        <f>LOG10(AF129)</f>
        <v>2.5906155202673067</v>
      </c>
      <c r="AH129" s="14">
        <v>0.4354097037037101</v>
      </c>
      <c r="AI129" s="18">
        <f>LOG10(AH129+0.01)</f>
        <v>-0.35124032565162366</v>
      </c>
      <c r="AJ129" s="14">
        <v>909.8580329074209</v>
      </c>
      <c r="AK129" s="18">
        <f>LOG10(AJ129)</f>
        <v>2.958973633711434</v>
      </c>
      <c r="AL129" s="14">
        <v>2670.1364772037427</v>
      </c>
      <c r="AM129" s="18">
        <f>LOG10(AL129)</f>
        <v>3.426533459784693</v>
      </c>
      <c r="AN129" s="14">
        <v>3681.5529557963505</v>
      </c>
      <c r="AO129" s="18">
        <f>LOG10(AN129)</f>
        <v>3.5660310517894236</v>
      </c>
      <c r="AP129" s="14">
        <v>60.483055611112</v>
      </c>
      <c r="AQ129" s="18">
        <f>LOG10(AP129)</f>
        <v>1.7816337236559021</v>
      </c>
      <c r="AR129" s="1">
        <v>2.678</v>
      </c>
      <c r="AS129" s="1">
        <v>2.678</v>
      </c>
      <c r="AT129" s="10">
        <v>0.312</v>
      </c>
      <c r="AU129" s="10">
        <f>LOG10(AT129+0.0001)</f>
        <v>-0.5057062313346673</v>
      </c>
      <c r="AV129" s="10">
        <f>AR129+AT129</f>
        <v>2.9899999999999998</v>
      </c>
      <c r="AW129" s="10">
        <f>LOG10(AV129+0.0001)</f>
        <v>0.4756857129806041</v>
      </c>
      <c r="AX129" s="10">
        <f>AR129/AT129</f>
        <v>8.583333333333334</v>
      </c>
      <c r="AY129" s="1">
        <f>ASIN(SQRT(AX129/100))</f>
        <v>0.2973350788054298</v>
      </c>
      <c r="AZ129" s="1">
        <v>1.13</v>
      </c>
      <c r="BA129" s="10">
        <f>LOG10(AZ129+0.0001)</f>
        <v>0.053116874922930025</v>
      </c>
      <c r="BB129" s="15">
        <f>AZ129/(AV129)</f>
        <v>0.37792642140468224</v>
      </c>
      <c r="BC129" s="1">
        <f>ASIN(SQRT(BB129/100))</f>
        <v>0.061514508692036146</v>
      </c>
      <c r="BD129" s="1">
        <f>K129*AZ129/100</f>
        <v>0.023755424999999993</v>
      </c>
      <c r="BE129" s="11">
        <f>LOG10(BD129)</f>
        <v>-1.6242371953645942</v>
      </c>
      <c r="BF129" s="34">
        <f>R129*AZ129</f>
        <v>36.725700976667206</v>
      </c>
      <c r="BG129" s="11">
        <f>LOG10(BF129+0.01)</f>
        <v>1.5650883313015054</v>
      </c>
      <c r="BH129" s="34">
        <f>T129*AZ129</f>
        <v>40.90260443370431</v>
      </c>
      <c r="BI129" s="11">
        <f>LOG10(BH129)</f>
        <v>1.611750962168098</v>
      </c>
      <c r="BJ129" s="19">
        <f>V129*AZ129/1000</f>
        <v>15.592606277796156</v>
      </c>
      <c r="BK129" s="11">
        <f>LOG10(BJ129)</f>
        <v>1.192918712845223</v>
      </c>
      <c r="BL129" s="34">
        <f>X129*AZ129</f>
        <v>4.166049262963025</v>
      </c>
      <c r="BM129" s="11">
        <f>LOG10(BL129+0.01)</f>
        <v>0.6207656131998599</v>
      </c>
      <c r="BN129" s="34">
        <f>Z129*AZ129</f>
        <v>42.18823110981543</v>
      </c>
      <c r="BO129" s="11">
        <f>LOG10(BN129)</f>
        <v>1.6251913164377907</v>
      </c>
      <c r="BP129" s="19">
        <f>AB129*AZ129/1000</f>
        <v>52.4612057863104</v>
      </c>
      <c r="BQ129" s="11">
        <f>LOG10(BP129)</f>
        <v>1.719838268342075</v>
      </c>
      <c r="BR129" s="19">
        <f>AD129*AZ129/1000</f>
        <v>2.9678009484370804</v>
      </c>
      <c r="BS129" s="11">
        <f>LOG10(BR129)</f>
        <v>0.4724347692840979</v>
      </c>
      <c r="BT129" s="19">
        <f>AF129*AZ129/1000</f>
        <v>0.44024452508259904</v>
      </c>
      <c r="BU129" s="11">
        <f>LOG10(BT129)</f>
        <v>-0.35630603624927343</v>
      </c>
      <c r="BV129" s="34">
        <f>AH129*AZ129</f>
        <v>0.4920129651851924</v>
      </c>
      <c r="BW129" s="11">
        <f>LOG10(BV129+0.01)</f>
        <v>-0.29928506644925396</v>
      </c>
      <c r="BX129" s="34">
        <f>AJ129*AZ129/1000</f>
        <v>1.0281395771853856</v>
      </c>
      <c r="BY129" s="11">
        <f>LOG10(BX129)</f>
        <v>0.012052077194853517</v>
      </c>
      <c r="BZ129" s="19">
        <f>AL129*AZ129/1000</f>
        <v>3.017254219240229</v>
      </c>
      <c r="CA129" s="11">
        <f>LOG10(BZ129)</f>
        <v>0.4796119032681128</v>
      </c>
      <c r="CB129" s="34">
        <f>AN129*AZ129/1000</f>
        <v>4.160154840049876</v>
      </c>
      <c r="CC129" s="11">
        <f>LOG10(CB129)</f>
        <v>0.6191094952728435</v>
      </c>
      <c r="CD129" s="34">
        <f>AP129*AZ129</f>
        <v>68.34585284055656</v>
      </c>
      <c r="CE129" s="11">
        <f>LOG10(CD129)</f>
        <v>1.8347121671393218</v>
      </c>
      <c r="CF129" s="33">
        <v>1</v>
      </c>
      <c r="CG129" s="1">
        <v>115.26750000000001</v>
      </c>
      <c r="CH129" s="1">
        <f>LOG10(CG129+0.1)</f>
        <v>2.0620834816223805</v>
      </c>
      <c r="CK129" s="1">
        <v>1724.2687500000004</v>
      </c>
      <c r="CL129" s="1">
        <f>LOG10(CK129)</f>
        <v>3.23660495728082</v>
      </c>
      <c r="CM129" s="1">
        <v>54.48291666666666</v>
      </c>
      <c r="CN129" s="1">
        <f>LOG10(CM129+0.1)</f>
        <v>1.737056738706452</v>
      </c>
      <c r="CO129" s="1">
        <f>LOG10(CM129+0.5)</f>
        <v>1.7402277740422134</v>
      </c>
      <c r="CP129" s="1">
        <v>15077.104166666666</v>
      </c>
      <c r="CQ129" s="1">
        <f>LOG10(CP129)</f>
        <v>4.17831793535297</v>
      </c>
      <c r="CR129" s="1">
        <f>CP129/1000</f>
        <v>15.077104166666667</v>
      </c>
      <c r="CS129" s="1">
        <f>LOG10(CR129)</f>
        <v>1.1783179353529698</v>
      </c>
      <c r="CT129" s="1">
        <v>914.49375</v>
      </c>
      <c r="CU129" s="1">
        <f>LOG10(CT129)</f>
        <v>2.96118074168801</v>
      </c>
      <c r="CV129" s="1">
        <v>86.68916666666667</v>
      </c>
      <c r="CW129" s="1">
        <f>LOG10(CV129+0.1)</f>
        <v>1.9384655183733401</v>
      </c>
      <c r="CZ129" s="1">
        <v>1597.0229166666668</v>
      </c>
      <c r="DA129" s="1">
        <f>LOG10(CZ129)</f>
        <v>3.2033111481425336</v>
      </c>
      <c r="DB129" s="1">
        <v>2952.041666666667</v>
      </c>
      <c r="DC129" s="1">
        <f>LOG10(DB129)</f>
        <v>3.470122483054699</v>
      </c>
      <c r="DF129" s="1">
        <v>30.902291666666663</v>
      </c>
      <c r="DG129" s="1">
        <f>LOG10(DF129+0.1)</f>
        <v>1.4913937977504794</v>
      </c>
      <c r="DH129" s="3">
        <f>AR129*CP129*0.0001*0.01</f>
        <v>0.040376484958333334</v>
      </c>
      <c r="DI129" s="3">
        <f>LOG10(DH129)</f>
        <v>-1.39387149197104</v>
      </c>
      <c r="DJ129" s="3">
        <f>AR129*DB129*0.0001*0.01</f>
        <v>0.007905567583333335</v>
      </c>
      <c r="DK129" s="3">
        <f>LOG10(DJ129)</f>
        <v>-2.102066944269311</v>
      </c>
      <c r="DL129" s="3">
        <f>AR129*CK129*0.0001*0.01</f>
        <v>0.004617591712500001</v>
      </c>
      <c r="DM129" s="3">
        <f>LOG10(DL129)</f>
        <v>-2.3355844700431896</v>
      </c>
      <c r="DN129" s="3">
        <f>AR129*CT129*0.0001*0.01</f>
        <v>0.0024490142625</v>
      </c>
      <c r="DO129" s="3">
        <f>LOG10(DN129)</f>
        <v>-2.611008685636</v>
      </c>
      <c r="DP129" s="3">
        <f>AR129*CM129*0.0001*0.01</f>
        <v>0.00014590525083333335</v>
      </c>
      <c r="DQ129" s="3">
        <f>LOG10(DP129+0.000001)</f>
        <v>-3.8329626809477473</v>
      </c>
      <c r="DR129" s="3">
        <f>AR129*CV129*0.0001*0.01</f>
        <v>0.00023215358833333333</v>
      </c>
      <c r="DS129" s="3">
        <f>LOG10(DR129+0.000001)</f>
        <v>-3.6323578961804364</v>
      </c>
      <c r="DT129" s="3">
        <f>AR129*DF129*0.0001*0.01</f>
        <v>8.275633708333332E-05</v>
      </c>
      <c r="DU129" s="3">
        <f>LOG10(DT129+0.000001)</f>
        <v>-4.0769823239185214</v>
      </c>
    </row>
    <row r="130" spans="1:126" ht="18.75" customHeight="1">
      <c r="A130" s="1" t="s">
        <v>100</v>
      </c>
      <c r="B130" s="12">
        <v>699</v>
      </c>
      <c r="C130" s="12" t="s">
        <v>10</v>
      </c>
      <c r="D130" s="12" t="s">
        <v>35</v>
      </c>
      <c r="E130" s="12" t="s">
        <v>13</v>
      </c>
      <c r="F130" s="12" t="s">
        <v>14</v>
      </c>
      <c r="G130" s="12">
        <v>350</v>
      </c>
      <c r="H130" s="13">
        <v>3</v>
      </c>
      <c r="I130" s="12">
        <v>3</v>
      </c>
      <c r="J130" s="12" t="s">
        <v>101</v>
      </c>
      <c r="K130" s="1">
        <v>3.09</v>
      </c>
      <c r="L130" s="3">
        <f>K130*10</f>
        <v>30.9</v>
      </c>
      <c r="M130" s="18">
        <f>LOG10(L130)</f>
        <v>1.4899584794248346</v>
      </c>
      <c r="N130" s="1">
        <f>ASIN(SQRT(K130/100))</f>
        <v>0.17670207023092876</v>
      </c>
      <c r="O130" s="1">
        <v>40.63</v>
      </c>
      <c r="P130" s="3">
        <f>ASIN(SQRT(O130/100))</f>
        <v>0.6911408725962799</v>
      </c>
      <c r="Q130" s="1">
        <f>O130/K130</f>
        <v>13.14886731391586</v>
      </c>
      <c r="R130" s="14">
        <v>11.737518565500245</v>
      </c>
      <c r="S130" s="14">
        <f>LOG10(R130+0.01)</f>
        <v>1.06994614004425</v>
      </c>
      <c r="T130" s="14">
        <v>27.191008023750566</v>
      </c>
      <c r="U130" s="14">
        <f>LOG10(T130)</f>
        <v>1.4344253080302267</v>
      </c>
      <c r="V130" s="14">
        <v>8241.556779788796</v>
      </c>
      <c r="W130" s="18">
        <f>LOG10(V130)</f>
        <v>3.9160092550238303</v>
      </c>
      <c r="X130" s="14">
        <v>4.487270571000094</v>
      </c>
      <c r="Y130" s="14">
        <f>LOG10(X130+0.01)</f>
        <v>0.6529490169780839</v>
      </c>
      <c r="Z130" s="14">
        <v>48.792618394313514</v>
      </c>
      <c r="AA130" s="18">
        <f>LOG10(Z130)</f>
        <v>1.6883541246031308</v>
      </c>
      <c r="AB130" s="14">
        <v>52871.248675985604</v>
      </c>
      <c r="AC130" s="18">
        <f>LOG10(AB130)</f>
        <v>4.723219567388021</v>
      </c>
      <c r="AD130" s="14">
        <v>2533.559145592553</v>
      </c>
      <c r="AE130" s="18">
        <f>LOG10(AD130)</f>
        <v>3.4037310472904543</v>
      </c>
      <c r="AF130" s="14">
        <v>602.1612685091375</v>
      </c>
      <c r="AG130" s="18">
        <f>LOG10(AF130)</f>
        <v>2.7797128179092017</v>
      </c>
      <c r="AH130" s="14">
        <v>0.5684505221250118</v>
      </c>
      <c r="AI130" s="18">
        <f>LOG10(AH130+0.01)</f>
        <v>-0.23773378258439445</v>
      </c>
      <c r="AJ130" s="14">
        <v>3028.0139087338757</v>
      </c>
      <c r="AK130" s="18">
        <f>LOG10(AJ130)</f>
        <v>3.481157865700063</v>
      </c>
      <c r="AL130" s="14">
        <v>2431.754541873613</v>
      </c>
      <c r="AM130" s="18">
        <f>LOG10(AL130)</f>
        <v>3.3859197356953783</v>
      </c>
      <c r="AN130" s="14">
        <v>4018.636712565646</v>
      </c>
      <c r="AO130" s="18">
        <f>LOG10(AN130)</f>
        <v>3.604078747456206</v>
      </c>
      <c r="AP130" s="14">
        <v>71.06071812918897</v>
      </c>
      <c r="AQ130" s="18">
        <f>LOG10(AP130)</f>
        <v>1.8516295920917858</v>
      </c>
      <c r="AR130" s="1">
        <v>1.069</v>
      </c>
      <c r="AS130" s="1">
        <v>1.069</v>
      </c>
      <c r="AT130" s="10">
        <v>0.167</v>
      </c>
      <c r="AU130" s="10">
        <f>LOG10(AT130+0.0001)</f>
        <v>-0.7770235501066086</v>
      </c>
      <c r="AV130" s="10">
        <f>AR130+AT130</f>
        <v>1.236</v>
      </c>
      <c r="AW130" s="10">
        <f>LOG10(AV130+0.0001)</f>
        <v>0.09205360642547533</v>
      </c>
      <c r="AX130" s="10">
        <f>AR130/AT130</f>
        <v>6.401197604790418</v>
      </c>
      <c r="AY130" s="1">
        <f>ASIN(SQRT(AX130/100))</f>
        <v>0.2557859663665858</v>
      </c>
      <c r="AZ130" s="1">
        <v>0.968</v>
      </c>
      <c r="BA130" s="10">
        <f>LOG10(AZ130+0.0001)</f>
        <v>-0.014079779876432604</v>
      </c>
      <c r="BB130" s="15">
        <f>AZ130/(AV130)</f>
        <v>0.7831715210355987</v>
      </c>
      <c r="BC130" s="1">
        <f>ASIN(SQRT(BB130/100))</f>
        <v>0.08861290140369055</v>
      </c>
      <c r="BD130" s="1">
        <f>K130*AZ130/100</f>
        <v>0.029911199999999995</v>
      </c>
      <c r="BE130" s="11">
        <f>LOG10(BD130)</f>
        <v>-1.5241661632667718</v>
      </c>
      <c r="BF130" s="34">
        <f>R130*AZ130</f>
        <v>11.361917971404237</v>
      </c>
      <c r="BG130" s="11">
        <f>LOG10(BF130+0.01)</f>
        <v>1.0558337183508895</v>
      </c>
      <c r="BH130" s="34">
        <f>T130*AZ130</f>
        <v>26.320895766990546</v>
      </c>
      <c r="BI130" s="11">
        <f>LOG10(BH130)</f>
        <v>1.4203006653386203</v>
      </c>
      <c r="BJ130" s="19">
        <f>V130*AZ130/1000</f>
        <v>7.977826962835555</v>
      </c>
      <c r="BK130" s="11">
        <f>LOG10(BJ130)</f>
        <v>0.901884612332224</v>
      </c>
      <c r="BL130" s="34">
        <f>X130*AZ130</f>
        <v>4.343677912728091</v>
      </c>
      <c r="BM130" s="11">
        <f>LOG10(BL130+0.01)</f>
        <v>0.6388562965702623</v>
      </c>
      <c r="BN130" s="34">
        <f>Z130*AZ130</f>
        <v>47.23125460569548</v>
      </c>
      <c r="BO130" s="11">
        <f>LOG10(BN130)</f>
        <v>1.6742294819115247</v>
      </c>
      <c r="BP130" s="19">
        <f>AB130*AZ130/1000</f>
        <v>51.17936871835406</v>
      </c>
      <c r="BQ130" s="11">
        <f>LOG10(BP130)</f>
        <v>1.7090949246964147</v>
      </c>
      <c r="BR130" s="19">
        <f>AD130*AZ130/1000</f>
        <v>2.452485252933591</v>
      </c>
      <c r="BS130" s="11">
        <f>LOG10(BR130)</f>
        <v>0.389606404598848</v>
      </c>
      <c r="BT130" s="19">
        <f>AF130*AZ130/1000</f>
        <v>0.582892107916845</v>
      </c>
      <c r="BU130" s="11">
        <f>LOG10(BT130)</f>
        <v>-0.23441182478240463</v>
      </c>
      <c r="BV130" s="34">
        <f>AH130*AZ130</f>
        <v>0.5502601054170114</v>
      </c>
      <c r="BW130" s="11">
        <f>LOG10(BV130+0.01)</f>
        <v>-0.2516103013484292</v>
      </c>
      <c r="BX130" s="34">
        <f>AJ130*AZ130/1000</f>
        <v>2.9311174636543913</v>
      </c>
      <c r="BY130" s="11">
        <f>LOG10(BX130)</f>
        <v>0.4670332230084563</v>
      </c>
      <c r="BZ130" s="19">
        <f>AL130*AZ130/1000</f>
        <v>2.3539383965336573</v>
      </c>
      <c r="CA130" s="11">
        <f>LOG10(BZ130)</f>
        <v>0.3717950930037721</v>
      </c>
      <c r="CB130" s="34">
        <f>AN130*AZ130/1000</f>
        <v>3.890040337763545</v>
      </c>
      <c r="CC130" s="11">
        <f>LOG10(CB130)</f>
        <v>0.5899541047646</v>
      </c>
      <c r="CD130" s="34">
        <f>AP130*AZ130</f>
        <v>68.78677514905492</v>
      </c>
      <c r="CE130" s="11">
        <f>LOG10(CD130)</f>
        <v>1.8375049494001794</v>
      </c>
      <c r="CF130" s="33">
        <v>1</v>
      </c>
      <c r="CG130" s="1">
        <v>172.85061983471076</v>
      </c>
      <c r="CH130" s="1">
        <f>LOG10(CG130+0.1)</f>
        <v>2.2379221228135906</v>
      </c>
      <c r="CK130" s="1">
        <v>2075.681818181818</v>
      </c>
      <c r="CL130" s="1">
        <f>LOG10(CK130)</f>
        <v>3.3171607811617214</v>
      </c>
      <c r="CM130" s="1">
        <v>75.60454545454544</v>
      </c>
      <c r="CN130" s="1">
        <f>LOG10(CM130+0.1)</f>
        <v>1.8791219562049892</v>
      </c>
      <c r="CO130" s="1">
        <f>LOG10(CM130+0.5)</f>
        <v>1.8814105964141166</v>
      </c>
      <c r="CP130" s="1">
        <v>18273.57438016529</v>
      </c>
      <c r="CQ130" s="1">
        <f>LOG10(CP130)</f>
        <v>4.2618235053027815</v>
      </c>
      <c r="CR130" s="1">
        <f>CP130/1000</f>
        <v>18.27357438016529</v>
      </c>
      <c r="CS130" s="1">
        <f>LOG10(CR130)</f>
        <v>1.2618235053027815</v>
      </c>
      <c r="CT130" s="1">
        <v>1359.0392561983472</v>
      </c>
      <c r="CU130" s="1">
        <f>LOG10(CT130)</f>
        <v>3.1332320016214505</v>
      </c>
      <c r="CV130" s="1">
        <v>156.4309917355372</v>
      </c>
      <c r="CW130" s="1">
        <f>LOG10(CV130+0.1)</f>
        <v>2.1946003368166926</v>
      </c>
      <c r="CZ130" s="1">
        <v>3083.7396694214876</v>
      </c>
      <c r="DA130" s="1">
        <f>LOG10(CZ130)</f>
        <v>3.489077707606586</v>
      </c>
      <c r="DB130" s="1">
        <v>4000.0619834710747</v>
      </c>
      <c r="DC130" s="1">
        <f>LOG10(DB130)</f>
        <v>3.602066721045685</v>
      </c>
      <c r="DF130" s="1">
        <v>63.91797520661157</v>
      </c>
      <c r="DG130" s="1">
        <f>LOG10(DF130+0.1)</f>
        <v>1.8063019339364825</v>
      </c>
      <c r="DH130" s="3">
        <f>AR130*CP130*0.0001*0.01</f>
        <v>0.019534451012396696</v>
      </c>
      <c r="DI130" s="3">
        <f>LOG10(DH130)</f>
        <v>-1.7091987894884404</v>
      </c>
      <c r="DJ130" s="3">
        <f>AR130*DB130*0.0001*0.01</f>
        <v>0.0042760662603305785</v>
      </c>
      <c r="DK130" s="3">
        <f>LOG10(DJ130)</f>
        <v>-2.3689555737455366</v>
      </c>
      <c r="DL130" s="3">
        <f>AR130*CK130*0.0001*0.01</f>
        <v>0.0022189038636363637</v>
      </c>
      <c r="DM130" s="3">
        <f>LOG10(DL130)</f>
        <v>-2.6538615136295007</v>
      </c>
      <c r="DN130" s="3">
        <f>AR130*CT130*0.0001*0.01</f>
        <v>0.001452812964876033</v>
      </c>
      <c r="DO130" s="3">
        <f>LOG10(DN130)</f>
        <v>-2.8377902931697716</v>
      </c>
      <c r="DP130" s="3">
        <f>AR130*CM130*0.0001*0.01</f>
        <v>8.082125909090909E-05</v>
      </c>
      <c r="DQ130" s="3">
        <f>LOG10(DP130+0.000001)</f>
        <v>-4.087133841728054</v>
      </c>
      <c r="DR130" s="3">
        <f>AR130*CV130*0.0001*0.01</f>
        <v>0.00016722473016528926</v>
      </c>
      <c r="DS130" s="3">
        <f>LOG10(DR130+0.000001)</f>
        <v>-3.7741101596389144</v>
      </c>
      <c r="DT130" s="3">
        <f>AR130*DF130*0.0001*0.01</f>
        <v>6.832831549586778E-05</v>
      </c>
      <c r="DU130" s="3">
        <f>LOG10(DT130+0.000001)</f>
        <v>-4.159089351939365</v>
      </c>
      <c r="DV130" s="1" t="s">
        <v>102</v>
      </c>
    </row>
    <row r="131" spans="1:125" ht="18.75" customHeight="1">
      <c r="A131" s="1" t="s">
        <v>100</v>
      </c>
      <c r="B131" s="12">
        <v>700</v>
      </c>
      <c r="C131" s="12" t="s">
        <v>10</v>
      </c>
      <c r="D131" s="12" t="s">
        <v>35</v>
      </c>
      <c r="E131" s="12" t="s">
        <v>13</v>
      </c>
      <c r="F131" s="12" t="s">
        <v>14</v>
      </c>
      <c r="G131" s="12">
        <v>350</v>
      </c>
      <c r="H131" s="13">
        <v>3</v>
      </c>
      <c r="I131" s="12">
        <v>4</v>
      </c>
      <c r="J131" s="12" t="s">
        <v>101</v>
      </c>
      <c r="K131" s="1">
        <v>2.8136</v>
      </c>
      <c r="L131" s="3">
        <f>K131*10</f>
        <v>28.136000000000003</v>
      </c>
      <c r="M131" s="18">
        <f>LOG10(L131)</f>
        <v>1.4492623553088861</v>
      </c>
      <c r="N131" s="1">
        <f>ASIN(SQRT(K131/100))</f>
        <v>0.16853459873653592</v>
      </c>
      <c r="O131" s="1">
        <v>41.485</v>
      </c>
      <c r="P131" s="3">
        <f>ASIN(SQRT(O131/100))</f>
        <v>0.6998311091919351</v>
      </c>
      <c r="Q131" s="1">
        <f>O131/K131</f>
        <v>14.744455501848165</v>
      </c>
      <c r="R131" s="14">
        <v>36.255967846155116</v>
      </c>
      <c r="S131" s="14">
        <f>LOG10(R131+0.01)</f>
        <v>1.559499272164115</v>
      </c>
      <c r="T131" s="14">
        <v>32.08432550000113</v>
      </c>
      <c r="U131" s="14">
        <f>LOG10(T131)</f>
        <v>1.506292913669078</v>
      </c>
      <c r="V131" s="14">
        <v>6764.103875884852</v>
      </c>
      <c r="W131" s="18">
        <f>LOG10(V131)</f>
        <v>3.830210268407844</v>
      </c>
      <c r="X131" s="14">
        <v>4.961451269230944</v>
      </c>
      <c r="Y131" s="14">
        <f>LOG10(X131+0.01)</f>
        <v>0.6964831867643565</v>
      </c>
      <c r="Z131" s="14">
        <v>52.489128634617224</v>
      </c>
      <c r="AA131" s="18">
        <f>LOG10(Z131)</f>
        <v>1.7200693631602424</v>
      </c>
      <c r="AB131" s="14">
        <v>48644.24555277094</v>
      </c>
      <c r="AC131" s="18">
        <f>LOG10(AB131)</f>
        <v>4.687031472096845</v>
      </c>
      <c r="AD131" s="14">
        <v>1791.1986853846781</v>
      </c>
      <c r="AE131" s="18">
        <f>LOG10(AD131)</f>
        <v>3.2531437618291306</v>
      </c>
      <c r="AF131" s="14">
        <v>645.612240807715</v>
      </c>
      <c r="AG131" s="18">
        <f>LOG10(AF131)</f>
        <v>2.809971756015203</v>
      </c>
      <c r="AH131" s="14">
        <v>0.42784742307693807</v>
      </c>
      <c r="AI131" s="18">
        <f>LOG10(AH131+0.01)</f>
        <v>-0.35867720196123626</v>
      </c>
      <c r="AJ131" s="14">
        <v>1771.503864173139</v>
      </c>
      <c r="AK131" s="18">
        <f>LOG10(AJ131)</f>
        <v>3.2483421039947626</v>
      </c>
      <c r="AL131" s="14">
        <v>2507.247593250088</v>
      </c>
      <c r="AM131" s="18">
        <f>LOG10(AL131)</f>
        <v>3.3991972230977563</v>
      </c>
      <c r="AN131" s="14">
        <v>3176.9217129424187</v>
      </c>
      <c r="AO131" s="18">
        <f>LOG10(AN131)</f>
        <v>3.5020065128894626</v>
      </c>
      <c r="AP131" s="14">
        <v>60.26190621154057</v>
      </c>
      <c r="AQ131" s="18">
        <f>LOG10(AP131)</f>
        <v>1.7800428652075646</v>
      </c>
      <c r="AR131" s="1">
        <v>1.184</v>
      </c>
      <c r="AS131" s="1">
        <v>1.184</v>
      </c>
      <c r="AT131" s="10">
        <v>0.247</v>
      </c>
      <c r="AU131" s="10">
        <f>LOG10(AT131+0.0001)</f>
        <v>-0.6071272545979206</v>
      </c>
      <c r="AV131" s="10">
        <f>AR131+AT131</f>
        <v>1.431</v>
      </c>
      <c r="AW131" s="10">
        <f>LOG10(AV131+0.0001)</f>
        <v>0.1556699817198113</v>
      </c>
      <c r="AX131" s="10">
        <f>AR131/AT131</f>
        <v>4.793522267206478</v>
      </c>
      <c r="AY131" s="1">
        <f>ASIN(SQRT(AX131/100))</f>
        <v>0.22072914909010652</v>
      </c>
      <c r="AZ131" s="1">
        <v>1.065</v>
      </c>
      <c r="BA131" s="10">
        <f>LOG10(AZ131+0.0001)</f>
        <v>0.027390384684969384</v>
      </c>
      <c r="BB131" s="15">
        <f>AZ131/(AV131)</f>
        <v>0.7442348008385744</v>
      </c>
      <c r="BC131" s="1">
        <f>ASIN(SQRT(BB131/100))</f>
        <v>0.08637641166735534</v>
      </c>
      <c r="BD131" s="1">
        <f>K131*AZ131/100</f>
        <v>0.029964840000000003</v>
      </c>
      <c r="BE131" s="11">
        <f>LOG10(BD131)</f>
        <v>-1.5233880369163573</v>
      </c>
      <c r="BF131" s="34">
        <f>R131*AZ131</f>
        <v>38.6126057561552</v>
      </c>
      <c r="BG131" s="11">
        <f>LOG10(BF131+0.01)</f>
        <v>1.5868415710317607</v>
      </c>
      <c r="BH131" s="34">
        <f>T131*AZ131</f>
        <v>34.1698066575012</v>
      </c>
      <c r="BI131" s="11">
        <f>LOG10(BH131)</f>
        <v>1.5336425214438345</v>
      </c>
      <c r="BJ131" s="19">
        <f>V131*AZ131/1000</f>
        <v>7.2037706278173665</v>
      </c>
      <c r="BK131" s="11">
        <f>LOG10(BJ131)</f>
        <v>0.8575598761826008</v>
      </c>
      <c r="BL131" s="34">
        <f>X131*AZ131</f>
        <v>5.283945601730955</v>
      </c>
      <c r="BM131" s="11">
        <f>LOG10(BL131+0.01)</f>
        <v>0.7237794743681533</v>
      </c>
      <c r="BN131" s="34">
        <f>Z131*AZ131</f>
        <v>55.90092199586734</v>
      </c>
      <c r="BO131" s="11">
        <f>LOG10(BN131)</f>
        <v>1.747418970934999</v>
      </c>
      <c r="BP131" s="19">
        <f>AB131*AZ131/1000</f>
        <v>51.806121513701044</v>
      </c>
      <c r="BQ131" s="11">
        <f>LOG10(BP131)</f>
        <v>1.7143810798716022</v>
      </c>
      <c r="BR131" s="19">
        <f>AD131*AZ131/1000</f>
        <v>1.9076265999346822</v>
      </c>
      <c r="BS131" s="11">
        <f>LOG10(BR131)</f>
        <v>0.28049336960388715</v>
      </c>
      <c r="BT131" s="19">
        <f>AF131*AZ131/1000</f>
        <v>0.6875770364602165</v>
      </c>
      <c r="BU131" s="11">
        <f>LOG10(BT131)</f>
        <v>-0.16267863621004053</v>
      </c>
      <c r="BV131" s="34">
        <f>AH131*AZ131</f>
        <v>0.455657505576939</v>
      </c>
      <c r="BW131" s="11">
        <f>LOG10(BV131+0.01)</f>
        <v>-0.3319333925922805</v>
      </c>
      <c r="BX131" s="34">
        <f>AJ131*AZ131/1000</f>
        <v>1.8866516153443929</v>
      </c>
      <c r="BY131" s="11">
        <f>LOG10(BX131)</f>
        <v>0.275691711769519</v>
      </c>
      <c r="BZ131" s="19">
        <f>AL131*AZ131/1000</f>
        <v>2.6702186868113436</v>
      </c>
      <c r="CA131" s="11">
        <f>LOG10(BZ131)</f>
        <v>0.4265468308725128</v>
      </c>
      <c r="CB131" s="34">
        <f>AN131*AZ131/1000</f>
        <v>3.3834216242836757</v>
      </c>
      <c r="CC131" s="11">
        <f>LOG10(CB131)</f>
        <v>0.5293561206642189</v>
      </c>
      <c r="CD131" s="34">
        <f>AP131*AZ131</f>
        <v>64.1789301152907</v>
      </c>
      <c r="CE131" s="11">
        <f>LOG10(CD131)</f>
        <v>1.807392472982321</v>
      </c>
      <c r="CF131" s="33">
        <v>1</v>
      </c>
      <c r="CG131" s="1">
        <v>93.22781954887218</v>
      </c>
      <c r="CH131" s="1">
        <f>LOG10(CG131+0.1)</f>
        <v>1.9700111193700476</v>
      </c>
      <c r="CK131" s="1">
        <v>1469.0507518796992</v>
      </c>
      <c r="CL131" s="1">
        <f>LOG10(CK131)</f>
        <v>3.1670367997933613</v>
      </c>
      <c r="CM131" s="1">
        <v>52.04304511278195</v>
      </c>
      <c r="CN131" s="1">
        <f>LOG10(CM131+0.1)</f>
        <v>1.7171963900287324</v>
      </c>
      <c r="CO131" s="1">
        <f>LOG10(CM131+0.5)</f>
        <v>1.7205152385557887</v>
      </c>
      <c r="CP131" s="1">
        <v>15971.748120300754</v>
      </c>
      <c r="CQ131" s="1">
        <f>LOG10(CP131)</f>
        <v>4.203352452610076</v>
      </c>
      <c r="CR131" s="1">
        <f>CP131/1000</f>
        <v>15.971748120300754</v>
      </c>
      <c r="CS131" s="1">
        <f>LOG10(CR131)</f>
        <v>1.203352452610076</v>
      </c>
      <c r="CT131" s="1">
        <v>1151.1278195488721</v>
      </c>
      <c r="CU131" s="1">
        <f>LOG10(CT131)</f>
        <v>3.061123549731175</v>
      </c>
      <c r="CV131" s="1">
        <v>110.54417293233082</v>
      </c>
      <c r="CW131" s="1">
        <f>LOG10(CV131+0.1)</f>
        <v>2.0439285467768618</v>
      </c>
      <c r="CZ131" s="1">
        <v>1655.0281954887218</v>
      </c>
      <c r="DA131" s="1">
        <f>LOG10(CZ131)</f>
        <v>3.218805396927967</v>
      </c>
      <c r="DB131" s="1">
        <v>3075.4699248120296</v>
      </c>
      <c r="DC131" s="1">
        <f>LOG10(DB131)</f>
        <v>3.48791148439113</v>
      </c>
      <c r="DF131" s="1">
        <v>38.8593984962406</v>
      </c>
      <c r="DG131" s="1">
        <f>LOG10(DF131+0.1)</f>
        <v>1.590612243078751</v>
      </c>
      <c r="DH131" s="3">
        <f>AR131*CP131*0.0001*0.01</f>
        <v>0.018910549774436094</v>
      </c>
      <c r="DI131" s="3">
        <f>LOG10(DH131)</f>
        <v>-1.723295845003023</v>
      </c>
      <c r="DJ131" s="3">
        <f>AR131*DB131*0.0001*0.01</f>
        <v>0.0036413563909774432</v>
      </c>
      <c r="DK131" s="3">
        <f>LOG10(DJ131)</f>
        <v>-2.438736813221969</v>
      </c>
      <c r="DL131" s="3">
        <f>AR131*CK131*0.0001*0.01</f>
        <v>0.001739356090225564</v>
      </c>
      <c r="DM131" s="3">
        <f>LOG10(DL131)</f>
        <v>-2.7596114978197375</v>
      </c>
      <c r="DN131" s="3">
        <f>AR131*CT131*0.0001*0.01</f>
        <v>0.0013629353383458646</v>
      </c>
      <c r="DO131" s="3">
        <f>LOG10(DN131)</f>
        <v>-2.8655247478819237</v>
      </c>
      <c r="DP131" s="3">
        <f>AR131*CM131*0.0001*0.01</f>
        <v>6.161896541353383E-05</v>
      </c>
      <c r="DQ131" s="3">
        <f>LOG10(DP131+0.000001)</f>
        <v>-4.203294112044959</v>
      </c>
      <c r="DR131" s="3">
        <f>AR131*CV131*0.0001*0.01</f>
        <v>0.0001308843007518797</v>
      </c>
      <c r="DS131" s="3">
        <f>LOG10(DR131+0.000001)</f>
        <v>-3.8798068989389947</v>
      </c>
      <c r="DT131" s="3">
        <f>AR131*DF131*0.0001*0.01</f>
        <v>4.600952781954888E-05</v>
      </c>
      <c r="DU131" s="3">
        <f>LOG10(DT131+0.000001)</f>
        <v>-4.327814110998394</v>
      </c>
    </row>
    <row r="132" spans="1:125" ht="18.75" customHeight="1">
      <c r="A132" s="1" t="s">
        <v>100</v>
      </c>
      <c r="B132" s="12">
        <v>701</v>
      </c>
      <c r="C132" s="12" t="s">
        <v>10</v>
      </c>
      <c r="D132" s="12" t="s">
        <v>35</v>
      </c>
      <c r="E132" s="12" t="s">
        <v>13</v>
      </c>
      <c r="F132" s="12" t="s">
        <v>14</v>
      </c>
      <c r="G132" s="12">
        <v>350</v>
      </c>
      <c r="H132" s="13">
        <v>3</v>
      </c>
      <c r="I132" s="12">
        <v>5</v>
      </c>
      <c r="J132" s="12" t="s">
        <v>101</v>
      </c>
      <c r="K132" s="1">
        <v>2.7882499999999997</v>
      </c>
      <c r="L132" s="3">
        <f>K132*10</f>
        <v>27.882499999999997</v>
      </c>
      <c r="M132" s="18">
        <f>LOG10(L132)</f>
        <v>1.445331710872481</v>
      </c>
      <c r="N132" s="1">
        <f>ASIN(SQRT(K132/100))</f>
        <v>0.16776641120590727</v>
      </c>
      <c r="O132" s="1">
        <v>40.655</v>
      </c>
      <c r="P132" s="3">
        <f>ASIN(SQRT(O132/100))</f>
        <v>0.691395369211369</v>
      </c>
      <c r="Q132" s="1">
        <f>O132/K132</f>
        <v>14.580830269882545</v>
      </c>
      <c r="R132" s="14">
        <v>38.96278540110967</v>
      </c>
      <c r="S132" s="14">
        <f>LOG10(R132+0.01)</f>
        <v>1.590761446108381</v>
      </c>
      <c r="T132" s="14">
        <v>30.304003180443328</v>
      </c>
      <c r="U132" s="14">
        <f>LOG10(T132)</f>
        <v>1.481500002902935</v>
      </c>
      <c r="V132" s="14">
        <v>7986.385651486595</v>
      </c>
      <c r="W132" s="18">
        <f>LOG10(V132)</f>
        <v>3.9023502778428742</v>
      </c>
      <c r="X132" s="14">
        <v>4.929699719999818</v>
      </c>
      <c r="Y132" s="14">
        <f>LOG10(X132+0.01)</f>
        <v>0.6937005493465664</v>
      </c>
      <c r="Z132" s="14">
        <v>57.664589814997875</v>
      </c>
      <c r="AA132" s="18">
        <f>LOG10(Z132)</f>
        <v>1.7609092071121055</v>
      </c>
      <c r="AB132" s="14">
        <v>47304.58942602582</v>
      </c>
      <c r="AC132" s="18">
        <f>LOG10(AB132)</f>
        <v>4.674903277433542</v>
      </c>
      <c r="AD132" s="14">
        <v>2222.702775819918</v>
      </c>
      <c r="AE132" s="18">
        <f>LOG10(AD132)</f>
        <v>3.3468813918705975</v>
      </c>
      <c r="AF132" s="14">
        <v>906.8376203526333</v>
      </c>
      <c r="AG132" s="18">
        <f>LOG10(AF132)</f>
        <v>2.9575295286276733</v>
      </c>
      <c r="AH132" s="14">
        <v>0.32650336999998797</v>
      </c>
      <c r="AI132" s="18">
        <f>LOG10(AH132+0.01)</f>
        <v>-0.4730105820638673</v>
      </c>
      <c r="AJ132" s="14">
        <v>2300.528283506471</v>
      </c>
      <c r="AK132" s="18">
        <f>LOG10(AJ132)</f>
        <v>3.361827577003241</v>
      </c>
      <c r="AL132" s="14">
        <v>2520.852053584685</v>
      </c>
      <c r="AM132" s="18">
        <f>LOG10(AL132)</f>
        <v>3.4015473580932625</v>
      </c>
      <c r="AN132" s="14">
        <v>3957.5876861188535</v>
      </c>
      <c r="AO132" s="18">
        <f>LOG10(AN132)</f>
        <v>3.59743054606773</v>
      </c>
      <c r="AP132" s="14">
        <v>74.50004974966393</v>
      </c>
      <c r="AQ132" s="18">
        <f>LOG10(AP132)</f>
        <v>1.8721565627616794</v>
      </c>
      <c r="AR132" s="1">
        <v>1.539</v>
      </c>
      <c r="AS132" s="1">
        <v>1.539</v>
      </c>
      <c r="AT132" s="10">
        <v>0.185</v>
      </c>
      <c r="AU132" s="10">
        <f>LOG10(AT132+0.0001)</f>
        <v>-0.732593581247096</v>
      </c>
      <c r="AV132" s="10">
        <f>AR132+AT132</f>
        <v>1.724</v>
      </c>
      <c r="AW132" s="10">
        <f>LOG10(AV132+0.0001)</f>
        <v>0.23656245185336003</v>
      </c>
      <c r="AX132" s="10">
        <f>AR132/AT132</f>
        <v>8.318918918918918</v>
      </c>
      <c r="AY132" s="1">
        <f>ASIN(SQRT(AX132/100))</f>
        <v>0.292581902555115</v>
      </c>
      <c r="AZ132" s="1">
        <v>1.138</v>
      </c>
      <c r="BA132" s="10">
        <f>LOG10(AZ132+0.0001)</f>
        <v>0.0561804233421403</v>
      </c>
      <c r="BB132" s="15">
        <f>AZ132/(AV132)</f>
        <v>0.6600928074245939</v>
      </c>
      <c r="BC132" s="1">
        <f>ASIN(SQRT(BB132/100))</f>
        <v>0.08133574557366219</v>
      </c>
      <c r="BD132" s="1">
        <f>K132*AZ132/100</f>
        <v>0.03173028499999999</v>
      </c>
      <c r="BE132" s="11">
        <f>LOG10(BD132)</f>
        <v>-1.4985260270684668</v>
      </c>
      <c r="BF132" s="34">
        <f>R132*AZ132</f>
        <v>44.3396497864628</v>
      </c>
      <c r="BG132" s="11">
        <f>LOG10(BF132+0.01)</f>
        <v>1.6468901947109873</v>
      </c>
      <c r="BH132" s="34">
        <f>T132*AZ132</f>
        <v>34.4859556193445</v>
      </c>
      <c r="BI132" s="11">
        <f>LOG10(BH132)</f>
        <v>1.5376422649619874</v>
      </c>
      <c r="BJ132" s="19">
        <f>V132*AZ132/1000</f>
        <v>9.088506871391745</v>
      </c>
      <c r="BK132" s="11">
        <f>LOG10(BJ132)</f>
        <v>0.9584925399019266</v>
      </c>
      <c r="BL132" s="34">
        <f>X132*AZ132</f>
        <v>5.609998281359792</v>
      </c>
      <c r="BM132" s="11">
        <f>LOG10(BL132+0.01)</f>
        <v>0.749736182758372</v>
      </c>
      <c r="BN132" s="34">
        <f>Z132*AZ132</f>
        <v>65.62230320946757</v>
      </c>
      <c r="BO132" s="11">
        <f>LOG10(BN132)</f>
        <v>1.817051469171158</v>
      </c>
      <c r="BP132" s="19">
        <f>AB132*AZ132/1000</f>
        <v>53.83262276681738</v>
      </c>
      <c r="BQ132" s="11">
        <f>LOG10(BP132)</f>
        <v>1.7310455394925945</v>
      </c>
      <c r="BR132" s="19">
        <f>AD132*AZ132/1000</f>
        <v>2.529435758883066</v>
      </c>
      <c r="BS132" s="11">
        <f>LOG10(BR132)</f>
        <v>0.40302365392965</v>
      </c>
      <c r="BT132" s="19">
        <f>AF132*AZ132/1000</f>
        <v>1.0319812119612966</v>
      </c>
      <c r="BU132" s="11">
        <f>LOG10(BT132)</f>
        <v>0.013671790686725773</v>
      </c>
      <c r="BV132" s="34">
        <f>AH132*AZ132</f>
        <v>0.37156083505998627</v>
      </c>
      <c r="BW132" s="11">
        <f>LOG10(BV132+0.01)</f>
        <v>-0.41843620941407533</v>
      </c>
      <c r="BX132" s="34">
        <f>AJ132*AZ132/1000</f>
        <v>2.6180011866303636</v>
      </c>
      <c r="BY132" s="11">
        <f>LOG10(BX132)</f>
        <v>0.41796983906229324</v>
      </c>
      <c r="BZ132" s="19">
        <f>AL132*AZ132/1000</f>
        <v>2.868729636979371</v>
      </c>
      <c r="CA132" s="11">
        <f>LOG10(BZ132)</f>
        <v>0.4576896201523148</v>
      </c>
      <c r="CB132" s="34">
        <f>AN132*AZ132/1000</f>
        <v>4.503734786803255</v>
      </c>
      <c r="CC132" s="11">
        <f>LOG10(CB132)</f>
        <v>0.653572808126782</v>
      </c>
      <c r="CD132" s="34">
        <f>AP132*AZ132</f>
        <v>84.78105661511755</v>
      </c>
      <c r="CE132" s="11">
        <f>LOG10(CD132)</f>
        <v>1.9282988248207318</v>
      </c>
      <c r="CF132" s="33">
        <v>1</v>
      </c>
      <c r="CG132" s="1">
        <v>113.79962264150942</v>
      </c>
      <c r="CH132" s="1">
        <f>LOG10(CG132+0.1)</f>
        <v>2.056522285229393</v>
      </c>
      <c r="CK132" s="1">
        <v>1791.6811320754716</v>
      </c>
      <c r="CL132" s="1">
        <f>LOG10(CK132)</f>
        <v>3.2532607202243686</v>
      </c>
      <c r="CM132" s="1">
        <v>62.323584905660375</v>
      </c>
      <c r="CN132" s="1">
        <f>LOG10(CM132+0.1)</f>
        <v>1.7953487060153133</v>
      </c>
      <c r="CO132" s="1">
        <f>LOG10(CM132+0.5)</f>
        <v>1.7981227149393522</v>
      </c>
      <c r="CP132" s="1">
        <v>18344.69811320755</v>
      </c>
      <c r="CQ132" s="1">
        <f>LOG10(CP132)</f>
        <v>4.263510569248309</v>
      </c>
      <c r="CR132" s="1">
        <f>CP132/1000</f>
        <v>18.34469811320755</v>
      </c>
      <c r="CS132" s="1">
        <f>LOG10(CR132)</f>
        <v>1.2635105692483095</v>
      </c>
      <c r="CT132" s="1">
        <v>1221.3622641509432</v>
      </c>
      <c r="CU132" s="1">
        <f>LOG10(CT132)</f>
        <v>3.0868444976770517</v>
      </c>
      <c r="CV132" s="1">
        <v>177.97245283018867</v>
      </c>
      <c r="CW132" s="1">
        <f>LOG10(CV132+0.1)</f>
        <v>2.2505967408604635</v>
      </c>
      <c r="CZ132" s="1">
        <v>3037.320754716981</v>
      </c>
      <c r="DA132" s="1">
        <f>LOG10(CZ132)</f>
        <v>3.4824906577885026</v>
      </c>
      <c r="DB132" s="1">
        <v>3615.698113207547</v>
      </c>
      <c r="DC132" s="1">
        <f>LOG10(DB132)</f>
        <v>3.5581921626104926</v>
      </c>
      <c r="DF132" s="1">
        <v>41.99566037735849</v>
      </c>
      <c r="DG132" s="1">
        <f>LOG10(DF132+0.1)</f>
        <v>1.6242373269209767</v>
      </c>
      <c r="DH132" s="3">
        <f>AR132*CP132*0.0001*0.01</f>
        <v>0.02823249039622642</v>
      </c>
      <c r="DI132" s="3">
        <f>LOG10(DH132)</f>
        <v>-1.5492508109202119</v>
      </c>
      <c r="DJ132" s="3">
        <f>AR132*DB132*0.0001*0.01</f>
        <v>0.0055645593962264156</v>
      </c>
      <c r="DK132" s="3">
        <f>LOG10(DJ132)</f>
        <v>-2.2545692175580285</v>
      </c>
      <c r="DL132" s="3">
        <f>AR132*CK132*0.0001*0.01</f>
        <v>0.0027573972622641513</v>
      </c>
      <c r="DM132" s="3">
        <f>LOG10(DL132)</f>
        <v>-2.5595006599441525</v>
      </c>
      <c r="DN132" s="3">
        <f>AR132*CT132*0.0001*0.01</f>
        <v>0.0018796765245283017</v>
      </c>
      <c r="DO132" s="3">
        <f>LOG10(DN132)</f>
        <v>-2.72591688249147</v>
      </c>
      <c r="DP132" s="3">
        <f>AR132*CM132*0.0001*0.01</f>
        <v>9.591599716981131E-05</v>
      </c>
      <c r="DQ132" s="3">
        <f>LOG10(DP132+0.000001)</f>
        <v>-4.013604531420235</v>
      </c>
      <c r="DR132" s="3">
        <f>AR132*CV132*0.0001*0.01</f>
        <v>0.00027389960490566037</v>
      </c>
      <c r="DS132" s="3">
        <f>LOG10(DR132+0.000001)</f>
        <v>-3.560825884337742</v>
      </c>
      <c r="DT132" s="3">
        <f>AR132*DF132*0.0001*0.01</f>
        <v>6.463132132075471E-05</v>
      </c>
      <c r="DU132" s="3">
        <f>LOG10(DT132+0.000001)</f>
        <v>-4.182888852233461</v>
      </c>
    </row>
    <row r="133" spans="1:125" ht="18.75" customHeight="1">
      <c r="A133" s="1" t="s">
        <v>100</v>
      </c>
      <c r="B133" s="12">
        <v>702</v>
      </c>
      <c r="C133" s="12" t="s">
        <v>10</v>
      </c>
      <c r="D133" s="12" t="s">
        <v>35</v>
      </c>
      <c r="E133" s="12" t="s">
        <v>13</v>
      </c>
      <c r="F133" s="12" t="s">
        <v>14</v>
      </c>
      <c r="G133" s="12">
        <v>350</v>
      </c>
      <c r="H133" s="13">
        <v>3</v>
      </c>
      <c r="I133" s="12">
        <v>6</v>
      </c>
      <c r="J133" s="12" t="s">
        <v>101</v>
      </c>
      <c r="K133" s="1">
        <v>3.11235</v>
      </c>
      <c r="L133" s="3">
        <f>K133*10</f>
        <v>31.1235</v>
      </c>
      <c r="M133" s="18">
        <f>LOG10(L133)</f>
        <v>1.4930884297448932</v>
      </c>
      <c r="N133" s="1">
        <f>ASIN(SQRT(K133/100))</f>
        <v>0.17734672296641893</v>
      </c>
      <c r="O133" s="1">
        <v>41.1</v>
      </c>
      <c r="P133" s="3">
        <f>ASIN(SQRT(O133/100))</f>
        <v>0.6959213540273593</v>
      </c>
      <c r="Q133" s="1">
        <f>O133/K133</f>
        <v>13.205455684611307</v>
      </c>
      <c r="R133" s="14">
        <v>8.907277222222353</v>
      </c>
      <c r="S133" s="14">
        <f>LOG10(R133+0.01)</f>
        <v>0.9502322682915169</v>
      </c>
      <c r="T133" s="14">
        <v>33.57083633333383</v>
      </c>
      <c r="U133" s="14">
        <f>LOG10(T133)</f>
        <v>1.5259621607424296</v>
      </c>
      <c r="V133" s="14">
        <v>6532.680617518615</v>
      </c>
      <c r="W133" s="18">
        <f>LOG10(V133)</f>
        <v>3.8150914260698228</v>
      </c>
      <c r="X133" s="14">
        <v>3.3187945555556047</v>
      </c>
      <c r="Y133" s="14">
        <f>LOG10(X133+0.01)</f>
        <v>0.522286992470636</v>
      </c>
      <c r="Z133" s="14">
        <v>46.24696698148217</v>
      </c>
      <c r="AA133" s="18">
        <f>LOG10(Z133)</f>
        <v>1.6650832556394053</v>
      </c>
      <c r="AB133" s="14">
        <v>48902.34797674147</v>
      </c>
      <c r="AC133" s="18">
        <f>LOG10(AB133)</f>
        <v>4.689329711656586</v>
      </c>
      <c r="AD133" s="14">
        <v>2352.9418225926274</v>
      </c>
      <c r="AE133" s="18">
        <f>LOG10(AD133)</f>
        <v>3.3716111892077474</v>
      </c>
      <c r="AF133" s="14">
        <v>1002.6007574444593</v>
      </c>
      <c r="AG133" s="18">
        <f>LOG10(AF133)</f>
        <v>3.001128028377798</v>
      </c>
      <c r="AH133" s="14">
        <v>0</v>
      </c>
      <c r="AI133" s="18">
        <f>LOG10(AH133+0.01)</f>
        <v>-2</v>
      </c>
      <c r="AJ133" s="14">
        <v>4014.2797132778373</v>
      </c>
      <c r="AK133" s="18">
        <f>LOG10(AJ133)</f>
        <v>3.6036076306578733</v>
      </c>
      <c r="AL133" s="14">
        <v>2453.5590538704064</v>
      </c>
      <c r="AM133" s="18">
        <f>LOG10(AL133)</f>
        <v>3.389796515327494</v>
      </c>
      <c r="AN133" s="14">
        <v>3138.247864314861</v>
      </c>
      <c r="AO133" s="18">
        <f>LOG10(AN133)</f>
        <v>3.4966872419446893</v>
      </c>
      <c r="AP133" s="14">
        <v>78.70826535185303</v>
      </c>
      <c r="AQ133" s="18">
        <f>LOG10(AP133)</f>
        <v>1.8960203411038916</v>
      </c>
      <c r="AR133" s="1">
        <v>0.51</v>
      </c>
      <c r="AS133" s="1">
        <v>0.51</v>
      </c>
      <c r="AT133" s="10">
        <v>0.104</v>
      </c>
      <c r="AU133" s="10">
        <f>LOG10(AT133+0.0001)</f>
        <v>-0.9825492704894638</v>
      </c>
      <c r="AV133" s="10">
        <f>AR133+AT133</f>
        <v>0.614</v>
      </c>
      <c r="AW133" s="10">
        <f>LOG10(AV133+0.0001)</f>
        <v>-0.21176090261783193</v>
      </c>
      <c r="AX133" s="10">
        <f>AR133/AT133</f>
        <v>4.903846153846154</v>
      </c>
      <c r="AY133" s="1">
        <f>ASIN(SQRT(AX133/100))</f>
        <v>0.2232973382869459</v>
      </c>
      <c r="AZ133" s="1">
        <v>0.898</v>
      </c>
      <c r="BA133" s="10">
        <f>LOG10(AZ133+0.0001)</f>
        <v>-0.046675303610814664</v>
      </c>
      <c r="BB133" s="15">
        <f>AZ133/(AV133)</f>
        <v>1.4625407166123778</v>
      </c>
      <c r="BC133" s="1">
        <f>ASIN(SQRT(BB133/100))</f>
        <v>0.12123229543804782</v>
      </c>
      <c r="BD133" s="1">
        <f>K133*AZ133/100</f>
        <v>0.027948903</v>
      </c>
      <c r="BE133" s="11">
        <f>LOG10(BD133)</f>
        <v>-1.5536352335878025</v>
      </c>
      <c r="BF133" s="34">
        <f>R133*AZ133</f>
        <v>7.9987349455556735</v>
      </c>
      <c r="BG133" s="11">
        <f>LOG10(BF133+0.01)</f>
        <v>0.9035639206342864</v>
      </c>
      <c r="BH133" s="34">
        <f>T133*AZ133</f>
        <v>30.14661102733378</v>
      </c>
      <c r="BI133" s="11">
        <f>LOG10(BH133)</f>
        <v>1.479238497409734</v>
      </c>
      <c r="BJ133" s="19">
        <f>V133*AZ133/1000</f>
        <v>5.866347194531716</v>
      </c>
      <c r="BK133" s="11">
        <f>LOG10(BJ133)</f>
        <v>0.7683677627371271</v>
      </c>
      <c r="BL133" s="34">
        <f>X133*AZ133</f>
        <v>2.980277510888933</v>
      </c>
      <c r="BM133" s="11">
        <f>LOG10(BL133+0.01)</f>
        <v>0.47571149463048273</v>
      </c>
      <c r="BN133" s="34">
        <f>Z133*AZ133</f>
        <v>41.529776349370984</v>
      </c>
      <c r="BO133" s="11">
        <f>LOG10(BN133)</f>
        <v>1.6183595923067096</v>
      </c>
      <c r="BP133" s="19">
        <f>AB133*AZ133/1000</f>
        <v>43.91430848311384</v>
      </c>
      <c r="BQ133" s="11">
        <f>LOG10(BP133)</f>
        <v>1.6426060483238902</v>
      </c>
      <c r="BR133" s="19">
        <f>AD133*AZ133/1000</f>
        <v>2.1129417566881794</v>
      </c>
      <c r="BS133" s="11">
        <f>LOG10(BR133)</f>
        <v>0.3248875258750519</v>
      </c>
      <c r="BT133" s="19">
        <f>AF133*AZ133/1000</f>
        <v>0.9003354801851244</v>
      </c>
      <c r="BU133" s="11">
        <f>LOG10(BT133)</f>
        <v>-0.045595634954897886</v>
      </c>
      <c r="BV133" s="34">
        <f>AH133*AZ133</f>
        <v>0</v>
      </c>
      <c r="BW133" s="11">
        <f>LOG10(BV133+0.01)</f>
        <v>-2</v>
      </c>
      <c r="BX133" s="34">
        <f>AJ133*AZ133/1000</f>
        <v>3.6048231825234978</v>
      </c>
      <c r="BY133" s="11">
        <f>LOG10(BX133)</f>
        <v>0.5568839673251778</v>
      </c>
      <c r="BZ133" s="19">
        <f>AL133*AZ133/1000</f>
        <v>2.203296030375625</v>
      </c>
      <c r="CA133" s="11">
        <f>LOG10(BZ133)</f>
        <v>0.3430728519947985</v>
      </c>
      <c r="CB133" s="34">
        <f>AN133*AZ133/1000</f>
        <v>2.8181465821547453</v>
      </c>
      <c r="CC133" s="11">
        <f>LOG10(CB133)</f>
        <v>0.44996357861199343</v>
      </c>
      <c r="CD133" s="34">
        <f>AP133*AZ133</f>
        <v>70.68002228596403</v>
      </c>
      <c r="CE133" s="11">
        <f>LOG10(CD133)</f>
        <v>1.849296677771196</v>
      </c>
      <c r="CF133" s="33">
        <v>1</v>
      </c>
      <c r="CG133" s="1">
        <v>239.68237704918033</v>
      </c>
      <c r="CH133" s="1">
        <f>LOG10(CG133+0.1)</f>
        <v>2.3798172612001105</v>
      </c>
      <c r="CK133" s="1">
        <v>2667.9918032786886</v>
      </c>
      <c r="CL133" s="1">
        <f>LOG10(CK133)</f>
        <v>3.426184490988026</v>
      </c>
      <c r="CM133" s="1">
        <v>101.18647540983606</v>
      </c>
      <c r="CN133" s="1">
        <f>LOG10(CM133+0.1)</f>
        <v>2.0055514587165515</v>
      </c>
      <c r="CO133" s="1">
        <f>LOG10(CM133+0.5)</f>
        <v>2.0072631943635777</v>
      </c>
      <c r="CP133" s="1">
        <v>23503.89344262295</v>
      </c>
      <c r="CQ133" s="1">
        <f>LOG10(CP133)</f>
        <v>4.371139809530858</v>
      </c>
      <c r="CR133" s="1">
        <f>CP133/1000</f>
        <v>23.50389344262295</v>
      </c>
      <c r="CS133" s="1">
        <f>LOG10(CR133)</f>
        <v>1.371139809530858</v>
      </c>
      <c r="CT133" s="1">
        <v>1721.3237704918033</v>
      </c>
      <c r="CU133" s="1">
        <f>LOG10(CT133)</f>
        <v>3.235862566151534</v>
      </c>
      <c r="CV133" s="1">
        <v>387.7602459016393</v>
      </c>
      <c r="CW133" s="1">
        <f>LOG10(CV133+0.1)</f>
        <v>2.58867526846235</v>
      </c>
      <c r="CZ133" s="1">
        <v>8411.680327868851</v>
      </c>
      <c r="DA133" s="1">
        <f>LOG10(CZ133)</f>
        <v>3.9248827596775526</v>
      </c>
      <c r="DB133" s="1">
        <v>5298.811475409837</v>
      </c>
      <c r="DC133" s="1">
        <f>LOG10(DB133)</f>
        <v>3.724178468175266</v>
      </c>
      <c r="DF133" s="1">
        <v>81.24918032786886</v>
      </c>
      <c r="DG133" s="1">
        <f>LOG10(DF133+0.1)</f>
        <v>1.9103531813555212</v>
      </c>
      <c r="DH133" s="3">
        <f>AR133*CP133*0.0001*0.01</f>
        <v>0.011986985655737706</v>
      </c>
      <c r="DI133" s="3">
        <f>LOG10(DH133)</f>
        <v>-1.9212900143712057</v>
      </c>
      <c r="DJ133" s="3">
        <f>AR133*DB133*0.0001*0.01</f>
        <v>0.002702393852459017</v>
      </c>
      <c r="DK133" s="3">
        <f>LOG10(DJ133)</f>
        <v>-2.568251355726798</v>
      </c>
      <c r="DL133" s="3">
        <f>AR133*CK133*0.0001*0.01</f>
        <v>0.0013606758196721314</v>
      </c>
      <c r="DM133" s="3">
        <f>LOG10(DL133)</f>
        <v>-2.866245332914038</v>
      </c>
      <c r="DN133" s="3">
        <f>AR133*CT133*0.0001*0.01</f>
        <v>0.0008778751229508197</v>
      </c>
      <c r="DO133" s="3">
        <f>LOG10(DN133)</f>
        <v>-3.056567257750529</v>
      </c>
      <c r="DP133" s="3">
        <f>AR133*CM133*0.0001*0.01</f>
        <v>5.1605102459016394E-05</v>
      </c>
      <c r="DQ133" s="3">
        <f>LOG10(DP133+0.000001)</f>
        <v>-4.278972129186148</v>
      </c>
      <c r="DR133" s="3">
        <f>AR133*CV133*0.0001*0.01</f>
        <v>0.00019775772540983605</v>
      </c>
      <c r="DS133" s="3">
        <f>LOG10(DR133+0.000001)</f>
        <v>-3.701675981978876</v>
      </c>
      <c r="DT133" s="3">
        <f>AR133*DF133*0.0001*0.01</f>
        <v>4.1437081967213124E-05</v>
      </c>
      <c r="DU133" s="3">
        <f>LOG10(DT133+0.000001)</f>
        <v>-4.372254486436732</v>
      </c>
    </row>
    <row r="134" spans="1:126" ht="18.75" customHeight="1">
      <c r="A134" s="1" t="s">
        <v>100</v>
      </c>
      <c r="B134" s="12">
        <v>703</v>
      </c>
      <c r="C134" s="12" t="s">
        <v>10</v>
      </c>
      <c r="D134" s="12" t="s">
        <v>35</v>
      </c>
      <c r="E134" s="12" t="s">
        <v>15</v>
      </c>
      <c r="F134" s="12" t="s">
        <v>16</v>
      </c>
      <c r="G134" s="12">
        <v>350</v>
      </c>
      <c r="H134" s="13">
        <v>4</v>
      </c>
      <c r="I134" s="12">
        <v>1</v>
      </c>
      <c r="J134" s="12" t="s">
        <v>101</v>
      </c>
      <c r="K134" s="16">
        <v>1.942</v>
      </c>
      <c r="L134" s="3">
        <f>K134*10</f>
        <v>19.419999999999998</v>
      </c>
      <c r="M134" s="18">
        <f>LOG10(L134)</f>
        <v>1.288249225571986</v>
      </c>
      <c r="N134" s="1">
        <f>ASIN(SQRT(K134/100))</f>
        <v>0.13981069579508407</v>
      </c>
      <c r="O134" s="16">
        <v>41.62</v>
      </c>
      <c r="P134" s="3">
        <f>ASIN(SQRT(O134/100))</f>
        <v>0.7012007994652829</v>
      </c>
      <c r="Q134" s="1">
        <f>O134/K134</f>
        <v>21.431513903192585</v>
      </c>
      <c r="R134" s="14">
        <v>34.603697846666634</v>
      </c>
      <c r="S134" s="14">
        <f>LOG10(R134+0.01)</f>
        <v>1.5392479982717533</v>
      </c>
      <c r="T134" s="14">
        <v>34.004612077333306</v>
      </c>
      <c r="U134" s="14">
        <f>LOG10(T134)</f>
        <v>1.5315378248038862</v>
      </c>
      <c r="V134" s="14">
        <v>13752.716746306987</v>
      </c>
      <c r="W134" s="18">
        <f>LOG10(V134)</f>
        <v>4.138388498267019</v>
      </c>
      <c r="X134" s="14">
        <v>4.738489319666662</v>
      </c>
      <c r="Y134" s="14">
        <f>LOG10(X134+0.01)</f>
        <v>0.6765554655229699</v>
      </c>
      <c r="Z134" s="14">
        <v>35.3419395688333</v>
      </c>
      <c r="AA134" s="18">
        <f>LOG10(Z134)</f>
        <v>1.5482903799451424</v>
      </c>
      <c r="AB134" s="14">
        <v>26018.91495721464</v>
      </c>
      <c r="AC134" s="18">
        <f>LOG10(AB134)</f>
        <v>4.415289181621426</v>
      </c>
      <c r="AD134" s="14">
        <v>3122.13958877333</v>
      </c>
      <c r="AE134" s="18">
        <f>LOG10(AD134)</f>
        <v>3.4944523161763583</v>
      </c>
      <c r="AF134" s="14">
        <v>159.79062373633317</v>
      </c>
      <c r="AG134" s="18">
        <f>LOG10(AF134)</f>
        <v>2.203551292005256</v>
      </c>
      <c r="AH134" s="14">
        <v>0.2949540696666664</v>
      </c>
      <c r="AI134" s="18">
        <f>LOG10(AH134+0.01)</f>
        <v>-0.5157655665299792</v>
      </c>
      <c r="AJ134" s="14">
        <v>1309.3792121281656</v>
      </c>
      <c r="AK134" s="18">
        <f>LOG10(AJ134)</f>
        <v>3.1170654417259707</v>
      </c>
      <c r="AL134" s="14">
        <v>3210.57302012883</v>
      </c>
      <c r="AM134" s="18">
        <f>LOG10(AL134)</f>
        <v>3.5065825518037954</v>
      </c>
      <c r="AN134" s="14">
        <v>2447.6072774101644</v>
      </c>
      <c r="AO134" s="18">
        <f>LOG10(AN134)</f>
        <v>3.3887417358035696</v>
      </c>
      <c r="AP134" s="14">
        <v>41.432845364166624</v>
      </c>
      <c r="AQ134" s="18">
        <f>LOG10(AP134)</f>
        <v>1.6173447591135097</v>
      </c>
      <c r="AR134" s="1">
        <v>1.53</v>
      </c>
      <c r="AS134" s="1">
        <v>1.53</v>
      </c>
      <c r="AT134" s="10">
        <v>0.21</v>
      </c>
      <c r="AU134" s="10">
        <f>LOG10(AT134+0.0001)</f>
        <v>-0.6775739475940474</v>
      </c>
      <c r="AV134" s="10">
        <f>AR134+AT134</f>
        <v>1.74</v>
      </c>
      <c r="AW134" s="10">
        <f>LOG10(AV134+0.0001)</f>
        <v>0.24057420701838447</v>
      </c>
      <c r="AX134" s="10">
        <f>AR134/AT134</f>
        <v>7.2857142857142865</v>
      </c>
      <c r="AY134" s="1">
        <f>ASIN(SQRT(AX134/100))</f>
        <v>0.27331059393413787</v>
      </c>
      <c r="AZ134" s="1">
        <v>1.131</v>
      </c>
      <c r="BA134" s="10">
        <f>LOG10(AZ134+0.0001)</f>
        <v>0.05350100238641512</v>
      </c>
      <c r="BB134" s="15">
        <f>AZ134/(AV134)</f>
        <v>0.65</v>
      </c>
      <c r="BC134" s="1">
        <f>ASIN(SQRT(BB134/100))</f>
        <v>0.08071017507421435</v>
      </c>
      <c r="BD134" s="1">
        <f>K134*AZ134/100</f>
        <v>0.02196402</v>
      </c>
      <c r="BE134" s="11">
        <f>LOG10(BD134)</f>
        <v>-1.6582881695025586</v>
      </c>
      <c r="BF134" s="34">
        <f>R134*AZ134</f>
        <v>39.13678226457996</v>
      </c>
      <c r="BG134" s="11">
        <f>LOG10(BF134+0.01)</f>
        <v>1.592696070297711</v>
      </c>
      <c r="BH134" s="34">
        <f>T134*AZ134</f>
        <v>38.45921625946397</v>
      </c>
      <c r="BI134" s="11">
        <f>LOG10(BH134)</f>
        <v>1.5850004297293416</v>
      </c>
      <c r="BJ134" s="19">
        <f>V134*AZ134/1000</f>
        <v>15.554322640073202</v>
      </c>
      <c r="BK134" s="11">
        <f>LOG10(BJ134)</f>
        <v>1.1918511031924741</v>
      </c>
      <c r="BL134" s="34">
        <f>X134*AZ134</f>
        <v>5.359231420542995</v>
      </c>
      <c r="BM134" s="11">
        <f>LOG10(BL134+0.01)</f>
        <v>0.7299121229982262</v>
      </c>
      <c r="BN134" s="34">
        <f>Z134*AZ134</f>
        <v>39.97173365235046</v>
      </c>
      <c r="BO134" s="11">
        <f>LOG10(BN134)</f>
        <v>1.6017529848705976</v>
      </c>
      <c r="BP134" s="19">
        <f>AB134*AZ134/1000</f>
        <v>29.42739281660976</v>
      </c>
      <c r="BQ134" s="11">
        <f>LOG10(BP134)</f>
        <v>1.468751786546881</v>
      </c>
      <c r="BR134" s="19">
        <f>AD134*AZ134/1000</f>
        <v>3.5311398749026366</v>
      </c>
      <c r="BS134" s="11">
        <f>LOG10(BR134)</f>
        <v>0.5479149211018136</v>
      </c>
      <c r="BT134" s="19">
        <f>AF134*AZ134/1000</f>
        <v>0.18072319544579282</v>
      </c>
      <c r="BU134" s="11">
        <f>LOG10(BT134)</f>
        <v>-0.7429861030692885</v>
      </c>
      <c r="BV134" s="34">
        <f>AH134*AZ134</f>
        <v>0.33359305279299967</v>
      </c>
      <c r="BW134" s="11">
        <f>LOG10(BV134+0.01)</f>
        <v>-0.46395562587736927</v>
      </c>
      <c r="BX134" s="34">
        <f>AJ134*AZ134/1000</f>
        <v>1.4809078889169554</v>
      </c>
      <c r="BY134" s="11">
        <f>LOG10(BX134)</f>
        <v>0.17052804665142615</v>
      </c>
      <c r="BZ134" s="19">
        <f>AL134*AZ134/1000</f>
        <v>3.6311580857657066</v>
      </c>
      <c r="CA134" s="11">
        <f>LOG10(BZ134)</f>
        <v>0.5600451567292505</v>
      </c>
      <c r="CB134" s="34">
        <f>AN134*AZ134/1000</f>
        <v>2.768243830750896</v>
      </c>
      <c r="CC134" s="11">
        <f>LOG10(CB134)</f>
        <v>0.44220434072902476</v>
      </c>
      <c r="CD134" s="34">
        <f>AP134*AZ134</f>
        <v>46.86054810687245</v>
      </c>
      <c r="CE134" s="11">
        <f>LOG10(CD134)</f>
        <v>1.6708073640389651</v>
      </c>
      <c r="CF134" s="33">
        <v>1</v>
      </c>
      <c r="CG134" s="1">
        <v>0</v>
      </c>
      <c r="CH134" s="1">
        <f>LOG10(CG134+0.1)</f>
        <v>-1</v>
      </c>
      <c r="CK134" s="1">
        <v>1689.6890243902437</v>
      </c>
      <c r="CL134" s="1">
        <f>LOG10(CK134)</f>
        <v>3.227806783064247</v>
      </c>
      <c r="CM134" s="1">
        <v>55.17276422764228</v>
      </c>
      <c r="CN134" s="1">
        <f>LOG10(CM134+0.1)</f>
        <v>1.7425111844803214</v>
      </c>
      <c r="CO134" s="1">
        <f>LOG10(CM134+0.5)</f>
        <v>1.7456427851475766</v>
      </c>
      <c r="CP134" s="1">
        <v>7542.337398373984</v>
      </c>
      <c r="CQ134" s="1">
        <f>LOG10(CP134)</f>
        <v>3.8775059562019982</v>
      </c>
      <c r="CR134" s="1">
        <f>CP134/1000</f>
        <v>7.542337398373984</v>
      </c>
      <c r="CS134" s="1">
        <f>LOG10(CR134)</f>
        <v>0.8775059562019984</v>
      </c>
      <c r="CT134" s="1">
        <v>1150.5101626016262</v>
      </c>
      <c r="CU134" s="1">
        <f>LOG10(CT134)</f>
        <v>3.060890459199634</v>
      </c>
      <c r="CV134" s="1">
        <v>31.850813008130082</v>
      </c>
      <c r="CW134" s="1">
        <f>LOG10(CV134+0.1)</f>
        <v>1.504481913525792</v>
      </c>
      <c r="CZ134" s="1">
        <v>945.3231707317075</v>
      </c>
      <c r="DA134" s="1">
        <f>LOG10(CZ134)</f>
        <v>2.9755803029773347</v>
      </c>
      <c r="DB134" s="1">
        <v>2525.223577235772</v>
      </c>
      <c r="DC134" s="1">
        <f>LOG10(DB134)</f>
        <v>3.4022998355482326</v>
      </c>
      <c r="DF134" s="1">
        <v>41.80772357723577</v>
      </c>
      <c r="DG134" s="1">
        <f>LOG10(DF134+0.1)</f>
        <v>1.6222940706478304</v>
      </c>
      <c r="DH134" s="3">
        <f>AR134*CP134*0.0001*0.01</f>
        <v>0.011539776219512196</v>
      </c>
      <c r="DI134" s="3">
        <f>LOG10(DH134)</f>
        <v>-1.9378026129804027</v>
      </c>
      <c r="DJ134" s="3">
        <f>AR134*DB134*0.0001*0.01</f>
        <v>0.003863592073170732</v>
      </c>
      <c r="DK134" s="3">
        <f>LOG10(DJ134)</f>
        <v>-2.4130087336341686</v>
      </c>
      <c r="DL134" s="3">
        <f>AR134*CK134*0.0001*0.01</f>
        <v>0.002585224207317073</v>
      </c>
      <c r="DM134" s="3">
        <f>LOG10(DL134)</f>
        <v>-2.587501786118154</v>
      </c>
      <c r="DN134" s="3">
        <f>AR134*CT134*0.0001*0.01</f>
        <v>0.0017602805487804882</v>
      </c>
      <c r="DO134" s="3">
        <f>LOG10(DN134)</f>
        <v>-2.754418109982767</v>
      </c>
      <c r="DP134" s="3">
        <f>AR134*CM134*0.0001*0.01</f>
        <v>8.441432926829271E-05</v>
      </c>
      <c r="DQ134" s="3">
        <f>LOG10(DP134+0.000001)</f>
        <v>-4.068469265140987</v>
      </c>
      <c r="DR134" s="3">
        <f>AR134*CV134*0.0001*0.01</f>
        <v>4.8731743902439037E-05</v>
      </c>
      <c r="DS134" s="3">
        <f>LOG10(DR134+0.000001)</f>
        <v>-4.3033663114509215</v>
      </c>
      <c r="DT134" s="3">
        <f>AR134*DF134*0.0001*0.01</f>
        <v>6.396581707317073E-05</v>
      </c>
      <c r="DU134" s="3">
        <f>LOG10(DT134+0.000001)</f>
        <v>-4.1873150950712015</v>
      </c>
      <c r="DV134" s="1" t="s">
        <v>103</v>
      </c>
    </row>
    <row r="135" spans="1:125" ht="18.75" customHeight="1">
      <c r="A135" s="1" t="s">
        <v>100</v>
      </c>
      <c r="B135" s="12">
        <v>704</v>
      </c>
      <c r="C135" s="12" t="s">
        <v>10</v>
      </c>
      <c r="D135" s="12" t="s">
        <v>35</v>
      </c>
      <c r="E135" s="12" t="s">
        <v>15</v>
      </c>
      <c r="F135" s="12" t="s">
        <v>16</v>
      </c>
      <c r="G135" s="12">
        <v>350</v>
      </c>
      <c r="H135" s="13">
        <v>4</v>
      </c>
      <c r="I135" s="12">
        <v>2</v>
      </c>
      <c r="J135" s="12" t="s">
        <v>101</v>
      </c>
      <c r="K135" s="1">
        <v>2.2454</v>
      </c>
      <c r="L135" s="3">
        <f>K135*10</f>
        <v>22.454</v>
      </c>
      <c r="M135" s="18">
        <f>LOG10(L135)</f>
        <v>1.351293718309777</v>
      </c>
      <c r="N135" s="1">
        <f>ASIN(SQRT(K135/100))</f>
        <v>0.15041310725464374</v>
      </c>
      <c r="O135" s="1">
        <v>42.555</v>
      </c>
      <c r="P135" s="3">
        <f>ASIN(SQRT(O135/100))</f>
        <v>0.7106702740922831</v>
      </c>
      <c r="Q135" s="1">
        <f>O135/K135</f>
        <v>18.952079807606662</v>
      </c>
      <c r="R135" s="14">
        <v>31.470840896759984</v>
      </c>
      <c r="S135" s="14">
        <f>LOG10(R135+0.01)</f>
        <v>1.4980463244476754</v>
      </c>
      <c r="T135" s="14">
        <v>28.229789232719988</v>
      </c>
      <c r="U135" s="14">
        <f>LOG10(T135)</f>
        <v>1.4507076356599062</v>
      </c>
      <c r="V135" s="14">
        <v>17809.78905824507</v>
      </c>
      <c r="W135" s="18">
        <f>LOG10(V135)</f>
        <v>4.250658775646135</v>
      </c>
      <c r="X135" s="14">
        <v>3.692071352879998</v>
      </c>
      <c r="Y135" s="14">
        <f>LOG10(X135+0.01)</f>
        <v>0.5684447849904725</v>
      </c>
      <c r="Z135" s="14">
        <v>42.14772718289998</v>
      </c>
      <c r="AA135" s="18">
        <f>LOG10(Z135)</f>
        <v>1.6247741602528518</v>
      </c>
      <c r="AB135" s="14">
        <v>27353.791829877107</v>
      </c>
      <c r="AC135" s="18">
        <f>LOG10(AB135)</f>
        <v>4.437017537493857</v>
      </c>
      <c r="AD135" s="14">
        <v>4148.002815429598</v>
      </c>
      <c r="AE135" s="18">
        <f>LOG10(AD135)</f>
        <v>3.617839042491623</v>
      </c>
      <c r="AF135" s="14">
        <v>226.09827176363987</v>
      </c>
      <c r="AG135" s="18">
        <f>LOG10(AF135)</f>
        <v>2.354297242724028</v>
      </c>
      <c r="AH135" s="14">
        <v>1.0876007505599994</v>
      </c>
      <c r="AI135" s="18">
        <f>LOG10(AH135+0.01)</f>
        <v>0.0404443953414981</v>
      </c>
      <c r="AJ135" s="14">
        <v>2360.499460417259</v>
      </c>
      <c r="AK135" s="18">
        <f>LOG10(AJ135)</f>
        <v>3.373003905492614</v>
      </c>
      <c r="AL135" s="14">
        <v>2167.376886946619</v>
      </c>
      <c r="AM135" s="18">
        <f>LOG10(AL135)</f>
        <v>3.335934437710762</v>
      </c>
      <c r="AN135" s="14">
        <v>4082.7505808417377</v>
      </c>
      <c r="AO135" s="18">
        <f>LOG10(AN135)</f>
        <v>3.6109528492659373</v>
      </c>
      <c r="AP135" s="14">
        <v>45.472342879259976</v>
      </c>
      <c r="AQ135" s="18">
        <f>LOG10(AP135)</f>
        <v>1.657747331010068</v>
      </c>
      <c r="AR135" s="1">
        <v>1.69</v>
      </c>
      <c r="AS135" s="1">
        <v>1.69</v>
      </c>
      <c r="AT135" s="10">
        <v>0.272</v>
      </c>
      <c r="AU135" s="10">
        <f>LOG10(AT135+0.0001)</f>
        <v>-0.5652714582202423</v>
      </c>
      <c r="AV135" s="10">
        <f>AR135+AT135</f>
        <v>1.962</v>
      </c>
      <c r="AW135" s="10">
        <f>LOG10(AV135+0.0001)</f>
        <v>0.29272113777454295</v>
      </c>
      <c r="AX135" s="10">
        <f>AR135/AT135</f>
        <v>6.213235294117647</v>
      </c>
      <c r="AY135" s="1">
        <f>ASIN(SQRT(AX135/100))</f>
        <v>0.2519198011525082</v>
      </c>
      <c r="AZ135" s="1">
        <v>0.76</v>
      </c>
      <c r="BA135" s="10">
        <f>LOG10(AZ135+0.0001)</f>
        <v>-0.11912926746757656</v>
      </c>
      <c r="BB135" s="15">
        <f>AZ135/(AV135)</f>
        <v>0.3873598369011213</v>
      </c>
      <c r="BC135" s="1">
        <f>ASIN(SQRT(BB135/100))</f>
        <v>0.062278489992914965</v>
      </c>
      <c r="BD135" s="1">
        <f>K135*AZ135/100</f>
        <v>0.01706504</v>
      </c>
      <c r="BE135" s="11">
        <f>LOG10(BD135)</f>
        <v>-1.7678926894094316</v>
      </c>
      <c r="BF135" s="34">
        <f>R135*AZ135</f>
        <v>23.91783908153759</v>
      </c>
      <c r="BG135" s="11">
        <f>LOG10(BF135+0.01)</f>
        <v>1.378903479334727</v>
      </c>
      <c r="BH135" s="34">
        <f>T135*AZ135</f>
        <v>21.45463981686719</v>
      </c>
      <c r="BI135" s="11">
        <f>LOG10(BH135)</f>
        <v>1.3315212279406976</v>
      </c>
      <c r="BJ135" s="19">
        <f>V135*AZ135/1000</f>
        <v>13.535439684266253</v>
      </c>
      <c r="BK135" s="11">
        <f>LOG10(BJ135)</f>
        <v>1.131472367926927</v>
      </c>
      <c r="BL135" s="34">
        <f>X135*AZ135</f>
        <v>2.8059742281887985</v>
      </c>
      <c r="BM135" s="11">
        <f>LOG10(BL135+0.01)</f>
        <v>0.4496286758228407</v>
      </c>
      <c r="BN135" s="34">
        <f>Z135*AZ135</f>
        <v>32.032272659003986</v>
      </c>
      <c r="BO135" s="11">
        <f>LOG10(BN135)</f>
        <v>1.5055877525336434</v>
      </c>
      <c r="BP135" s="19">
        <f>AB135*AZ135/1000</f>
        <v>20.7888817907066</v>
      </c>
      <c r="BQ135" s="11">
        <f>LOG10(BP135)</f>
        <v>1.317831129774649</v>
      </c>
      <c r="BR135" s="19">
        <f>AD135*AZ135/1000</f>
        <v>3.1524821397264944</v>
      </c>
      <c r="BS135" s="11">
        <f>LOG10(BR135)</f>
        <v>0.49865263477241467</v>
      </c>
      <c r="BT135" s="19">
        <f>AF135*AZ135/1000</f>
        <v>0.1718346865403663</v>
      </c>
      <c r="BU135" s="11">
        <f>LOG10(BT135)</f>
        <v>-0.764889164995181</v>
      </c>
      <c r="BV135" s="34">
        <f>AH135*AZ135</f>
        <v>0.8265765704255995</v>
      </c>
      <c r="BW135" s="11">
        <f>LOG10(BV135+0.01)</f>
        <v>-0.07749430264967717</v>
      </c>
      <c r="BX135" s="34">
        <f>AJ135*AZ135/1000</f>
        <v>1.7939795899171167</v>
      </c>
      <c r="BY135" s="11">
        <f>LOG10(BX135)</f>
        <v>0.2538174977734055</v>
      </c>
      <c r="BZ135" s="19">
        <f>AL135*AZ135/1000</f>
        <v>1.6472064340794303</v>
      </c>
      <c r="CA135" s="11">
        <f>LOG10(BZ135)</f>
        <v>0.21674802999155304</v>
      </c>
      <c r="CB135" s="34">
        <f>AN135*AZ135/1000</f>
        <v>3.1028904414397207</v>
      </c>
      <c r="CC135" s="11">
        <f>LOG10(CB135)</f>
        <v>0.4917664415467287</v>
      </c>
      <c r="CD135" s="34">
        <f>AP135*AZ135</f>
        <v>34.55898058823758</v>
      </c>
      <c r="CE135" s="11">
        <f>LOG10(CD135)</f>
        <v>1.5385609232908593</v>
      </c>
      <c r="CF135" s="33">
        <v>1</v>
      </c>
      <c r="CG135" s="1">
        <v>133.68562992125985</v>
      </c>
      <c r="CH135" s="1">
        <f>LOG10(CG135+0.1)</f>
        <v>2.1264094678334646</v>
      </c>
      <c r="CK135" s="1">
        <v>2231.732283464567</v>
      </c>
      <c r="CL135" s="1">
        <f>LOG10(CK135)</f>
        <v>3.3486420958267136</v>
      </c>
      <c r="CM135" s="1">
        <v>58.58228346456693</v>
      </c>
      <c r="CN135" s="1">
        <f>LOG10(CM135+0.1)</f>
        <v>1.7685070049116367</v>
      </c>
      <c r="CO135" s="1">
        <f>LOG10(CM135+0.5)</f>
        <v>1.7714572719631485</v>
      </c>
      <c r="CP135" s="1">
        <v>9317.401574803149</v>
      </c>
      <c r="CQ135" s="1">
        <f>LOG10(CP135)</f>
        <v>3.9692948137418798</v>
      </c>
      <c r="CR135" s="1">
        <f>CP135/1000</f>
        <v>9.31740157480315</v>
      </c>
      <c r="CS135" s="1">
        <f>LOG10(CR135)</f>
        <v>0.96929481374188</v>
      </c>
      <c r="CT135" s="1">
        <v>1283.734251968504</v>
      </c>
      <c r="CU135" s="1">
        <f>LOG10(CT135)</f>
        <v>3.108475128990823</v>
      </c>
      <c r="CV135" s="1">
        <v>40.354330708661415</v>
      </c>
      <c r="CW135" s="1">
        <f>LOG10(CV135+0.1)</f>
        <v>1.606965020440235</v>
      </c>
      <c r="CZ135" s="1">
        <v>959.6259842519685</v>
      </c>
      <c r="DA135" s="1">
        <f>LOG10(CZ135)</f>
        <v>2.9821019990545077</v>
      </c>
      <c r="DB135" s="1">
        <v>2933.8582677165355</v>
      </c>
      <c r="DC135" s="1">
        <f>LOG10(DB135)</f>
        <v>3.467439129604267</v>
      </c>
      <c r="DF135" s="1">
        <v>38.63366141732283</v>
      </c>
      <c r="DG135" s="1">
        <f>LOG10(DF135+0.1)</f>
        <v>1.588088551935238</v>
      </c>
      <c r="DH135" s="3">
        <f>AR135*CP135*0.0001*0.01</f>
        <v>0.01574640866141732</v>
      </c>
      <c r="DI135" s="3">
        <f>LOG10(DH135)</f>
        <v>-1.8028184816444466</v>
      </c>
      <c r="DJ135" s="3">
        <f>AR135*DB135*0.0001*0.01</f>
        <v>0.004958220472440945</v>
      </c>
      <c r="DK135" s="3">
        <f>LOG10(DJ135)</f>
        <v>-2.3046741657820595</v>
      </c>
      <c r="DL135" s="3">
        <f>AR135*CK135*0.0001*0.01</f>
        <v>0.0037716275590551187</v>
      </c>
      <c r="DM135" s="3">
        <f>LOG10(DL135)</f>
        <v>-2.423471199559613</v>
      </c>
      <c r="DN135" s="3">
        <f>AR135*CT135*0.0001*0.01</f>
        <v>0.002169510885826772</v>
      </c>
      <c r="DO135" s="3">
        <f>LOG10(DN135)</f>
        <v>-2.6636381663955033</v>
      </c>
      <c r="DP135" s="3">
        <f>AR135*CM135*0.0001*0.01</f>
        <v>9.900405905511811E-05</v>
      </c>
      <c r="DQ135" s="3">
        <f>LOG10(DP135+0.000001)</f>
        <v>-3.9999823721053653</v>
      </c>
      <c r="DR135" s="3">
        <f>AR135*CV135*0.0001*0.01</f>
        <v>6.81988188976378E-05</v>
      </c>
      <c r="DS135" s="3">
        <f>LOG10(DR135+0.000001)</f>
        <v>-4.1599013181243985</v>
      </c>
      <c r="DT135" s="3">
        <f>AR135*DF135*0.0001*0.01</f>
        <v>6.529088779527559E-05</v>
      </c>
      <c r="DU135" s="3">
        <f>LOG10(DT135+0.000001)</f>
        <v>-4.1785461646903075</v>
      </c>
    </row>
    <row r="136" spans="1:125" ht="18.75" customHeight="1">
      <c r="A136" s="1" t="s">
        <v>100</v>
      </c>
      <c r="B136" s="12">
        <v>705</v>
      </c>
      <c r="C136" s="12" t="s">
        <v>10</v>
      </c>
      <c r="D136" s="12" t="s">
        <v>35</v>
      </c>
      <c r="E136" s="12" t="s">
        <v>15</v>
      </c>
      <c r="F136" s="12" t="s">
        <v>16</v>
      </c>
      <c r="G136" s="12">
        <v>350</v>
      </c>
      <c r="H136" s="13">
        <v>4</v>
      </c>
      <c r="I136" s="12">
        <v>3</v>
      </c>
      <c r="J136" s="12" t="s">
        <v>101</v>
      </c>
      <c r="K136" s="1">
        <v>1.71015</v>
      </c>
      <c r="L136" s="3">
        <f>K136*10</f>
        <v>17.1015</v>
      </c>
      <c r="M136" s="18">
        <f>LOG10(L136)</f>
        <v>1.2330342047285585</v>
      </c>
      <c r="N136" s="1">
        <f>ASIN(SQRT(K136/100))</f>
        <v>0.13114833646221977</v>
      </c>
      <c r="O136" s="1">
        <v>43.355000000000004</v>
      </c>
      <c r="P136" s="3">
        <f>ASIN(SQRT(O136/100))</f>
        <v>0.7187509809279089</v>
      </c>
      <c r="Q136" s="1">
        <f>O136/K136</f>
        <v>25.351577347016345</v>
      </c>
      <c r="R136" s="14">
        <v>34.43395382608636</v>
      </c>
      <c r="S136" s="14">
        <f>LOG10(R136+0.01)</f>
        <v>1.5371129983650504</v>
      </c>
      <c r="T136" s="14">
        <v>27.261367782608225</v>
      </c>
      <c r="U136" s="14">
        <f>LOG10(T136)</f>
        <v>1.435547641870521</v>
      </c>
      <c r="V136" s="14">
        <v>13676.142972738895</v>
      </c>
      <c r="W136" s="18">
        <f>LOG10(V136)</f>
        <v>4.135963632337119</v>
      </c>
      <c r="X136" s="14">
        <v>2.239358608695613</v>
      </c>
      <c r="Y136" s="14">
        <f>LOG10(X136+0.01)</f>
        <v>0.35205869926056693</v>
      </c>
      <c r="Z136" s="14">
        <v>29.903121152173394</v>
      </c>
      <c r="AA136" s="18">
        <f>LOG10(Z136)</f>
        <v>1.4757165203787173</v>
      </c>
      <c r="AB136" s="14">
        <v>23489.64994660829</v>
      </c>
      <c r="AC136" s="18">
        <f>LOG10(AB136)</f>
        <v>4.370876544772958</v>
      </c>
      <c r="AD136" s="14">
        <v>3570.578477826025</v>
      </c>
      <c r="AE136" s="18">
        <f>LOG10(AD136)</f>
        <v>3.552738582884038</v>
      </c>
      <c r="AF136" s="14">
        <v>247.43990430434354</v>
      </c>
      <c r="AG136" s="18">
        <f>LOG10(AF136)</f>
        <v>2.3934697390347943</v>
      </c>
      <c r="AH136" s="14">
        <v>0.43932608695651415</v>
      </c>
      <c r="AI136" s="18">
        <f>LOG10(AH136+0.01)</f>
        <v>-0.34743836642283077</v>
      </c>
      <c r="AJ136" s="14">
        <v>519.6428912391215</v>
      </c>
      <c r="AK136" s="18">
        <f>LOG10(AJ136)</f>
        <v>2.7157049904758535</v>
      </c>
      <c r="AL136" s="14">
        <v>1622.137072369537</v>
      </c>
      <c r="AM136" s="18">
        <f>LOG10(AL136)</f>
        <v>3.210087549787884</v>
      </c>
      <c r="AN136" s="14">
        <v>2883.8281585434283</v>
      </c>
      <c r="AO136" s="18">
        <f>LOG10(AN136)</f>
        <v>3.4599693780932217</v>
      </c>
      <c r="AP136" s="14">
        <v>32.417488760869006</v>
      </c>
      <c r="AQ136" s="18">
        <f>LOG10(AP136)</f>
        <v>1.5107793689474474</v>
      </c>
      <c r="AR136" s="1">
        <v>1.872</v>
      </c>
      <c r="AS136" s="1">
        <v>1.872</v>
      </c>
      <c r="AT136" s="10">
        <v>0.308</v>
      </c>
      <c r="AU136" s="10">
        <f>LOG10(AT136+0.0001)</f>
        <v>-0.5113083016830594</v>
      </c>
      <c r="AV136" s="10">
        <f>AR136+AT136</f>
        <v>2.18</v>
      </c>
      <c r="AW136" s="10">
        <f>LOG10(AV136+0.0001)</f>
        <v>0.3384764149129226</v>
      </c>
      <c r="AX136" s="10">
        <f>AR136/AT136</f>
        <v>6.077922077922079</v>
      </c>
      <c r="AY136" s="1">
        <f>ASIN(SQRT(AX136/100))</f>
        <v>0.24910266535785044</v>
      </c>
      <c r="AZ136" s="1">
        <v>1.178</v>
      </c>
      <c r="BA136" s="10">
        <f>LOG10(AZ136+0.0001)</f>
        <v>0.07118215599008065</v>
      </c>
      <c r="BB136" s="15">
        <f>AZ136/(AV136)</f>
        <v>0.5403669724770641</v>
      </c>
      <c r="BC136" s="1">
        <f>ASIN(SQRT(BB136/100))</f>
        <v>0.07357602251275418</v>
      </c>
      <c r="BD136" s="1">
        <f>K136*AZ136/100</f>
        <v>0.020145567</v>
      </c>
      <c r="BE136" s="11">
        <f>LOG10(BD136)</f>
        <v>-1.6958205048203587</v>
      </c>
      <c r="BF136" s="34">
        <f>R136*AZ136</f>
        <v>40.56319760712973</v>
      </c>
      <c r="BG136" s="11">
        <f>LOG10(BF136+0.01)</f>
        <v>1.6082392361590434</v>
      </c>
      <c r="BH136" s="34">
        <f>T136*AZ136</f>
        <v>32.113891247912484</v>
      </c>
      <c r="BI136" s="11">
        <f>LOG10(BH136)</f>
        <v>1.5066929323216038</v>
      </c>
      <c r="BJ136" s="19">
        <f>V136*AZ136/1000</f>
        <v>16.110496421886417</v>
      </c>
      <c r="BK136" s="11">
        <f>LOG10(BJ136)</f>
        <v>1.2071089227882021</v>
      </c>
      <c r="BL136" s="34">
        <f>X136*AZ136</f>
        <v>2.637964441043432</v>
      </c>
      <c r="BM136" s="11">
        <f>LOG10(BL136+0.01)</f>
        <v>0.4229121487577265</v>
      </c>
      <c r="BN136" s="34">
        <f>Z136*AZ136</f>
        <v>35.225876717260256</v>
      </c>
      <c r="BO136" s="11">
        <f>LOG10(BN136)</f>
        <v>1.5468618108298</v>
      </c>
      <c r="BP136" s="19">
        <f>AB136*AZ136/1000</f>
        <v>27.670807637104563</v>
      </c>
      <c r="BQ136" s="11">
        <f>LOG10(BP136)</f>
        <v>1.4420218352240413</v>
      </c>
      <c r="BR136" s="19">
        <f>AD136*AZ136/1000</f>
        <v>4.206141446879057</v>
      </c>
      <c r="BS136" s="11">
        <f>LOG10(BR136)</f>
        <v>0.6238838733351211</v>
      </c>
      <c r="BT136" s="19">
        <f>AF136*AZ136/1000</f>
        <v>0.29148420727051666</v>
      </c>
      <c r="BU136" s="11">
        <f>LOG10(BT136)</f>
        <v>-0.5353849705141227</v>
      </c>
      <c r="BV136" s="34">
        <f>AH136*AZ136</f>
        <v>0.5175261304347737</v>
      </c>
      <c r="BW136" s="11">
        <f>LOG10(BV136+0.01)</f>
        <v>-0.2777560231912852</v>
      </c>
      <c r="BX136" s="34">
        <f>AJ136*AZ136/1000</f>
        <v>0.6121393258796851</v>
      </c>
      <c r="BY136" s="11">
        <f>LOG10(BX136)</f>
        <v>-0.21314971907306382</v>
      </c>
      <c r="BZ136" s="19">
        <f>AL136*AZ136/1000</f>
        <v>1.9108774712513146</v>
      </c>
      <c r="CA136" s="11">
        <f>LOG10(BZ136)</f>
        <v>0.2812328402389665</v>
      </c>
      <c r="CB136" s="34">
        <f>AN136*AZ136/1000</f>
        <v>3.3971495707641584</v>
      </c>
      <c r="CC136" s="11">
        <f>LOG10(CB136)</f>
        <v>0.5311146685443043</v>
      </c>
      <c r="CD136" s="34">
        <f>AP136*AZ136</f>
        <v>38.187801760303685</v>
      </c>
      <c r="CE136" s="11">
        <f>LOG10(CD136)</f>
        <v>1.58192465939853</v>
      </c>
      <c r="CF136" s="33">
        <v>1</v>
      </c>
      <c r="CG136" s="1">
        <v>121.27760617760617</v>
      </c>
      <c r="CH136" s="1">
        <f>LOG10(CG136+0.1)</f>
        <v>2.0841385680357467</v>
      </c>
      <c r="CK136" s="1">
        <v>2143.455598455598</v>
      </c>
      <c r="CL136" s="1">
        <f>LOG10(CK136)</f>
        <v>3.331114491557663</v>
      </c>
      <c r="CM136" s="1">
        <v>65.46930501930501</v>
      </c>
      <c r="CN136" s="1">
        <f>LOG10(CM136+0.1)</f>
        <v>1.8167005805266585</v>
      </c>
      <c r="CO136" s="1">
        <f>LOG10(CM136+0.5)</f>
        <v>1.8193419088512468</v>
      </c>
      <c r="CP136" s="1">
        <v>8194.401544401546</v>
      </c>
      <c r="CQ136" s="1">
        <f>LOG10(CP136)</f>
        <v>3.913517241560624</v>
      </c>
      <c r="CR136" s="1">
        <f>CP136/1000</f>
        <v>8.194401544401545</v>
      </c>
      <c r="CS136" s="1">
        <f>LOG10(CR136)</f>
        <v>0.913517241560624</v>
      </c>
      <c r="CT136" s="1">
        <v>1347.5714285714284</v>
      </c>
      <c r="CU136" s="1">
        <f>LOG10(CT136)</f>
        <v>3.129551794424465</v>
      </c>
      <c r="CV136" s="1">
        <v>70.92799227799227</v>
      </c>
      <c r="CW136" s="1">
        <f>LOG10(CV136+0.1)</f>
        <v>1.8514295388039363</v>
      </c>
      <c r="CZ136" s="1">
        <v>1198.5000000000002</v>
      </c>
      <c r="DA136" s="1">
        <f>LOG10(CZ136)</f>
        <v>3.0786380383696725</v>
      </c>
      <c r="DB136" s="1">
        <v>3103.6100386100384</v>
      </c>
      <c r="DC136" s="1">
        <f>LOG10(DB136)</f>
        <v>3.491867147921494</v>
      </c>
      <c r="DF136" s="1">
        <v>47.31505791505791</v>
      </c>
      <c r="DG136" s="1">
        <f>LOG10(DF136+0.1)</f>
        <v>1.6759162853639884</v>
      </c>
      <c r="DH136" s="3">
        <f>AR136*CP136*0.0001*0.01</f>
        <v>0.015339919691119695</v>
      </c>
      <c r="DI136" s="3">
        <f>LOG10(DH136)</f>
        <v>-1.8141769140372896</v>
      </c>
      <c r="DJ136" s="3">
        <f>AR136*DB136*0.0001*0.01</f>
        <v>0.0058099579922779926</v>
      </c>
      <c r="DK136" s="3">
        <f>LOG10(DJ136)</f>
        <v>-2.2358270076764195</v>
      </c>
      <c r="DL136" s="3">
        <f>AR136*CK136*0.0001*0.01</f>
        <v>0.004012548880308881</v>
      </c>
      <c r="DM136" s="3">
        <f>LOG10(DL136)</f>
        <v>-2.3965796640402504</v>
      </c>
      <c r="DN136" s="3">
        <f>AR136*CT136*0.0001*0.01</f>
        <v>0.002522653714285714</v>
      </c>
      <c r="DO136" s="3">
        <f>LOG10(DN136)</f>
        <v>-2.598142361173448</v>
      </c>
      <c r="DP136" s="3">
        <f>AR136*CM136*0.0001*0.01</f>
        <v>0.000122558538996139</v>
      </c>
      <c r="DQ136" s="3">
        <f>LOG10(DP136+0.000001)</f>
        <v>-3.9081272356058263</v>
      </c>
      <c r="DR136" s="3">
        <f>AR136*CV136*0.0001*0.01</f>
        <v>0.00013277720154440155</v>
      </c>
      <c r="DS136" s="3">
        <f>LOG10(DR136+0.000001)</f>
        <v>-3.8736178931982757</v>
      </c>
      <c r="DT136" s="3">
        <f>AR136*DF136*0.0001*0.01</f>
        <v>8.857378841698844E-05</v>
      </c>
      <c r="DU136" s="3">
        <f>LOG10(DT136+0.000001)</f>
        <v>-4.047819057427828</v>
      </c>
    </row>
    <row r="137" spans="1:125" ht="18.75" customHeight="1">
      <c r="A137" s="1" t="s">
        <v>100</v>
      </c>
      <c r="B137" s="12">
        <v>706</v>
      </c>
      <c r="C137" s="12" t="s">
        <v>10</v>
      </c>
      <c r="D137" s="12" t="s">
        <v>35</v>
      </c>
      <c r="E137" s="12" t="s">
        <v>15</v>
      </c>
      <c r="F137" s="12" t="s">
        <v>16</v>
      </c>
      <c r="G137" s="12">
        <v>350</v>
      </c>
      <c r="H137" s="13">
        <v>4</v>
      </c>
      <c r="I137" s="12">
        <v>4</v>
      </c>
      <c r="J137" s="12" t="s">
        <v>101</v>
      </c>
      <c r="K137" s="1">
        <v>1.7075</v>
      </c>
      <c r="L137" s="3">
        <f>K137*10</f>
        <v>17.075</v>
      </c>
      <c r="M137" s="18">
        <f>LOG10(L137)</f>
        <v>1.2323607123535703</v>
      </c>
      <c r="N137" s="1">
        <f>ASIN(SQRT(K137/100))</f>
        <v>0.13104609904899006</v>
      </c>
      <c r="O137" s="1">
        <v>43.05</v>
      </c>
      <c r="P137" s="3">
        <f>ASIN(SQRT(O137/100))</f>
        <v>0.7156723933057145</v>
      </c>
      <c r="Q137" s="1">
        <f>O137/K137</f>
        <v>25.21229868228404</v>
      </c>
      <c r="R137" s="14">
        <v>50.54860157231998</v>
      </c>
      <c r="S137" s="14">
        <f>LOG10(R137+0.01)</f>
        <v>1.70379505305471</v>
      </c>
      <c r="T137" s="14">
        <v>29.093237333999987</v>
      </c>
      <c r="U137" s="14">
        <f>LOG10(T137)</f>
        <v>1.463792049815841</v>
      </c>
      <c r="V137" s="14">
        <v>14135.512154037837</v>
      </c>
      <c r="W137" s="18">
        <f>LOG10(V137)</f>
        <v>4.150311548350338</v>
      </c>
      <c r="X137" s="14">
        <v>2.967174704399999</v>
      </c>
      <c r="Y137" s="14">
        <f>LOG10(X137+0.01)</f>
        <v>0.4738043203473205</v>
      </c>
      <c r="Z137" s="14">
        <v>37.470083165159984</v>
      </c>
      <c r="AA137" s="18">
        <f>LOG10(Z137)</f>
        <v>1.573684657015068</v>
      </c>
      <c r="AB137" s="14">
        <v>23734.825989053752</v>
      </c>
      <c r="AC137" s="18">
        <f>LOG10(AB137)</f>
        <v>4.3753860520530825</v>
      </c>
      <c r="AD137" s="14">
        <v>4338.319310380798</v>
      </c>
      <c r="AE137" s="18">
        <f>LOG10(AD137)</f>
        <v>3.6373215139374824</v>
      </c>
      <c r="AF137" s="14">
        <v>238.2133850584799</v>
      </c>
      <c r="AG137" s="18">
        <f>LOG10(AF137)</f>
        <v>2.3769661605628745</v>
      </c>
      <c r="AH137" s="14">
        <v>0.3799581194399999</v>
      </c>
      <c r="AI137" s="18">
        <f>LOG10(AH137+0.01)</f>
        <v>-0.40898203264727606</v>
      </c>
      <c r="AJ137" s="14">
        <v>1172.8484251606794</v>
      </c>
      <c r="AK137" s="18">
        <f>LOG10(AJ137)</f>
        <v>3.0692418890380977</v>
      </c>
      <c r="AL137" s="14">
        <v>1883.6317425771592</v>
      </c>
      <c r="AM137" s="18">
        <f>LOG10(AL137)</f>
        <v>3.274996000474202</v>
      </c>
      <c r="AN137" s="14">
        <v>2986.1390632717184</v>
      </c>
      <c r="AO137" s="18">
        <f>LOG10(AN137)</f>
        <v>3.4751100287758954</v>
      </c>
      <c r="AP137" s="14">
        <v>39.052815872279986</v>
      </c>
      <c r="AQ137" s="18">
        <f>LOG10(AP137)</f>
        <v>1.5916523538011071</v>
      </c>
      <c r="AR137" s="1">
        <v>1.798</v>
      </c>
      <c r="AS137" s="1">
        <v>1.798</v>
      </c>
      <c r="AT137" s="10">
        <v>0.247</v>
      </c>
      <c r="AU137" s="10">
        <f>LOG10(AT137+0.0001)</f>
        <v>-0.6071272545979206</v>
      </c>
      <c r="AV137" s="10">
        <f>AR137+AT137</f>
        <v>2.045</v>
      </c>
      <c r="AW137" s="10">
        <f>LOG10(AV137+0.0001)</f>
        <v>0.3107145487181187</v>
      </c>
      <c r="AX137" s="10">
        <f>AR137/AT137</f>
        <v>7.279352226720648</v>
      </c>
      <c r="AY137" s="1">
        <f>ASIN(SQRT(AX137/100))</f>
        <v>0.27318817581876886</v>
      </c>
      <c r="AZ137" s="1">
        <v>1.065</v>
      </c>
      <c r="BA137" s="10">
        <f>LOG10(AZ137+0.0001)</f>
        <v>0.027390384684969384</v>
      </c>
      <c r="BB137" s="15">
        <f>AZ137/(AV137)</f>
        <v>0.5207823960880196</v>
      </c>
      <c r="BC137" s="1">
        <f>ASIN(SQRT(BB137/100))</f>
        <v>0.07222803909867835</v>
      </c>
      <c r="BD137" s="1">
        <f>K137*AZ137/100</f>
        <v>0.018184875</v>
      </c>
      <c r="BE137" s="11">
        <f>LOG10(BD137)</f>
        <v>-1.7402896798716734</v>
      </c>
      <c r="BF137" s="34">
        <f>R137*AZ137</f>
        <v>53.83426067452078</v>
      </c>
      <c r="BG137" s="11">
        <f>LOG10(BF137+0.01)</f>
        <v>1.7311394181219648</v>
      </c>
      <c r="BH137" s="34">
        <f>T137*AZ137</f>
        <v>30.984297760709985</v>
      </c>
      <c r="BI137" s="11">
        <f>LOG10(BH137)</f>
        <v>1.4911416575905976</v>
      </c>
      <c r="BJ137" s="19">
        <f>V137*AZ137/1000</f>
        <v>15.054320444050296</v>
      </c>
      <c r="BK137" s="11">
        <f>LOG10(BJ137)</f>
        <v>1.177661156125094</v>
      </c>
      <c r="BL137" s="34">
        <f>X137*AZ137</f>
        <v>3.160041060185999</v>
      </c>
      <c r="BM137" s="11">
        <f>LOG10(BL137+0.01)</f>
        <v>0.501064887484855</v>
      </c>
      <c r="BN137" s="34">
        <f>Z137*AZ137</f>
        <v>39.905638570895384</v>
      </c>
      <c r="BO137" s="11">
        <f>LOG10(BN137)</f>
        <v>1.6010342647898244</v>
      </c>
      <c r="BP137" s="19">
        <f>AB137*AZ137/1000</f>
        <v>25.277589678342242</v>
      </c>
      <c r="BQ137" s="11">
        <f>LOG10(BP137)</f>
        <v>1.4027356598278389</v>
      </c>
      <c r="BR137" s="19">
        <f>AD137*AZ137/1000</f>
        <v>4.62031006555555</v>
      </c>
      <c r="BS137" s="11">
        <f>LOG10(BR137)</f>
        <v>0.6646711217122391</v>
      </c>
      <c r="BT137" s="19">
        <f>AF137*AZ137/1000</f>
        <v>0.2536972550872811</v>
      </c>
      <c r="BU137" s="11">
        <f>LOG10(BT137)</f>
        <v>-0.5956842316623693</v>
      </c>
      <c r="BV137" s="34">
        <f>AH137*AZ137</f>
        <v>0.4046553972035999</v>
      </c>
      <c r="BW137" s="11">
        <f>LOG10(BV137+0.01)</f>
        <v>-0.382312677416626</v>
      </c>
      <c r="BX137" s="34">
        <f>AJ137*AZ137/1000</f>
        <v>1.2490835727961234</v>
      </c>
      <c r="BY137" s="11">
        <f>LOG10(BX137)</f>
        <v>0.09659149681285421</v>
      </c>
      <c r="BZ137" s="19">
        <f>AL137*AZ137/1000</f>
        <v>2.0060678058446744</v>
      </c>
      <c r="CA137" s="11">
        <f>LOG10(BZ137)</f>
        <v>0.3023456082489584</v>
      </c>
      <c r="CB137" s="34">
        <f>AN137*AZ137/1000</f>
        <v>3.18023810238438</v>
      </c>
      <c r="CC137" s="11">
        <f>LOG10(CB137)</f>
        <v>0.5024596365506517</v>
      </c>
      <c r="CD137" s="34">
        <f>AP137*AZ137</f>
        <v>41.59124890397818</v>
      </c>
      <c r="CE137" s="11">
        <f>LOG10(CD137)</f>
        <v>1.6190019615758637</v>
      </c>
      <c r="CF137" s="33">
        <v>1</v>
      </c>
      <c r="CG137" s="1">
        <v>155.79186991869918</v>
      </c>
      <c r="CH137" s="1">
        <f>LOG10(CG137+0.1)</f>
        <v>2.1928234664299238</v>
      </c>
      <c r="CK137" s="1">
        <v>2220.528455284553</v>
      </c>
      <c r="CL137" s="1">
        <f>LOG10(CK137)</f>
        <v>3.3464563428750993</v>
      </c>
      <c r="CM137" s="1">
        <v>65.9441056910569</v>
      </c>
      <c r="CN137" s="1">
        <f>LOG10(CM137+0.1)</f>
        <v>1.8198340637359092</v>
      </c>
      <c r="CO137" s="1">
        <f>LOG10(CM137+0.5)</f>
        <v>1.8224564603819995</v>
      </c>
      <c r="CP137" s="1">
        <v>7114.41056910569</v>
      </c>
      <c r="CQ137" s="1">
        <f>LOG10(CP137)</f>
        <v>3.8521389244921442</v>
      </c>
      <c r="CR137" s="1">
        <f>CP137/1000</f>
        <v>7.11441056910569</v>
      </c>
      <c r="CS137" s="1">
        <f>LOG10(CR137)</f>
        <v>0.8521389244921445</v>
      </c>
      <c r="CT137" s="1">
        <v>1656.3434959349595</v>
      </c>
      <c r="CU137" s="1">
        <f>LOG10(CT137)</f>
        <v>3.2191504066756598</v>
      </c>
      <c r="CV137" s="1">
        <v>80.23678861788616</v>
      </c>
      <c r="CW137" s="1">
        <f>LOG10(CV137+0.1)</f>
        <v>1.9049144672586533</v>
      </c>
      <c r="CZ137" s="1">
        <v>980.1930894308944</v>
      </c>
      <c r="DA137" s="1">
        <f>LOG10(CZ137)</f>
        <v>2.991311636319226</v>
      </c>
      <c r="DB137" s="1">
        <v>2539.1463414634145</v>
      </c>
      <c r="DC137" s="1">
        <f>LOG10(DB137)</f>
        <v>3.4046877317750703</v>
      </c>
      <c r="DF137" s="1">
        <v>37.207520325203255</v>
      </c>
      <c r="DG137" s="1">
        <f>LOG10(DF137+0.1)</f>
        <v>1.5717963842627758</v>
      </c>
      <c r="DH137" s="3">
        <f>AR137*CP137*0.0001*0.01</f>
        <v>0.012791710203252031</v>
      </c>
      <c r="DI137" s="3">
        <f>LOG10(DH137)</f>
        <v>-1.8930713881106456</v>
      </c>
      <c r="DJ137" s="3">
        <f>AR137*DB137*0.0001*0.01</f>
        <v>0.004565385121951219</v>
      </c>
      <c r="DK137" s="3">
        <f>LOG10(DJ137)</f>
        <v>-2.3405225808277197</v>
      </c>
      <c r="DL137" s="3">
        <f>AR137*CK137*0.0001*0.01</f>
        <v>0.003992510162601626</v>
      </c>
      <c r="DM137" s="3">
        <f>LOG10(DL137)</f>
        <v>-2.3987539697276907</v>
      </c>
      <c r="DN137" s="3">
        <f>AR137*CT137*0.0001*0.01</f>
        <v>0.0029781056056910576</v>
      </c>
      <c r="DO137" s="3">
        <f>LOG10(DN137)</f>
        <v>-2.52605990592713</v>
      </c>
      <c r="DP137" s="3">
        <f>AR137*CM137*0.0001*0.01</f>
        <v>0.00011856750203252032</v>
      </c>
      <c r="DQ137" s="3">
        <f>LOG10(DP137+0.000001)</f>
        <v>-3.9223868438074545</v>
      </c>
      <c r="DR137" s="3">
        <f>AR137*CV137*0.0001*0.01</f>
        <v>0.00014426574593495934</v>
      </c>
      <c r="DS137" s="3">
        <f>LOG10(DR137+0.000001)</f>
        <v>-3.8378367814709704</v>
      </c>
      <c r="DT137" s="3">
        <f>AR137*DF137*0.0001*0.01</f>
        <v>6.689912154471547E-05</v>
      </c>
      <c r="DU137" s="3">
        <f>LOG10(DT137+0.000001)</f>
        <v>-4.168135844434529</v>
      </c>
    </row>
    <row r="138" spans="1:125" ht="18.75" customHeight="1">
      <c r="A138" s="1" t="s">
        <v>100</v>
      </c>
      <c r="B138" s="12">
        <v>707</v>
      </c>
      <c r="C138" s="12" t="s">
        <v>10</v>
      </c>
      <c r="D138" s="12" t="s">
        <v>35</v>
      </c>
      <c r="E138" s="12" t="s">
        <v>15</v>
      </c>
      <c r="F138" s="12" t="s">
        <v>16</v>
      </c>
      <c r="G138" s="12">
        <v>350</v>
      </c>
      <c r="H138" s="13">
        <v>4</v>
      </c>
      <c r="I138" s="12">
        <v>5</v>
      </c>
      <c r="J138" s="12" t="s">
        <v>101</v>
      </c>
      <c r="K138" s="1">
        <v>2.21035</v>
      </c>
      <c r="L138" s="3">
        <f>K138*10</f>
        <v>22.1035</v>
      </c>
      <c r="M138" s="18">
        <f>LOG10(L138)</f>
        <v>1.3444610479084116</v>
      </c>
      <c r="N138" s="1">
        <f>ASIN(SQRT(K138/100))</f>
        <v>0.14922567620928975</v>
      </c>
      <c r="O138" s="1">
        <v>42.375</v>
      </c>
      <c r="P138" s="3">
        <f>ASIN(SQRT(O138/100))</f>
        <v>0.7088494787103778</v>
      </c>
      <c r="Q138" s="1">
        <f>O138/K138</f>
        <v>19.171171986337004</v>
      </c>
      <c r="R138" s="14">
        <v>14.397347703703156</v>
      </c>
      <c r="S138" s="14">
        <f>LOG10(R138+0.01)</f>
        <v>1.158584037464505</v>
      </c>
      <c r="T138" s="14">
        <v>30.07134033333219</v>
      </c>
      <c r="U138" s="14">
        <f>LOG10(T138)</f>
        <v>1.4781527858124326</v>
      </c>
      <c r="V138" s="14">
        <v>17165.04781751787</v>
      </c>
      <c r="W138" s="18">
        <f>LOG10(V138)</f>
        <v>4.23464501759895</v>
      </c>
      <c r="X138" s="14">
        <v>3.947631740740591</v>
      </c>
      <c r="Y138" s="14">
        <f>LOG10(X138+0.01)</f>
        <v>0.5974353804704395</v>
      </c>
      <c r="Z138" s="14">
        <v>33.76313020370242</v>
      </c>
      <c r="AA138" s="18">
        <f>LOG10(Z138)</f>
        <v>1.5284427035690316</v>
      </c>
      <c r="AB138" s="14">
        <v>30361.311895258106</v>
      </c>
      <c r="AC138" s="18">
        <f>LOG10(AB138)</f>
        <v>4.482320533249859</v>
      </c>
      <c r="AD138" s="14">
        <v>4863.802576296112</v>
      </c>
      <c r="AE138" s="18">
        <f>LOG10(AD138)</f>
        <v>3.686975938434645</v>
      </c>
      <c r="AF138" s="14">
        <v>255.24552655554587</v>
      </c>
      <c r="AG138" s="18">
        <f>LOG10(AF138)</f>
        <v>2.4069581393612354</v>
      </c>
      <c r="AH138" s="14">
        <v>0.3579034814814679</v>
      </c>
      <c r="AI138" s="18">
        <f>LOG10(AH138+0.01)</f>
        <v>-0.43426610240796965</v>
      </c>
      <c r="AJ138" s="14">
        <v>714.6898184629359</v>
      </c>
      <c r="AK138" s="18">
        <f>LOG10(AJ138)</f>
        <v>2.854117595145996</v>
      </c>
      <c r="AL138" s="14">
        <v>2415.8377738702784</v>
      </c>
      <c r="AM138" s="18">
        <f>LOG10(AL138)</f>
        <v>3.3830677675821925</v>
      </c>
      <c r="AN138" s="14">
        <v>3065.8004257961798</v>
      </c>
      <c r="AO138" s="18">
        <f>LOG10(AN138)</f>
        <v>3.4865438801998656</v>
      </c>
      <c r="AP138" s="14">
        <v>54.20889694444239</v>
      </c>
      <c r="AQ138" s="18">
        <f>LOG10(AP138)</f>
        <v>1.734070570242856</v>
      </c>
      <c r="AR138" s="1">
        <v>1.428</v>
      </c>
      <c r="AS138" s="1">
        <v>1.428</v>
      </c>
      <c r="AT138" s="10">
        <v>0.171</v>
      </c>
      <c r="AU138" s="10">
        <f>LOG10(AT138+0.0001)</f>
        <v>-0.7667499904588997</v>
      </c>
      <c r="AV138" s="10">
        <f>AR138+AT138</f>
        <v>1.599</v>
      </c>
      <c r="AW138" s="10">
        <f>LOG10(AV138+0.0001)</f>
        <v>0.20387562327733408</v>
      </c>
      <c r="AX138" s="10">
        <f>AR138/AT138</f>
        <v>8.350877192982455</v>
      </c>
      <c r="AY138" s="1">
        <f>ASIN(SQRT(AX138/100))</f>
        <v>0.2931600004010672</v>
      </c>
      <c r="AZ138" s="1">
        <v>0.764</v>
      </c>
      <c r="BA138" s="10">
        <f>LOG10(AZ138+0.0001)</f>
        <v>-0.11684980031672246</v>
      </c>
      <c r="BB138" s="15">
        <f>AZ138/(AV138)</f>
        <v>0.47779862414008756</v>
      </c>
      <c r="BC138" s="1">
        <f>ASIN(SQRT(BB138/100))</f>
        <v>0.06917814257558232</v>
      </c>
      <c r="BD138" s="1">
        <f>K138*AZ138/100</f>
        <v>0.016887074</v>
      </c>
      <c r="BE138" s="11">
        <f>LOG10(BD138)</f>
        <v>-1.7724455935158987</v>
      </c>
      <c r="BF138" s="34">
        <f>R138*AZ138</f>
        <v>10.999573645629212</v>
      </c>
      <c r="BG138" s="11">
        <f>LOG10(BF138+0.01)</f>
        <v>1.0417705009031033</v>
      </c>
      <c r="BH138" s="34">
        <f>T138*AZ138</f>
        <v>22.974504014665794</v>
      </c>
      <c r="BI138" s="11">
        <f>LOG10(BH138)</f>
        <v>1.3612461443881225</v>
      </c>
      <c r="BJ138" s="19">
        <f>V138*AZ138/1000</f>
        <v>13.114096532583652</v>
      </c>
      <c r="BK138" s="11">
        <f>LOG10(BJ138)</f>
        <v>1.1177383761746404</v>
      </c>
      <c r="BL138" s="34">
        <f>X138*AZ138</f>
        <v>3.0159906499258113</v>
      </c>
      <c r="BM138" s="11">
        <f>LOG10(BL138+0.01)</f>
        <v>0.4808675817532951</v>
      </c>
      <c r="BN138" s="34">
        <f>Z138*AZ138</f>
        <v>25.795031475628647</v>
      </c>
      <c r="BO138" s="11">
        <f>LOG10(BN138)</f>
        <v>1.4115360621447215</v>
      </c>
      <c r="BP138" s="19">
        <f>AB138*AZ138/1000</f>
        <v>23.196042287977193</v>
      </c>
      <c r="BQ138" s="11">
        <f>LOG10(BP138)</f>
        <v>1.3654138918255487</v>
      </c>
      <c r="BR138" s="19">
        <f>AD138*AZ138/1000</f>
        <v>3.71594516829023</v>
      </c>
      <c r="BS138" s="11">
        <f>LOG10(BR138)</f>
        <v>0.5700692970103349</v>
      </c>
      <c r="BT138" s="19">
        <f>AF138*AZ138/1000</f>
        <v>0.19500758228843704</v>
      </c>
      <c r="BU138" s="11">
        <f>LOG10(BT138)</f>
        <v>-0.7099485020630749</v>
      </c>
      <c r="BV138" s="34">
        <f>AH138*AZ138</f>
        <v>0.27343825985184145</v>
      </c>
      <c r="BW138" s="11">
        <f>LOG10(BV138+0.01)</f>
        <v>-0.5475415269854311</v>
      </c>
      <c r="BX138" s="34">
        <f>AJ138*AZ138/1000</f>
        <v>0.546023021305683</v>
      </c>
      <c r="BY138" s="11">
        <f>LOG10(BX138)</f>
        <v>-0.2627890462783139</v>
      </c>
      <c r="BZ138" s="19">
        <f>AL138*AZ138/1000</f>
        <v>1.8457000592368926</v>
      </c>
      <c r="CA138" s="11">
        <f>LOG10(BZ138)</f>
        <v>0.2661611261578826</v>
      </c>
      <c r="CB138" s="34">
        <f>AN138*AZ138/1000</f>
        <v>2.3422715253082815</v>
      </c>
      <c r="CC138" s="11">
        <f>LOG10(CB138)</f>
        <v>0.36963723877555543</v>
      </c>
      <c r="CD138" s="34">
        <f>AP138*AZ138</f>
        <v>41.415597265553984</v>
      </c>
      <c r="CE138" s="11">
        <f>LOG10(CD138)</f>
        <v>1.617163928818546</v>
      </c>
      <c r="CF138" s="33">
        <v>1</v>
      </c>
      <c r="CG138" s="1">
        <v>0</v>
      </c>
      <c r="CH138" s="1">
        <f>LOG10(CG138+0.1)</f>
        <v>-1</v>
      </c>
      <c r="CK138" s="1">
        <v>2224.590517241379</v>
      </c>
      <c r="CL138" s="1">
        <f>LOG10(CK138)</f>
        <v>3.3472500816231343</v>
      </c>
      <c r="CM138" s="1">
        <v>52.81702586206897</v>
      </c>
      <c r="CN138" s="1">
        <f>LOG10(CM138+0.1)</f>
        <v>1.7235954272012333</v>
      </c>
      <c r="CO138" s="1">
        <f>LOG10(CM138+0.5)</f>
        <v>1.7268659155408324</v>
      </c>
      <c r="CP138" s="1">
        <v>8096.487068965518</v>
      </c>
      <c r="CQ138" s="1">
        <f>LOG10(CP138)</f>
        <v>3.9082966265956802</v>
      </c>
      <c r="CR138" s="1">
        <f>CP138/1000</f>
        <v>8.096487068965518</v>
      </c>
      <c r="CS138" s="1">
        <f>LOG10(CR138)</f>
        <v>0.90829662659568</v>
      </c>
      <c r="CT138" s="1">
        <v>1467.7650862068965</v>
      </c>
      <c r="CU138" s="1">
        <f>LOG10(CT138)</f>
        <v>3.166656552904402</v>
      </c>
      <c r="CV138" s="1">
        <v>65.2301724137931</v>
      </c>
      <c r="CW138" s="1">
        <f>LOG10(CV138+0.1)</f>
        <v>1.8151138043441082</v>
      </c>
      <c r="CZ138" s="1">
        <v>1373.092672413793</v>
      </c>
      <c r="DA138" s="1">
        <f>LOG10(CZ138)</f>
        <v>3.1376998495162383</v>
      </c>
      <c r="DB138" s="1">
        <v>2852.844827586207</v>
      </c>
      <c r="DC138" s="1">
        <f>LOG10(DB138)</f>
        <v>3.4552781500812686</v>
      </c>
      <c r="DF138" s="1">
        <v>42.78168103448276</v>
      </c>
      <c r="DG138" s="1">
        <f>LOG10(DF138+0.1)</f>
        <v>1.632271802097253</v>
      </c>
      <c r="DH138" s="3">
        <f>AR138*CP138*0.0001*0.01</f>
        <v>0.011561783534482761</v>
      </c>
      <c r="DI138" s="3">
        <f>LOG10(DH138)</f>
        <v>-1.9369751659641643</v>
      </c>
      <c r="DJ138" s="3">
        <f>AR138*DB138*0.0001*0.01</f>
        <v>0.004073862413793103</v>
      </c>
      <c r="DK138" s="3">
        <f>LOG10(DJ138)</f>
        <v>-2.3899936424785757</v>
      </c>
      <c r="DL138" s="3">
        <f>AR138*CK138*0.0001*0.01</f>
        <v>0.003176715258620689</v>
      </c>
      <c r="DM138" s="3">
        <f>LOG10(DL138)</f>
        <v>-2.49802171093671</v>
      </c>
      <c r="DN138" s="3">
        <f>AR138*CT138*0.0001*0.01</f>
        <v>0.002095968543103448</v>
      </c>
      <c r="DO138" s="3">
        <f>LOG10(DN138)</f>
        <v>-2.678615239655443</v>
      </c>
      <c r="DP138" s="3">
        <f>AR138*CM138*0.0001*0.01</f>
        <v>7.542271293103449E-05</v>
      </c>
      <c r="DQ138" s="3">
        <f>LOG10(DP138+0.000001)</f>
        <v>-4.1167775493476215</v>
      </c>
      <c r="DR138" s="3">
        <f>AR138*CV138*0.0001*0.01</f>
        <v>9.314868620689655E-05</v>
      </c>
      <c r="DS138" s="3">
        <f>LOG10(DR138+0.000001)</f>
        <v>-4.026185735945523</v>
      </c>
      <c r="DT138" s="3">
        <f>AR138*DF138*0.0001*0.01</f>
        <v>6.109224051724138E-05</v>
      </c>
      <c r="DU138" s="3">
        <f>LOG10(DT138+0.000001)</f>
        <v>-4.206962668923242</v>
      </c>
    </row>
    <row r="139" spans="1:125" ht="18.75" customHeight="1">
      <c r="A139" s="1" t="s">
        <v>100</v>
      </c>
      <c r="B139" s="12">
        <v>708</v>
      </c>
      <c r="C139" s="12" t="s">
        <v>10</v>
      </c>
      <c r="D139" s="12" t="s">
        <v>35</v>
      </c>
      <c r="E139" s="12" t="s">
        <v>15</v>
      </c>
      <c r="F139" s="12" t="s">
        <v>16</v>
      </c>
      <c r="G139" s="12">
        <v>350</v>
      </c>
      <c r="H139" s="13">
        <v>4</v>
      </c>
      <c r="I139" s="12">
        <v>6</v>
      </c>
      <c r="J139" s="12" t="s">
        <v>101</v>
      </c>
      <c r="K139" s="1">
        <v>1.79525</v>
      </c>
      <c r="L139" s="3">
        <f>K139*10</f>
        <v>17.9525</v>
      </c>
      <c r="M139" s="18">
        <f>LOG10(L139)</f>
        <v>1.2541249353992074</v>
      </c>
      <c r="N139" s="1">
        <f>ASIN(SQRT(K139/100))</f>
        <v>0.13439111351009891</v>
      </c>
      <c r="O139" s="1">
        <v>42.885000000000005</v>
      </c>
      <c r="P139" s="3">
        <f>ASIN(SQRT(O139/100))</f>
        <v>0.7140058257825447</v>
      </c>
      <c r="Q139" s="1">
        <f>O139/K139</f>
        <v>23.88803787773291</v>
      </c>
      <c r="R139" s="14">
        <v>27.469726913043</v>
      </c>
      <c r="S139" s="14">
        <f>LOG10(R139+0.01)</f>
        <v>1.4390124124942154</v>
      </c>
      <c r="T139" s="14">
        <v>31.72941656521684</v>
      </c>
      <c r="U139" s="14">
        <f>LOG10(T139)</f>
        <v>1.5014620864453085</v>
      </c>
      <c r="V139" s="14">
        <v>15996.597146651897</v>
      </c>
      <c r="W139" s="18">
        <f>LOG10(V139)</f>
        <v>4.204027607805524</v>
      </c>
      <c r="X139" s="14">
        <v>4.675491347826006</v>
      </c>
      <c r="Y139" s="14">
        <f>LOG10(X139+0.01)</f>
        <v>0.6707551402527191</v>
      </c>
      <c r="Z139" s="14">
        <v>36.62571289130371</v>
      </c>
      <c r="AA139" s="18">
        <f>LOG10(Z139)</f>
        <v>1.5637860866521665</v>
      </c>
      <c r="AB139" s="14">
        <v>25160.796616173477</v>
      </c>
      <c r="AC139" s="18">
        <f>LOG10(AB139)</f>
        <v>4.4007243871918105</v>
      </c>
      <c r="AD139" s="14">
        <v>4479.678741739052</v>
      </c>
      <c r="AE139" s="18">
        <f>LOG10(AD139)</f>
        <v>3.651246869870307</v>
      </c>
      <c r="AF139" s="14">
        <v>260.1451584347781</v>
      </c>
      <c r="AG139" s="18">
        <f>LOG10(AF139)</f>
        <v>2.4152157476465246</v>
      </c>
      <c r="AH139" s="14">
        <v>0.7090733913043354</v>
      </c>
      <c r="AI139" s="18">
        <f>LOG10(AH139+0.01)</f>
        <v>-0.14322678164510572</v>
      </c>
      <c r="AJ139" s="14">
        <v>821.1156221086815</v>
      </c>
      <c r="AK139" s="18">
        <f>LOG10(AJ139)</f>
        <v>2.914404314863991</v>
      </c>
      <c r="AL139" s="14">
        <v>2579.0852688912596</v>
      </c>
      <c r="AM139" s="18">
        <f>LOG10(AL139)</f>
        <v>3.4114657008803873</v>
      </c>
      <c r="AN139" s="14">
        <v>2871.5376476738634</v>
      </c>
      <c r="AO139" s="18">
        <f>LOG10(AN139)</f>
        <v>3.4581145145297167</v>
      </c>
      <c r="AP139" s="14">
        <v>48.46571019565133</v>
      </c>
      <c r="AQ139" s="18">
        <f>LOG10(AP139)</f>
        <v>1.6854345810843148</v>
      </c>
      <c r="AR139" s="1">
        <v>1.396</v>
      </c>
      <c r="AS139" s="1">
        <v>1.396</v>
      </c>
      <c r="AT139" s="10">
        <v>0.306</v>
      </c>
      <c r="AU139" s="10">
        <f>LOG10(AT139+0.0001)</f>
        <v>-0.5141366704026654</v>
      </c>
      <c r="AV139" s="10">
        <f>AR139+AT139</f>
        <v>1.702</v>
      </c>
      <c r="AW139" s="10">
        <f>LOG10(AV139+0.0001)</f>
        <v>0.23098507171355412</v>
      </c>
      <c r="AX139" s="10">
        <f>AR139/AT139</f>
        <v>4.562091503267974</v>
      </c>
      <c r="AY139" s="1">
        <f>ASIN(SQRT(AX139/100))</f>
        <v>0.21524883870495284</v>
      </c>
      <c r="AZ139" s="1">
        <v>1.075</v>
      </c>
      <c r="BA139" s="10">
        <f>LOG10(AZ139+0.0001)</f>
        <v>0.03144886185938342</v>
      </c>
      <c r="BB139" s="15">
        <f>AZ139/(AV139)</f>
        <v>0.6316098707403055</v>
      </c>
      <c r="BC139" s="1">
        <f>ASIN(SQRT(BB139/100))</f>
        <v>0.07955778645434107</v>
      </c>
      <c r="BD139" s="1">
        <f>K139*AZ139/100</f>
        <v>0.0192989375</v>
      </c>
      <c r="BE139" s="11">
        <f>LOG10(BD139)</f>
        <v>-1.7144666003491684</v>
      </c>
      <c r="BF139" s="34">
        <f>R139*AZ139</f>
        <v>29.529956431521224</v>
      </c>
      <c r="BG139" s="11">
        <f>LOG10(BF139+0.01)</f>
        <v>1.4704098504355154</v>
      </c>
      <c r="BH139" s="34">
        <f>T139*AZ139</f>
        <v>34.1091228076081</v>
      </c>
      <c r="BI139" s="11">
        <f>LOG10(BH139)</f>
        <v>1.5328705506969327</v>
      </c>
      <c r="BJ139" s="19">
        <f>V139*AZ139/1000</f>
        <v>17.19634193265079</v>
      </c>
      <c r="BK139" s="11">
        <f>LOG10(BJ139)</f>
        <v>1.235436072057148</v>
      </c>
      <c r="BL139" s="34">
        <f>X139*AZ139</f>
        <v>5.026153198912956</v>
      </c>
      <c r="BM139" s="11">
        <f>LOG10(BL139+0.01)</f>
        <v>0.7020989328001126</v>
      </c>
      <c r="BN139" s="34">
        <f>Z139*AZ139</f>
        <v>39.37264135815149</v>
      </c>
      <c r="BO139" s="11">
        <f>LOG10(BN139)</f>
        <v>1.5951945509037906</v>
      </c>
      <c r="BP139" s="19">
        <f>AB139*AZ139/1000</f>
        <v>27.047856362386486</v>
      </c>
      <c r="BQ139" s="11">
        <f>LOG10(BP139)</f>
        <v>1.432132851443435</v>
      </c>
      <c r="BR139" s="19">
        <f>AD139*AZ139/1000</f>
        <v>4.815654647369481</v>
      </c>
      <c r="BS139" s="11">
        <f>LOG10(BR139)</f>
        <v>0.6826553341219312</v>
      </c>
      <c r="BT139" s="19">
        <f>AF139*AZ139/1000</f>
        <v>0.27965604531738647</v>
      </c>
      <c r="BU139" s="11">
        <f>LOG10(BT139)</f>
        <v>-0.5533757881018514</v>
      </c>
      <c r="BV139" s="34">
        <f>AH139*AZ139</f>
        <v>0.7622538956521606</v>
      </c>
      <c r="BW139" s="11">
        <f>LOG10(BV139+0.01)</f>
        <v>-0.11223989221269569</v>
      </c>
      <c r="BX139" s="34">
        <f>AJ139*AZ139/1000</f>
        <v>0.8826992937668325</v>
      </c>
      <c r="BY139" s="11">
        <f>LOG10(BX139)</f>
        <v>-0.05418722088438497</v>
      </c>
      <c r="BZ139" s="19">
        <f>AL139*AZ139/1000</f>
        <v>2.7725166640581036</v>
      </c>
      <c r="CA139" s="11">
        <f>LOG10(BZ139)</f>
        <v>0.4428741651320115</v>
      </c>
      <c r="CB139" s="34">
        <f>AN139*AZ139/1000</f>
        <v>3.086902971249403</v>
      </c>
      <c r="CC139" s="11">
        <f>LOG10(CB139)</f>
        <v>0.48952297878134093</v>
      </c>
      <c r="CD139" s="34">
        <f>AP139*AZ139</f>
        <v>52.10063846032518</v>
      </c>
      <c r="CE139" s="11">
        <f>LOG10(CD139)</f>
        <v>1.716843045335939</v>
      </c>
      <c r="CF139" s="33">
        <v>1</v>
      </c>
      <c r="CG139" s="1">
        <v>0</v>
      </c>
      <c r="CH139" s="1">
        <f>LOG10(CG139+0.1)</f>
        <v>-1</v>
      </c>
      <c r="CK139" s="1">
        <v>1670.3396624472575</v>
      </c>
      <c r="CL139" s="1">
        <f>LOG10(CK139)</f>
        <v>3.2228047936189297</v>
      </c>
      <c r="CM139" s="1">
        <v>40.56772151898734</v>
      </c>
      <c r="CN139" s="1">
        <f>LOG10(CM139+0.1)</f>
        <v>1.609249840969856</v>
      </c>
      <c r="CO139" s="1">
        <f>LOG10(CM139+0.5)</f>
        <v>1.6135006084007537</v>
      </c>
      <c r="CP139" s="1">
        <v>7596.350210970465</v>
      </c>
      <c r="CQ139" s="1">
        <f>LOG10(CP139)</f>
        <v>3.880604978601308</v>
      </c>
      <c r="CR139" s="1">
        <f>CP139/1000</f>
        <v>7.596350210970465</v>
      </c>
      <c r="CS139" s="1">
        <f>LOG10(CR139)</f>
        <v>0.8806049786013077</v>
      </c>
      <c r="CT139" s="1">
        <v>1002.4767932489451</v>
      </c>
      <c r="CU139" s="1">
        <f>LOG10(CT139)</f>
        <v>3.001074327745505</v>
      </c>
      <c r="CV139" s="1">
        <v>39.539240506329115</v>
      </c>
      <c r="CW139" s="1">
        <f>LOG10(CV139+0.1)</f>
        <v>1.5981253247468852</v>
      </c>
      <c r="CZ139" s="1">
        <v>1129.9852320675107</v>
      </c>
      <c r="DA139" s="1">
        <f>LOG10(CZ139)</f>
        <v>3.0530727676661638</v>
      </c>
      <c r="DB139" s="1">
        <v>2430.822784810127</v>
      </c>
      <c r="DC139" s="1">
        <f>LOG10(DB139)</f>
        <v>3.385753298463058</v>
      </c>
      <c r="DF139" s="1">
        <v>27.64198312236287</v>
      </c>
      <c r="DG139" s="1">
        <f>LOG10(DF139+0.1)</f>
        <v>1.4431375031797697</v>
      </c>
      <c r="DH139" s="3">
        <f>AR139*CP139*0.0001*0.01</f>
        <v>0.010604504894514769</v>
      </c>
      <c r="DI139" s="3">
        <f>LOG10(DH139)</f>
        <v>-1.97450960311155</v>
      </c>
      <c r="DJ139" s="3">
        <f>AR139*DB139*0.0001*0.01</f>
        <v>0.003393428607594937</v>
      </c>
      <c r="DK139" s="3">
        <f>LOG10(DJ139)</f>
        <v>-2.4693612832497998</v>
      </c>
      <c r="DL139" s="3">
        <f>AR139*CK139*0.0001*0.01</f>
        <v>0.0023317941687763717</v>
      </c>
      <c r="DM139" s="3">
        <f>LOG10(DL139)</f>
        <v>-2.6323097880939277</v>
      </c>
      <c r="DN139" s="3">
        <f>AR139*CT139*0.0001*0.01</f>
        <v>0.0013994576033755275</v>
      </c>
      <c r="DO139" s="3">
        <f>LOG10(DN139)</f>
        <v>-2.8540402539673524</v>
      </c>
      <c r="DP139" s="3">
        <f>AR139*CM139*0.0001*0.01</f>
        <v>5.663253924050633E-05</v>
      </c>
      <c r="DQ139" s="3">
        <f>LOG10(DP139+0.000001)</f>
        <v>-4.239332245352775</v>
      </c>
      <c r="DR139" s="3">
        <f>AR139*CV139*0.0001*0.01</f>
        <v>5.5196779746835444E-05</v>
      </c>
      <c r="DS139" s="3">
        <f>LOG10(DR139+0.000001)</f>
        <v>-4.250288570164912</v>
      </c>
      <c r="DT139" s="3">
        <f>AR139*DF139*0.0001*0.01</f>
        <v>3.8588208438818564E-05</v>
      </c>
      <c r="DU139" s="3">
        <f>LOG10(DT139+0.000001)</f>
        <v>-4.402434151764857</v>
      </c>
    </row>
    <row r="140" spans="1:125" ht="18.75" customHeight="1">
      <c r="A140" s="1" t="s">
        <v>100</v>
      </c>
      <c r="B140" s="12">
        <v>709</v>
      </c>
      <c r="C140" s="12" t="s">
        <v>10</v>
      </c>
      <c r="D140" s="12" t="s">
        <v>35</v>
      </c>
      <c r="E140" s="12" t="s">
        <v>17</v>
      </c>
      <c r="F140" s="12" t="s">
        <v>18</v>
      </c>
      <c r="G140" s="12">
        <v>350</v>
      </c>
      <c r="H140" s="13">
        <v>5</v>
      </c>
      <c r="I140" s="12">
        <v>1</v>
      </c>
      <c r="J140" s="12" t="s">
        <v>101</v>
      </c>
      <c r="K140" s="1">
        <v>1.91485</v>
      </c>
      <c r="L140" s="3">
        <f>K140*10</f>
        <v>19.1485</v>
      </c>
      <c r="M140" s="18">
        <f>LOG10(L140)</f>
        <v>1.2821347591277448</v>
      </c>
      <c r="N140" s="1">
        <f>ASIN(SQRT(K140/100))</f>
        <v>0.13882357672366719</v>
      </c>
      <c r="O140" s="1">
        <v>43.230000000000004</v>
      </c>
      <c r="P140" s="3">
        <f>ASIN(SQRT(O140/100))</f>
        <v>0.7174895788115522</v>
      </c>
      <c r="Q140" s="1">
        <f>O140/K140</f>
        <v>22.576180901898322</v>
      </c>
      <c r="R140" s="14">
        <v>17.497054796785662</v>
      </c>
      <c r="S140" s="14">
        <f>LOG10(R140+0.01)</f>
        <v>1.243213091081276</v>
      </c>
      <c r="T140" s="14">
        <v>30.177688943785622</v>
      </c>
      <c r="U140" s="14">
        <f>LOG10(T140)</f>
        <v>1.4796859777393732</v>
      </c>
      <c r="V140" s="14">
        <v>18150.327708769448</v>
      </c>
      <c r="W140" s="18">
        <f>LOG10(V140)</f>
        <v>4.258884470739922</v>
      </c>
      <c r="X140" s="14">
        <v>3.4291320749999894</v>
      </c>
      <c r="Y140" s="14">
        <f>LOG10(X140+0.01)</f>
        <v>0.5364488546072053</v>
      </c>
      <c r="Z140" s="14">
        <v>27.236040944464204</v>
      </c>
      <c r="AA140" s="18">
        <f>LOG10(Z140)</f>
        <v>1.435143978390044</v>
      </c>
      <c r="AB140" s="14">
        <v>24384.00828135507</v>
      </c>
      <c r="AC140" s="18">
        <f>LOG10(AB140)</f>
        <v>4.3871050971556595</v>
      </c>
      <c r="AD140" s="14">
        <v>3574.0669837349888</v>
      </c>
      <c r="AE140" s="18">
        <f>LOG10(AD140)</f>
        <v>3.5531626876195075</v>
      </c>
      <c r="AF140" s="14">
        <v>232.88263978692785</v>
      </c>
      <c r="AG140" s="18">
        <f>LOG10(AF140)</f>
        <v>2.3671371153026133</v>
      </c>
      <c r="AH140" s="14">
        <v>0</v>
      </c>
      <c r="AI140" s="18">
        <f>LOG10(AH140+0.01)</f>
        <v>-2</v>
      </c>
      <c r="AJ140" s="14">
        <v>220.52987662660647</v>
      </c>
      <c r="AK140" s="18">
        <f>LOG10(AJ140)</f>
        <v>2.343467434507313</v>
      </c>
      <c r="AL140" s="14">
        <v>1505.9523036967455</v>
      </c>
      <c r="AM140" s="18">
        <f>LOG10(AL140)</f>
        <v>3.1778112171705675</v>
      </c>
      <c r="AN140" s="14">
        <v>1838.7786184640302</v>
      </c>
      <c r="AO140" s="18">
        <f>LOG10(AN140)</f>
        <v>3.2645294450798628</v>
      </c>
      <c r="AP140" s="14">
        <v>38.805452153035596</v>
      </c>
      <c r="AQ140" s="18">
        <f>LOG10(AP140)</f>
        <v>1.5888927481104367</v>
      </c>
      <c r="AR140" s="1">
        <v>1.534</v>
      </c>
      <c r="AS140" s="1">
        <v>1.534</v>
      </c>
      <c r="AT140" s="10">
        <v>0.169</v>
      </c>
      <c r="AU140" s="10">
        <f>LOG10(AT140+0.0001)</f>
        <v>-0.7718563924022582</v>
      </c>
      <c r="AV140" s="10">
        <f>AR140+AT140</f>
        <v>1.703</v>
      </c>
      <c r="AW140" s="10">
        <f>LOG10(AV140+0.0001)</f>
        <v>0.2312401489450753</v>
      </c>
      <c r="AX140" s="10">
        <f>AR140/AT140</f>
        <v>9.076923076923077</v>
      </c>
      <c r="AY140" s="1">
        <f>ASIN(SQRT(AX140/100))</f>
        <v>0.3060340327713493</v>
      </c>
      <c r="AZ140" s="1">
        <v>0.73</v>
      </c>
      <c r="BA140" s="10">
        <f>LOG10(AZ140+0.0001)</f>
        <v>-0.13661765155921232</v>
      </c>
      <c r="BB140" s="15">
        <f>AZ140/(AV140)</f>
        <v>0.4286553141514973</v>
      </c>
      <c r="BC140" s="1">
        <f>ASIN(SQRT(BB140/100))</f>
        <v>0.06551863878738333</v>
      </c>
      <c r="BD140" s="1">
        <f>K140*AZ140/100</f>
        <v>0.013978404999999998</v>
      </c>
      <c r="BE140" s="11">
        <f>LOG10(BD140)</f>
        <v>-1.8545423807517993</v>
      </c>
      <c r="BF140" s="34">
        <f>R140*AZ140</f>
        <v>12.772850001653532</v>
      </c>
      <c r="BG140" s="11">
        <f>LOG10(BF140+0.01)</f>
        <v>1.1066276927896008</v>
      </c>
      <c r="BH140" s="34">
        <f>T140*AZ140</f>
        <v>22.029712928963505</v>
      </c>
      <c r="BI140" s="11">
        <f>LOG10(BH140)</f>
        <v>1.343008837859829</v>
      </c>
      <c r="BJ140" s="19">
        <f>V140*AZ140/1000</f>
        <v>13.249739227401697</v>
      </c>
      <c r="BK140" s="11">
        <f>LOG10(BJ140)</f>
        <v>1.1222073308603782</v>
      </c>
      <c r="BL140" s="34">
        <f>X140*AZ140</f>
        <v>2.503266414749992</v>
      </c>
      <c r="BM140" s="11">
        <f>LOG10(BL140+0.01)</f>
        <v>0.4002385277183923</v>
      </c>
      <c r="BN140" s="34">
        <f>Z140*AZ140</f>
        <v>19.882309889458867</v>
      </c>
      <c r="BO140" s="11">
        <f>LOG10(BN140)</f>
        <v>1.2984668385104998</v>
      </c>
      <c r="BP140" s="19">
        <f>AB140*AZ140/1000</f>
        <v>17.8003260453892</v>
      </c>
      <c r="BQ140" s="11">
        <f>LOG10(BP140)</f>
        <v>1.2504279572761154</v>
      </c>
      <c r="BR140" s="19">
        <f>AD140*AZ140/1000</f>
        <v>2.6090688981265417</v>
      </c>
      <c r="BS140" s="11">
        <f>LOG10(BR140)</f>
        <v>0.4164855477399633</v>
      </c>
      <c r="BT140" s="19">
        <f>AF140*AZ140/1000</f>
        <v>0.17000432704445734</v>
      </c>
      <c r="BU140" s="11">
        <f>LOG10(BT140)</f>
        <v>-0.7695400245769307</v>
      </c>
      <c r="BV140" s="34">
        <f>AH140*AZ140</f>
        <v>0</v>
      </c>
      <c r="BW140" s="11">
        <f>LOG10(BV140+0.01)</f>
        <v>-2</v>
      </c>
      <c r="BX140" s="34">
        <f>AJ140*AZ140/1000</f>
        <v>0.16098680993742273</v>
      </c>
      <c r="BY140" s="11">
        <f>LOG10(BX140)</f>
        <v>-0.7932097053722307</v>
      </c>
      <c r="BZ140" s="19">
        <f>AL140*AZ140/1000</f>
        <v>1.0993451816986242</v>
      </c>
      <c r="CA140" s="11">
        <f>LOG10(BZ140)</f>
        <v>0.04113407729102319</v>
      </c>
      <c r="CB140" s="34">
        <f>AN140*AZ140/1000</f>
        <v>1.342308391478742</v>
      </c>
      <c r="CC140" s="11">
        <f>LOG10(CB140)</f>
        <v>0.1278523052003187</v>
      </c>
      <c r="CD140" s="34">
        <f>AP140*AZ140</f>
        <v>28.327980071715984</v>
      </c>
      <c r="CE140" s="11">
        <f>LOG10(CD140)</f>
        <v>1.4522156082308926</v>
      </c>
      <c r="CF140" s="33">
        <v>1</v>
      </c>
      <c r="CG140" s="1">
        <v>114.749203187251</v>
      </c>
      <c r="CH140" s="1">
        <f>LOG10(CG140+0.1)</f>
        <v>2.0601279864480633</v>
      </c>
      <c r="CK140" s="1">
        <v>2471.5537848605577</v>
      </c>
      <c r="CL140" s="1">
        <f>LOG10(CK140)</f>
        <v>3.392970065824103</v>
      </c>
      <c r="CM140" s="1">
        <v>58.92490039840637</v>
      </c>
      <c r="CN140" s="1">
        <f>LOG10(CM140+0.1)</f>
        <v>1.7710352629009722</v>
      </c>
      <c r="CO140" s="1">
        <f>LOG10(CM140+0.5)</f>
        <v>1.773968462483369</v>
      </c>
      <c r="CP140" s="1">
        <v>7999.123505976096</v>
      </c>
      <c r="CQ140" s="1">
        <f>LOG10(CP140)</f>
        <v>3.9030424023204158</v>
      </c>
      <c r="CR140" s="1">
        <f>CP140/1000</f>
        <v>7.999123505976096</v>
      </c>
      <c r="CS140" s="1">
        <f>LOG10(CR140)</f>
        <v>0.9030424023204157</v>
      </c>
      <c r="CT140" s="1">
        <v>1370.2091633466136</v>
      </c>
      <c r="CU140" s="1">
        <f>LOG10(CT140)</f>
        <v>3.136786867560509</v>
      </c>
      <c r="CV140" s="1">
        <v>58.38764940239043</v>
      </c>
      <c r="CW140" s="1">
        <f>LOG10(CV140+0.1)</f>
        <v>1.7670641675749044</v>
      </c>
      <c r="CZ140" s="1">
        <v>1020.577689243028</v>
      </c>
      <c r="DA140" s="1">
        <f>LOG10(CZ140)</f>
        <v>3.0088460700274204</v>
      </c>
      <c r="DB140" s="1">
        <v>2782.131474103586</v>
      </c>
      <c r="DC140" s="1">
        <f>LOG10(DB140)</f>
        <v>3.444377649426171</v>
      </c>
      <c r="DF140" s="1">
        <v>35.506972111553786</v>
      </c>
      <c r="DG140" s="1">
        <f>LOG10(DF140+0.1)</f>
        <v>1.5515350444084954</v>
      </c>
      <c r="DH140" s="3">
        <f>AR140*CP140*0.0001*0.01</f>
        <v>0.012270655458167332</v>
      </c>
      <c r="DI140" s="3">
        <f>LOG10(DH140)</f>
        <v>-1.9111322380666222</v>
      </c>
      <c r="DJ140" s="3">
        <f>AR140*DB140*0.0001*0.01</f>
        <v>0.0042677896812749</v>
      </c>
      <c r="DK140" s="3">
        <f>LOG10(DJ140)</f>
        <v>-2.3697969909608667</v>
      </c>
      <c r="DL140" s="3">
        <f>AR140*CK140*0.0001*0.01</f>
        <v>0.003791363505976096</v>
      </c>
      <c r="DM140" s="3">
        <f>LOG10(DL140)</f>
        <v>-2.421204574562935</v>
      </c>
      <c r="DN140" s="3">
        <f>AR140*CT140*0.0001*0.01</f>
        <v>0.0021019008565737055</v>
      </c>
      <c r="DO140" s="3">
        <f>LOG10(DN140)</f>
        <v>-2.677387772826529</v>
      </c>
      <c r="DP140" s="3">
        <f>AR140*CM140*0.0001*0.01</f>
        <v>9.039079721115537E-05</v>
      </c>
      <c r="DQ140" s="3">
        <f>LOG10(DP140+0.000001)</f>
        <v>-4.039097534262183</v>
      </c>
      <c r="DR140" s="3">
        <f>AR140*CV140*0.0001*0.01</f>
        <v>8.956665418326691E-05</v>
      </c>
      <c r="DS140" s="3">
        <f>LOG10(DR140+0.000001)</f>
        <v>-4.043031676163443</v>
      </c>
      <c r="DT140" s="3">
        <f>AR140*DF140*0.0001*0.01</f>
        <v>5.446769521912351E-05</v>
      </c>
      <c r="DU140" s="3">
        <f>LOG10(DT140+0.000001)</f>
        <v>-4.255959879450389</v>
      </c>
    </row>
    <row r="141" spans="1:125" ht="18.75" customHeight="1">
      <c r="A141" s="1" t="s">
        <v>100</v>
      </c>
      <c r="B141" s="12">
        <v>710</v>
      </c>
      <c r="C141" s="12" t="s">
        <v>10</v>
      </c>
      <c r="D141" s="12" t="s">
        <v>35</v>
      </c>
      <c r="E141" s="12" t="s">
        <v>17</v>
      </c>
      <c r="F141" s="12" t="s">
        <v>18</v>
      </c>
      <c r="G141" s="12">
        <v>350</v>
      </c>
      <c r="H141" s="13">
        <v>5</v>
      </c>
      <c r="I141" s="12">
        <v>2</v>
      </c>
      <c r="J141" s="12" t="s">
        <v>101</v>
      </c>
      <c r="K141" s="1">
        <v>1.95175</v>
      </c>
      <c r="L141" s="3">
        <f>K141*10</f>
        <v>19.517500000000002</v>
      </c>
      <c r="M141" s="18">
        <f>LOG10(L141)</f>
        <v>1.2904241880367253</v>
      </c>
      <c r="N141" s="1">
        <f>ASIN(SQRT(K141/100))</f>
        <v>0.140163533673614</v>
      </c>
      <c r="O141" s="1">
        <v>43.285</v>
      </c>
      <c r="P141" s="3">
        <f>ASIN(SQRT(O141/100))</f>
        <v>0.7180446488376659</v>
      </c>
      <c r="Q141" s="1">
        <f>O141/K141</f>
        <v>22.177532983220186</v>
      </c>
      <c r="R141" s="14">
        <v>17.05536873273988</v>
      </c>
      <c r="S141" s="14">
        <f>LOG10(R141+0.01)</f>
        <v>1.2321156765504415</v>
      </c>
      <c r="T141" s="14">
        <v>33.87310915774062</v>
      </c>
      <c r="U141" s="14">
        <f>LOG10(T141)</f>
        <v>1.529855061660212</v>
      </c>
      <c r="V141" s="14">
        <v>19922.413603736833</v>
      </c>
      <c r="W141" s="18">
        <f>LOG10(V141)</f>
        <v>4.299341952124133</v>
      </c>
      <c r="X141" s="14">
        <v>4.615493234478463</v>
      </c>
      <c r="Y141" s="14">
        <f>LOG10(X141+0.01)</f>
        <v>0.6651580500676788</v>
      </c>
      <c r="Z141" s="14">
        <v>31.513412108153556</v>
      </c>
      <c r="AA141" s="18">
        <f>LOG10(Z141)</f>
        <v>1.498495428864759</v>
      </c>
      <c r="AB141" s="14">
        <v>20655.12840761517</v>
      </c>
      <c r="AC141" s="18">
        <f>LOG10(AB141)</f>
        <v>4.315027899217972</v>
      </c>
      <c r="AD141" s="14">
        <v>5075.520010693266</v>
      </c>
      <c r="AE141" s="18">
        <f>LOG10(AD141)</f>
        <v>3.705480544359665</v>
      </c>
      <c r="AF141" s="14">
        <v>259.015890312794</v>
      </c>
      <c r="AG141" s="18">
        <f>LOG10(AF141)</f>
        <v>2.4133264083417596</v>
      </c>
      <c r="AH141" s="14">
        <v>0.3810937421739298</v>
      </c>
      <c r="AI141" s="18">
        <f>LOG10(AH141+0.01)</f>
        <v>-0.40771913306621227</v>
      </c>
      <c r="AJ141" s="14">
        <v>1134.8002758966368</v>
      </c>
      <c r="AK141" s="18">
        <f>LOG10(AJ141)</f>
        <v>3.0549194327110305</v>
      </c>
      <c r="AL141" s="14">
        <v>1906.1065608377141</v>
      </c>
      <c r="AM141" s="18">
        <f>LOG10(AL141)</f>
        <v>3.280147176202714</v>
      </c>
      <c r="AN141" s="14">
        <v>1936.8765966098026</v>
      </c>
      <c r="AO141" s="18">
        <f>LOG10(AN141)</f>
        <v>3.2871019515819597</v>
      </c>
      <c r="AP141" s="14">
        <v>49.939006243893495</v>
      </c>
      <c r="AQ141" s="18">
        <f>LOG10(AP141)</f>
        <v>1.6984398959030442</v>
      </c>
      <c r="AR141" s="1">
        <v>1.62</v>
      </c>
      <c r="AS141" s="1">
        <v>1.62</v>
      </c>
      <c r="AT141" s="10">
        <v>0.189</v>
      </c>
      <c r="AU141" s="10">
        <f>LOG10(AT141+0.0001)</f>
        <v>-0.7233084711549603</v>
      </c>
      <c r="AV141" s="10">
        <f>AR141+AT141</f>
        <v>1.8090000000000002</v>
      </c>
      <c r="AW141" s="10">
        <f>LOG10(AV141+0.0001)</f>
        <v>0.2574625736303295</v>
      </c>
      <c r="AX141" s="10">
        <f>AR141/AT141</f>
        <v>8.571428571428571</v>
      </c>
      <c r="AY141" s="1">
        <f>ASIN(SQRT(AX141/100))</f>
        <v>0.2971225163471023</v>
      </c>
      <c r="AZ141" s="1">
        <v>0.834</v>
      </c>
      <c r="BA141" s="10">
        <f>LOG10(AZ141+0.0001)</f>
        <v>-0.0787818788050497</v>
      </c>
      <c r="BB141" s="15">
        <f>AZ141/(AV141)</f>
        <v>0.4610281923714759</v>
      </c>
      <c r="BC141" s="1">
        <f>ASIN(SQRT(BB141/100))</f>
        <v>0.06795133770421473</v>
      </c>
      <c r="BD141" s="1">
        <f>K141*AZ141/100</f>
        <v>0.016277595</v>
      </c>
      <c r="BE141" s="11">
        <f>LOG10(BD141)</f>
        <v>-1.788409761325536</v>
      </c>
      <c r="BF141" s="34">
        <f>R141*AZ141</f>
        <v>14.224177523105059</v>
      </c>
      <c r="BG141" s="11">
        <f>LOG10(BF141+0.01)</f>
        <v>1.1533323778759124</v>
      </c>
      <c r="BH141" s="34">
        <f>T141*AZ141</f>
        <v>28.250173037555676</v>
      </c>
      <c r="BI141" s="11">
        <f>LOG10(BH141)</f>
        <v>1.4510211122979508</v>
      </c>
      <c r="BJ141" s="19">
        <f>V141*AZ141/1000</f>
        <v>16.61529294551652</v>
      </c>
      <c r="BK141" s="11">
        <f>LOG10(BJ141)</f>
        <v>1.2205080027618718</v>
      </c>
      <c r="BL141" s="34">
        <f>X141*AZ141</f>
        <v>3.8493213575550382</v>
      </c>
      <c r="BM141" s="11">
        <f>LOG10(BL141+0.01)</f>
        <v>0.5865109428632125</v>
      </c>
      <c r="BN141" s="34">
        <f>Z141*AZ141</f>
        <v>26.282185698200063</v>
      </c>
      <c r="BO141" s="11">
        <f>LOG10(BN141)</f>
        <v>1.4196614795024975</v>
      </c>
      <c r="BP141" s="19">
        <f>AB141*AZ141/1000</f>
        <v>17.226377091951054</v>
      </c>
      <c r="BQ141" s="11">
        <f>LOG10(BP141)</f>
        <v>1.2361939498557108</v>
      </c>
      <c r="BR141" s="19">
        <f>AD141*AZ141/1000</f>
        <v>4.232983688918184</v>
      </c>
      <c r="BS141" s="11">
        <f>LOG10(BR141)</f>
        <v>0.6266465949974039</v>
      </c>
      <c r="BT141" s="19">
        <f>AF141*AZ141/1000</f>
        <v>0.2160192525208702</v>
      </c>
      <c r="BU141" s="11">
        <f>LOG10(BT141)</f>
        <v>-0.6655075410205017</v>
      </c>
      <c r="BV141" s="34">
        <f>AH141*AZ141</f>
        <v>0.31783218097305743</v>
      </c>
      <c r="BW141" s="11">
        <f>LOG10(BV141+0.01)</f>
        <v>-0.4843484170466818</v>
      </c>
      <c r="BX141" s="34">
        <f>AJ141*AZ141/1000</f>
        <v>0.9464234300977951</v>
      </c>
      <c r="BY141" s="11">
        <f>LOG10(BX141)</f>
        <v>-0.02391451665123093</v>
      </c>
      <c r="BZ141" s="19">
        <f>AL141*AZ141/1000</f>
        <v>1.5896928717386536</v>
      </c>
      <c r="CA141" s="11">
        <f>LOG10(BZ141)</f>
        <v>0.20131322684045294</v>
      </c>
      <c r="CB141" s="34">
        <f>AN141*AZ141/1000</f>
        <v>1.6153550815725752</v>
      </c>
      <c r="CC141" s="11">
        <f>LOG10(CB141)</f>
        <v>0.20826800221969838</v>
      </c>
      <c r="CD141" s="34">
        <f>AP141*AZ141</f>
        <v>41.64913120740717</v>
      </c>
      <c r="CE141" s="11">
        <f>LOG10(CD141)</f>
        <v>1.6196059465407828</v>
      </c>
      <c r="CF141" s="33">
        <v>1</v>
      </c>
      <c r="CG141" s="1">
        <v>119.975</v>
      </c>
      <c r="CH141" s="1">
        <f>LOG10(CG141+0.1)</f>
        <v>2.079452595311</v>
      </c>
      <c r="CK141" s="1">
        <v>2538.111111111111</v>
      </c>
      <c r="CL141" s="1">
        <f>LOG10(CK141)</f>
        <v>3.404510630322196</v>
      </c>
      <c r="CM141" s="1">
        <v>53.73629629629629</v>
      </c>
      <c r="CN141" s="1">
        <f>LOG10(CM141+0.1)</f>
        <v>1.7310751746667246</v>
      </c>
      <c r="CO141" s="1">
        <f>LOG10(CM141+0.5)</f>
        <v>1.734290024645868</v>
      </c>
      <c r="CP141" s="1">
        <v>8752.61111111111</v>
      </c>
      <c r="CQ141" s="1">
        <f>LOG10(CP141)</f>
        <v>3.942137632677418</v>
      </c>
      <c r="CR141" s="1">
        <f>CP141/1000</f>
        <v>8.75261111111111</v>
      </c>
      <c r="CS141" s="1">
        <f>LOG10(CR141)</f>
        <v>0.9421376326774178</v>
      </c>
      <c r="CT141" s="1">
        <v>1145.424074074074</v>
      </c>
      <c r="CU141" s="1">
        <f>LOG10(CT141)</f>
        <v>3.05896630670437</v>
      </c>
      <c r="CV141" s="1">
        <v>66.95851851851852</v>
      </c>
      <c r="CW141" s="1">
        <f>LOG10(CV141+0.1)</f>
        <v>1.8264539546051857</v>
      </c>
      <c r="CZ141" s="1">
        <v>801.0277777777776</v>
      </c>
      <c r="DA141" s="1">
        <f>LOG10(CZ141)</f>
        <v>2.9036475766665535</v>
      </c>
      <c r="DB141" s="1">
        <v>2704.296296296296</v>
      </c>
      <c r="DC141" s="1">
        <f>LOG10(DB141)</f>
        <v>3.432054273363099</v>
      </c>
      <c r="DF141" s="1">
        <v>41.46314814814814</v>
      </c>
      <c r="DG141" s="1">
        <f>LOG10(DF141+0.1)</f>
        <v>1.6187084352178718</v>
      </c>
      <c r="DH141" s="3">
        <f>AR141*CP141*0.0001*0.01</f>
        <v>0.01417923</v>
      </c>
      <c r="DI141" s="3">
        <f>LOG10(DH141)</f>
        <v>-1.8483473527799512</v>
      </c>
      <c r="DJ141" s="3">
        <f>AR141*DB141*0.0001*0.01</f>
        <v>0.004380960000000001</v>
      </c>
      <c r="DK141" s="3">
        <f>LOG10(DJ141)</f>
        <v>-2.3584307120942696</v>
      </c>
      <c r="DL141" s="3">
        <f>AR141*CK141*0.0001*0.01</f>
        <v>0.00411174</v>
      </c>
      <c r="DM141" s="3">
        <f>LOG10(DL141)</f>
        <v>-2.3859743551351733</v>
      </c>
      <c r="DN141" s="3">
        <f>AR141*CT141*0.0001*0.01</f>
        <v>0.0018555870000000003</v>
      </c>
      <c r="DO141" s="3">
        <f>LOG10(DN141)</f>
        <v>-2.7315186787529986</v>
      </c>
      <c r="DP141" s="3">
        <f>AR141*CM141*0.0001*0.01</f>
        <v>8.70528E-05</v>
      </c>
      <c r="DQ141" s="3">
        <f>LOG10(DP141+0.000001)</f>
        <v>-4.055256829302441</v>
      </c>
      <c r="DR141" s="3">
        <f>AR141*CV141*0.0001*0.01</f>
        <v>0.00010847280000000002</v>
      </c>
      <c r="DS141" s="3">
        <f>LOG10(DR141+0.000001)</f>
        <v>-3.9606937737673564</v>
      </c>
      <c r="DT141" s="3">
        <f>AR141*DF141*0.0001*0.01</f>
        <v>6.71703E-05</v>
      </c>
      <c r="DU141" s="3">
        <f>LOG10(DT141+0.000001)</f>
        <v>-4.1664047947787495</v>
      </c>
    </row>
    <row r="142" spans="1:125" ht="18.75" customHeight="1">
      <c r="A142" s="1" t="s">
        <v>100</v>
      </c>
      <c r="B142" s="12">
        <v>711</v>
      </c>
      <c r="C142" s="12" t="s">
        <v>10</v>
      </c>
      <c r="D142" s="12" t="s">
        <v>35</v>
      </c>
      <c r="E142" s="12" t="s">
        <v>17</v>
      </c>
      <c r="F142" s="12" t="s">
        <v>18</v>
      </c>
      <c r="G142" s="12">
        <v>350</v>
      </c>
      <c r="H142" s="13">
        <v>5</v>
      </c>
      <c r="I142" s="12">
        <v>3</v>
      </c>
      <c r="J142" s="12" t="s">
        <v>101</v>
      </c>
      <c r="K142" s="1">
        <v>2.61865</v>
      </c>
      <c r="L142" s="3">
        <f>K142*10</f>
        <v>26.186500000000002</v>
      </c>
      <c r="M142" s="18">
        <f>LOG10(L142)</f>
        <v>1.418077455956227</v>
      </c>
      <c r="N142" s="1">
        <f>ASIN(SQRT(K142/100))</f>
        <v>0.16253714867915658</v>
      </c>
      <c r="O142" s="1">
        <v>43.8</v>
      </c>
      <c r="P142" s="3">
        <f>ASIN(SQRT(O142/100))</f>
        <v>0.7232381685364655</v>
      </c>
      <c r="Q142" s="1">
        <f>O142/K142</f>
        <v>16.726175701220093</v>
      </c>
      <c r="R142" s="14">
        <v>37.506571875460814</v>
      </c>
      <c r="S142" s="14">
        <f>LOG10(R142+0.01)</f>
        <v>1.5742231473085784</v>
      </c>
      <c r="T142" s="14">
        <v>28.95358846892252</v>
      </c>
      <c r="U142" s="14">
        <f>LOG10(T142)</f>
        <v>1.4617023972748988</v>
      </c>
      <c r="V142" s="14">
        <v>17767.914597986353</v>
      </c>
      <c r="W142" s="18">
        <f>LOG10(V142)</f>
        <v>4.249636458096</v>
      </c>
      <c r="X142" s="14">
        <v>4.217253743538381</v>
      </c>
      <c r="Y142" s="14">
        <f>LOG10(X142+0.01)</f>
        <v>0.6260583174081711</v>
      </c>
      <c r="Z142" s="14">
        <v>61.2424331154219</v>
      </c>
      <c r="AA142" s="18">
        <f>LOG10(Z142)</f>
        <v>1.787052436559381</v>
      </c>
      <c r="AB142" s="14">
        <v>24985.8918559709</v>
      </c>
      <c r="AC142" s="18">
        <f>LOG10(AB142)</f>
        <v>4.397694855928456</v>
      </c>
      <c r="AD142" s="14">
        <v>3529.4425588199324</v>
      </c>
      <c r="AE142" s="18">
        <f>LOG10(AD142)</f>
        <v>3.5477061182077514</v>
      </c>
      <c r="AF142" s="14">
        <v>249.37048992384138</v>
      </c>
      <c r="AG142" s="18">
        <f>LOG10(AF142)</f>
        <v>2.39684505851894</v>
      </c>
      <c r="AH142" s="14">
        <v>1.3720975746922812</v>
      </c>
      <c r="AI142" s="18">
        <f>LOG10(AH142+0.01)</f>
        <v>0.14053870487214432</v>
      </c>
      <c r="AJ142" s="14">
        <v>151.11338865395862</v>
      </c>
      <c r="AK142" s="18">
        <f>LOG10(AJ142)</f>
        <v>2.17930294455702</v>
      </c>
      <c r="AL142" s="14">
        <v>2146.4330764665356</v>
      </c>
      <c r="AM142" s="18">
        <f>LOG10(AL142)</f>
        <v>3.3317173521798233</v>
      </c>
      <c r="AN142" s="14">
        <v>1533.0282213287014</v>
      </c>
      <c r="AO142" s="18">
        <f>LOG10(AN142)</f>
        <v>3.1855501498018723</v>
      </c>
      <c r="AP142" s="14">
        <v>37.743067148576195</v>
      </c>
      <c r="AQ142" s="18">
        <f>LOG10(AP142)</f>
        <v>1.576837189723368</v>
      </c>
      <c r="AR142" s="1">
        <v>0.824</v>
      </c>
      <c r="AS142" s="1">
        <v>0.824</v>
      </c>
      <c r="AT142" s="10">
        <v>0.167</v>
      </c>
      <c r="AU142" s="10">
        <f>LOG10(AT142+0.0001)</f>
        <v>-0.7770235501066086</v>
      </c>
      <c r="AV142" s="10">
        <f>AR142+AT142</f>
        <v>0.991</v>
      </c>
      <c r="AW142" s="10">
        <f>LOG10(AV142+0.0001)</f>
        <v>-0.0038825238627119936</v>
      </c>
      <c r="AX142" s="10">
        <f>AR142/AT142</f>
        <v>4.934131736526946</v>
      </c>
      <c r="AY142" s="1">
        <f>ASIN(SQRT(AX142/100))</f>
        <v>0.22399753749829399</v>
      </c>
      <c r="AZ142" s="1">
        <v>0.802</v>
      </c>
      <c r="BA142" s="10">
        <f>LOG10(AZ142+0.0001)</f>
        <v>-0.09577148365992152</v>
      </c>
      <c r="BB142" s="15">
        <f>AZ142/(AV142)</f>
        <v>0.8092835519677094</v>
      </c>
      <c r="BC142" s="1">
        <f>ASIN(SQRT(BB142/100))</f>
        <v>0.09008197139038601</v>
      </c>
      <c r="BD142" s="1">
        <f>K142*AZ142/100</f>
        <v>0.021001573000000003</v>
      </c>
      <c r="BE142" s="11">
        <f>LOG10(BD142)</f>
        <v>-1.6777481757596093</v>
      </c>
      <c r="BF142" s="34">
        <f>R142*AZ142</f>
        <v>30.080270644119576</v>
      </c>
      <c r="BG142" s="11">
        <f>LOG10(BF142+0.01)</f>
        <v>1.478426093978668</v>
      </c>
      <c r="BH142" s="34">
        <f>T142*AZ142</f>
        <v>23.22077795207586</v>
      </c>
      <c r="BI142" s="11">
        <f>LOG10(BH142)</f>
        <v>1.3658767655590625</v>
      </c>
      <c r="BJ142" s="19">
        <f>V142*AZ142/1000</f>
        <v>14.249867507585057</v>
      </c>
      <c r="BK142" s="11">
        <f>LOG10(BJ142)</f>
        <v>1.1538108263801639</v>
      </c>
      <c r="BL142" s="34">
        <f>X142*AZ142</f>
        <v>3.3822375023177815</v>
      </c>
      <c r="BM142" s="11">
        <f>LOG10(BL142+0.01)</f>
        <v>0.5304862511127318</v>
      </c>
      <c r="BN142" s="34">
        <f>Z142*AZ142</f>
        <v>49.11643135856837</v>
      </c>
      <c r="BO142" s="11">
        <f>LOG10(BN142)</f>
        <v>1.6912268048435446</v>
      </c>
      <c r="BP142" s="19">
        <f>AB142*AZ142/1000</f>
        <v>20.038685268488667</v>
      </c>
      <c r="BQ142" s="11">
        <f>LOG10(BP142)</f>
        <v>1.3018692242126197</v>
      </c>
      <c r="BR142" s="19">
        <f>AD142*AZ142/1000</f>
        <v>2.8306129321735862</v>
      </c>
      <c r="BS142" s="11">
        <f>LOG10(BR142)</f>
        <v>0.4518804864919149</v>
      </c>
      <c r="BT142" s="19">
        <f>AF142*AZ142/1000</f>
        <v>0.1999951329189208</v>
      </c>
      <c r="BU142" s="11">
        <f>LOG10(BT142)</f>
        <v>-0.6989805731968964</v>
      </c>
      <c r="BV142" s="34">
        <f>AH142*AZ142</f>
        <v>1.1004222549032097</v>
      </c>
      <c r="BW142" s="11">
        <f>LOG10(BV142+0.01)</f>
        <v>0.0454881572577579</v>
      </c>
      <c r="BX142" s="34">
        <f>AJ142*AZ142/1000</f>
        <v>0.12119293770047483</v>
      </c>
      <c r="BY142" s="11">
        <f>LOG10(BX142)</f>
        <v>-0.9165226871588165</v>
      </c>
      <c r="BZ142" s="19">
        <f>AL142*AZ142/1000</f>
        <v>1.7214393273261617</v>
      </c>
      <c r="CA142" s="11">
        <f>LOG10(BZ142)</f>
        <v>0.23589172046398685</v>
      </c>
      <c r="CB142" s="34">
        <f>AN142*AZ142/1000</f>
        <v>1.2294886335056185</v>
      </c>
      <c r="CC142" s="11">
        <f>LOG10(CB142)</f>
        <v>0.08972451808603596</v>
      </c>
      <c r="CD142" s="34">
        <f>AP142*AZ142</f>
        <v>30.26993985315811</v>
      </c>
      <c r="CE142" s="11">
        <f>LOG10(CD142)</f>
        <v>1.4810115580075314</v>
      </c>
      <c r="CF142" s="33">
        <v>2</v>
      </c>
      <c r="CG142" s="1">
        <v>106.67917187499596</v>
      </c>
      <c r="CH142" s="1">
        <f>LOG10(CG142+0.1)</f>
        <v>2.0284865483676082</v>
      </c>
      <c r="CI142" s="1">
        <v>12.229278874999535</v>
      </c>
      <c r="CJ142" s="1">
        <f>LOG10(CI142)</f>
        <v>1.0874008487090607</v>
      </c>
      <c r="CK142" s="1">
        <v>3571.2038202498647</v>
      </c>
      <c r="CL142" s="1">
        <f>LOG10(CK142)</f>
        <v>3.5528146375027125</v>
      </c>
      <c r="CM142" s="1">
        <v>47.755540354164864</v>
      </c>
      <c r="CN142" s="1">
        <f>LOG10(CM142+0.1)</f>
        <v>1.6799322243689443</v>
      </c>
      <c r="CO142" s="1">
        <f>LOG10(CM142+0.5)</f>
        <v>1.6835471831121047</v>
      </c>
      <c r="CP142" s="1">
        <v>10290.136014499609</v>
      </c>
      <c r="CQ142" s="1">
        <f>LOG10(CP142)</f>
        <v>4.012421115282962</v>
      </c>
      <c r="CR142" s="1">
        <f>CP142/1000</f>
        <v>10.290136014499609</v>
      </c>
      <c r="CS142" s="1">
        <f>LOG10(CR142)</f>
        <v>1.0124211152829619</v>
      </c>
      <c r="CT142" s="1">
        <v>1269.7987206249518</v>
      </c>
      <c r="CU142" s="1">
        <f>LOG10(CT142)</f>
        <v>3.103734885168792</v>
      </c>
      <c r="CV142" s="1">
        <v>78.5109375416637</v>
      </c>
      <c r="CW142" s="1">
        <f>LOG10(CV142+0.1)</f>
        <v>1.8954829758551963</v>
      </c>
      <c r="CX142" s="1">
        <v>0.4106974999999844</v>
      </c>
      <c r="CY142" s="1">
        <f>LOG10(CX142+0.1)</f>
        <v>-0.29183626812618896</v>
      </c>
      <c r="CZ142" s="1">
        <v>810.2394886041359</v>
      </c>
      <c r="DA142" s="1">
        <f>LOG10(CZ142)</f>
        <v>2.9086134055532664</v>
      </c>
      <c r="DB142" s="1">
        <v>2634.0454697082337</v>
      </c>
      <c r="DC142" s="1">
        <f>LOG10(DB142)</f>
        <v>3.42062326761625</v>
      </c>
      <c r="DD142" s="1">
        <v>591.9904223749776</v>
      </c>
      <c r="DE142" s="1">
        <f>LOG10(DD142)</f>
        <v>2.7723146804672703</v>
      </c>
      <c r="DF142" s="1">
        <v>29.453540458332217</v>
      </c>
      <c r="DG142" s="1">
        <f>LOG10(DF142+0.1)</f>
        <v>1.470609515992656</v>
      </c>
      <c r="DH142" s="3">
        <f>AR142*CP142*0.0001*0.01</f>
        <v>0.008479072075947678</v>
      </c>
      <c r="DI142" s="3">
        <f>LOG10(DH142)</f>
        <v>-2.071651673019922</v>
      </c>
      <c r="DJ142" s="3">
        <f>AR142*DB142*0.0001*0.01</f>
        <v>0.0021704534670395842</v>
      </c>
      <c r="DK142" s="3">
        <f>LOG10(DJ142)</f>
        <v>-2.663449520686634</v>
      </c>
      <c r="DL142" s="3">
        <f>AR142*CK142*0.0001*0.01</f>
        <v>0.0029426719478858887</v>
      </c>
      <c r="DM142" s="3">
        <f>LOG10(DL142)</f>
        <v>-2.5312581508001717</v>
      </c>
      <c r="DN142" s="3">
        <f>AR142*CT142*0.0001*0.01</f>
        <v>0.0010463141457949603</v>
      </c>
      <c r="DO142" s="3">
        <f>LOG10(DN142)</f>
        <v>-2.9803379031340924</v>
      </c>
      <c r="DP142" s="3">
        <f>AR142*CM142*0.0001*0.01</f>
        <v>3.9350565251831847E-05</v>
      </c>
      <c r="DQ142" s="3">
        <f>LOG10(DP142+0.000001)</f>
        <v>-4.394150377074947</v>
      </c>
      <c r="DR142" s="3">
        <f>AR142*CV142*0.0001*0.01</f>
        <v>6.469301253433089E-05</v>
      </c>
      <c r="DS142" s="3">
        <f>LOG10(DR142+0.000001)</f>
        <v>-4.182480821903934</v>
      </c>
      <c r="DT142" s="3">
        <f>AR142*DF142*0.0001*0.01</f>
        <v>2.426971733766575E-05</v>
      </c>
      <c r="DU142" s="3">
        <f>LOG10(DT142+0.000001)</f>
        <v>-4.597399615989803</v>
      </c>
    </row>
    <row r="143" spans="1:125" ht="18.75" customHeight="1">
      <c r="A143" s="1" t="s">
        <v>100</v>
      </c>
      <c r="B143" s="12">
        <v>712</v>
      </c>
      <c r="C143" s="12" t="s">
        <v>10</v>
      </c>
      <c r="D143" s="12" t="s">
        <v>35</v>
      </c>
      <c r="E143" s="12" t="s">
        <v>17</v>
      </c>
      <c r="F143" s="12" t="s">
        <v>18</v>
      </c>
      <c r="G143" s="12">
        <v>350</v>
      </c>
      <c r="H143" s="13">
        <v>5</v>
      </c>
      <c r="I143" s="12">
        <v>4</v>
      </c>
      <c r="J143" s="12" t="s">
        <v>101</v>
      </c>
      <c r="K143" s="1">
        <v>1.8679000000000001</v>
      </c>
      <c r="L143" s="3">
        <f>K143*10</f>
        <v>18.679000000000002</v>
      </c>
      <c r="M143" s="18">
        <f>LOG10(L143)</f>
        <v>1.2713536221024846</v>
      </c>
      <c r="N143" s="1">
        <f>ASIN(SQRT(K143/100))</f>
        <v>0.13710023483996076</v>
      </c>
      <c r="O143" s="1">
        <v>43.19</v>
      </c>
      <c r="P143" s="3">
        <f>ASIN(SQRT(O143/100))</f>
        <v>0.7170858386610014</v>
      </c>
      <c r="Q143" s="1">
        <f>O143/K143</f>
        <v>23.122222817067293</v>
      </c>
      <c r="R143" s="14">
        <v>27.77756417212558</v>
      </c>
      <c r="S143" s="14">
        <f>LOG10(R143+0.01)</f>
        <v>1.443850478660456</v>
      </c>
      <c r="T143" s="14">
        <v>28.8198590006256</v>
      </c>
      <c r="U143" s="14">
        <f>LOG10(T143)</f>
        <v>1.4596918517243256</v>
      </c>
      <c r="V143" s="14">
        <v>15817.684684838956</v>
      </c>
      <c r="W143" s="18">
        <f>LOG10(V143)</f>
        <v>4.199142913915963</v>
      </c>
      <c r="X143" s="14">
        <v>5.119081419375107</v>
      </c>
      <c r="Y143" s="14">
        <f>LOG10(X143+0.01)</f>
        <v>0.7100395931395835</v>
      </c>
      <c r="Z143" s="14">
        <v>28.764500019188098</v>
      </c>
      <c r="AA143" s="18">
        <f>LOG10(Z143)</f>
        <v>1.4588568295767173</v>
      </c>
      <c r="AB143" s="14">
        <v>22921.612770672473</v>
      </c>
      <c r="AC143" s="18">
        <f>LOG10(AB143)</f>
        <v>4.360245171443793</v>
      </c>
      <c r="AD143" s="14">
        <v>3989.1537639225826</v>
      </c>
      <c r="AE143" s="18">
        <f>LOG10(AD143)</f>
        <v>3.6008807767300115</v>
      </c>
      <c r="AF143" s="14">
        <v>159.1566169421283</v>
      </c>
      <c r="AG143" s="18">
        <f>LOG10(AF143)</f>
        <v>2.201824699141222</v>
      </c>
      <c r="AH143" s="14">
        <v>0</v>
      </c>
      <c r="AI143" s="18">
        <f>LOG10(AH143+0.01)</f>
        <v>-2</v>
      </c>
      <c r="AJ143" s="14">
        <v>595.1280607363249</v>
      </c>
      <c r="AK143" s="18">
        <f>LOG10(AJ143)</f>
        <v>2.77461042805951</v>
      </c>
      <c r="AL143" s="14">
        <v>2102.365159308606</v>
      </c>
      <c r="AM143" s="18">
        <f>LOG10(AL143)</f>
        <v>3.322708150750028</v>
      </c>
      <c r="AN143" s="14">
        <v>1673.4389761805976</v>
      </c>
      <c r="AO143" s="18">
        <f>LOG10(AN143)</f>
        <v>3.223609879949701</v>
      </c>
      <c r="AP143" s="14">
        <v>43.898582454188414</v>
      </c>
      <c r="AQ143" s="18">
        <f>LOG10(AP143)</f>
        <v>1.6424504965003557</v>
      </c>
      <c r="AR143" s="1">
        <v>1.447</v>
      </c>
      <c r="AS143" s="1">
        <v>1.447</v>
      </c>
      <c r="AT143" s="10">
        <v>0.295</v>
      </c>
      <c r="AU143" s="10">
        <f>LOG10(AT143+0.0001)</f>
        <v>-0.5300307905000405</v>
      </c>
      <c r="AV143" s="10">
        <f>AR143+AT143</f>
        <v>1.742</v>
      </c>
      <c r="AW143" s="10">
        <f>LOG10(AV143+0.0001)</f>
        <v>0.24107308075298664</v>
      </c>
      <c r="AX143" s="10">
        <f>AR143/AT143</f>
        <v>4.9050847457627125</v>
      </c>
      <c r="AY143" s="1">
        <f>ASIN(SQRT(AX143/100))</f>
        <v>0.22332601453607878</v>
      </c>
      <c r="AZ143" s="1">
        <v>0.951</v>
      </c>
      <c r="BA143" s="10">
        <f>LOG10(AZ143+0.0001)</f>
        <v>-0.021773818325474124</v>
      </c>
      <c r="BB143" s="15">
        <f>AZ143/(AV143)</f>
        <v>0.5459242250287026</v>
      </c>
      <c r="BC143" s="1">
        <f>ASIN(SQRT(BB143/100))</f>
        <v>0.07395407844911832</v>
      </c>
      <c r="BD143" s="1">
        <f>K143*AZ143/100</f>
        <v>0.017763729</v>
      </c>
      <c r="BE143" s="11">
        <f>LOG10(BD143)</f>
        <v>-1.7504658609601016</v>
      </c>
      <c r="BF143" s="34">
        <f>R143*AZ143</f>
        <v>26.416463527691423</v>
      </c>
      <c r="BG143" s="11">
        <f>LOG10(BF143+0.01)</f>
        <v>1.422039048369246</v>
      </c>
      <c r="BH143" s="34">
        <f>T143*AZ143</f>
        <v>27.407685909594942</v>
      </c>
      <c r="BI143" s="11">
        <f>LOG10(BH143)</f>
        <v>1.4378723686617394</v>
      </c>
      <c r="BJ143" s="19">
        <f>V143*AZ143/1000</f>
        <v>15.042618135281845</v>
      </c>
      <c r="BK143" s="11">
        <f>LOG10(BJ143)</f>
        <v>1.1773234308533769</v>
      </c>
      <c r="BL143" s="34">
        <f>X143*AZ143</f>
        <v>4.868246429825726</v>
      </c>
      <c r="BM143" s="11">
        <f>LOG10(BL143+0.01)</f>
        <v>0.6882637353812071</v>
      </c>
      <c r="BN143" s="34">
        <f>Z143*AZ143</f>
        <v>27.35503951824788</v>
      </c>
      <c r="BO143" s="11">
        <f>LOG10(BN143)</f>
        <v>1.4370373465141313</v>
      </c>
      <c r="BP143" s="19">
        <f>AB143*AZ143/1000</f>
        <v>21.798453744909523</v>
      </c>
      <c r="BQ143" s="11">
        <f>LOG10(BP143)</f>
        <v>1.3384256883812078</v>
      </c>
      <c r="BR143" s="19">
        <f>AD143*AZ143/1000</f>
        <v>3.793685229490376</v>
      </c>
      <c r="BS143" s="11">
        <f>LOG10(BR143)</f>
        <v>0.5790612936674253</v>
      </c>
      <c r="BT143" s="19">
        <f>AF143*AZ143/1000</f>
        <v>0.151357942711964</v>
      </c>
      <c r="BU143" s="11">
        <f>LOG10(BT143)</f>
        <v>-0.819994783921364</v>
      </c>
      <c r="BV143" s="34">
        <f>AH143*AZ143</f>
        <v>0</v>
      </c>
      <c r="BW143" s="11">
        <f>LOG10(BV143+0.01)</f>
        <v>-2</v>
      </c>
      <c r="BX143" s="34">
        <f>AJ143*AZ143/1000</f>
        <v>0.5659667857602448</v>
      </c>
      <c r="BY143" s="11">
        <f>LOG10(BX143)</f>
        <v>-0.24720905500307602</v>
      </c>
      <c r="BZ143" s="19">
        <f>AL143*AZ143/1000</f>
        <v>1.9993492665024841</v>
      </c>
      <c r="CA143" s="11">
        <f>LOG10(BZ143)</f>
        <v>0.3008886676874417</v>
      </c>
      <c r="CB143" s="34">
        <f>AN143*AZ143/1000</f>
        <v>1.5914404663477482</v>
      </c>
      <c r="CC143" s="11">
        <f>LOG10(CB143)</f>
        <v>0.20179039688711461</v>
      </c>
      <c r="CD143" s="34">
        <f>AP143*AZ143</f>
        <v>41.74755191393318</v>
      </c>
      <c r="CE143" s="11">
        <f>LOG10(CD143)</f>
        <v>1.6206310134377695</v>
      </c>
      <c r="CF143" s="33">
        <v>2</v>
      </c>
      <c r="CG143" s="1">
        <v>45.260309347828105</v>
      </c>
      <c r="CH143" s="1">
        <f>LOG10(CG143+0.1)</f>
        <v>1.6566760076925358</v>
      </c>
      <c r="CI143" s="1">
        <v>12.97368169565275</v>
      </c>
      <c r="CJ143" s="1">
        <f>LOG10(CI143)</f>
        <v>1.113063238474941</v>
      </c>
      <c r="CK143" s="1">
        <v>2577.974820695767</v>
      </c>
      <c r="CL143" s="1">
        <f>LOG10(CK143)</f>
        <v>3.411278671246132</v>
      </c>
      <c r="CM143" s="1">
        <v>44.85113080434982</v>
      </c>
      <c r="CN143" s="1">
        <f>LOG10(CM143+0.1)</f>
        <v>1.6527406214510503</v>
      </c>
      <c r="CO143" s="1">
        <f>LOG10(CM143+0.5)</f>
        <v>1.6565881204141188</v>
      </c>
      <c r="CP143" s="1">
        <v>10566.052028174383</v>
      </c>
      <c r="CQ143" s="1">
        <f>LOG10(CP143)</f>
        <v>4.0239127448606125</v>
      </c>
      <c r="CR143" s="1">
        <f>CP143/1000</f>
        <v>10.566052028174383</v>
      </c>
      <c r="CS143" s="1">
        <f>LOG10(CR143)</f>
        <v>1.0239127448606127</v>
      </c>
      <c r="CT143" s="1">
        <v>1170.3377276087476</v>
      </c>
      <c r="CU143" s="1">
        <f>LOG10(CT143)</f>
        <v>3.068311205397339</v>
      </c>
      <c r="CV143" s="1">
        <v>31.366340608697044</v>
      </c>
      <c r="CW143" s="1">
        <f>LOG10(CV143+0.1)</f>
        <v>1.497846239390568</v>
      </c>
      <c r="CX143" s="1">
        <v>0.34634517391305886</v>
      </c>
      <c r="CY143" s="1">
        <f>LOG10(CX143+0.1)</f>
        <v>-0.3503291566541143</v>
      </c>
      <c r="CZ143" s="1">
        <v>699.6964976739442</v>
      </c>
      <c r="DA143" s="1">
        <f>LOG10(CZ143)</f>
        <v>2.8449097000595085</v>
      </c>
      <c r="DB143" s="1">
        <v>2255.6839983914047</v>
      </c>
      <c r="DC143" s="1">
        <f>LOG10(DB143)</f>
        <v>3.353278258712306</v>
      </c>
      <c r="DD143" s="1">
        <v>509.35498073915306</v>
      </c>
      <c r="DE143" s="1">
        <f>LOG10(DD143)</f>
        <v>2.7070205572735073</v>
      </c>
      <c r="DF143" s="1">
        <v>22.20922147826186</v>
      </c>
      <c r="DG143" s="1">
        <f>LOG10(DF143+0.1)</f>
        <v>1.3484844150353261</v>
      </c>
      <c r="DH143" s="3">
        <f>AR143*CP143*0.0001*0.01</f>
        <v>0.015289077284768334</v>
      </c>
      <c r="DI143" s="3">
        <f>LOG10(DH143)</f>
        <v>-1.8156187240203499</v>
      </c>
      <c r="DJ143" s="3">
        <f>AR143*DB143*0.0001*0.01</f>
        <v>0.003263974745672363</v>
      </c>
      <c r="DK143" s="3">
        <f>LOG10(DJ143)</f>
        <v>-2.4862532101686567</v>
      </c>
      <c r="DL143" s="3">
        <f>AR143*CK143*0.0001*0.01</f>
        <v>0.003730329565546775</v>
      </c>
      <c r="DM143" s="3">
        <f>LOG10(DL143)</f>
        <v>-2.4282527976348307</v>
      </c>
      <c r="DN143" s="3">
        <f>AR143*CT143*0.0001*0.01</f>
        <v>0.001693478691849858</v>
      </c>
      <c r="DO143" s="3">
        <f>LOG10(DN143)</f>
        <v>-2.7712202634836234</v>
      </c>
      <c r="DP143" s="3">
        <f>AR143*CM143*0.0001*0.01</f>
        <v>6.489958627389421E-05</v>
      </c>
      <c r="DQ143" s="3">
        <f>LOG10(DP143+0.000001)</f>
        <v>-4.181117311954226</v>
      </c>
      <c r="DR143" s="3">
        <f>AR143*CV143*0.0001*0.01</f>
        <v>4.5387094860784623E-05</v>
      </c>
      <c r="DS143" s="3">
        <f>LOG10(DR143+0.000001)</f>
        <v>-4.333602825701506</v>
      </c>
      <c r="DT143" s="3">
        <f>AR143*DF143*0.0001*0.01</f>
        <v>3.213674347904491E-05</v>
      </c>
      <c r="DU143" s="3">
        <f>LOG10(DT143+0.000001)</f>
        <v>-4.479690174207977</v>
      </c>
    </row>
    <row r="144" spans="1:125" ht="18.75" customHeight="1">
      <c r="A144" s="1" t="s">
        <v>100</v>
      </c>
      <c r="B144" s="12">
        <v>713</v>
      </c>
      <c r="C144" s="12" t="s">
        <v>10</v>
      </c>
      <c r="D144" s="12" t="s">
        <v>35</v>
      </c>
      <c r="E144" s="12" t="s">
        <v>17</v>
      </c>
      <c r="F144" s="12" t="s">
        <v>18</v>
      </c>
      <c r="G144" s="12">
        <v>350</v>
      </c>
      <c r="H144" s="13">
        <v>5</v>
      </c>
      <c r="I144" s="12">
        <v>5</v>
      </c>
      <c r="J144" s="12" t="s">
        <v>101</v>
      </c>
      <c r="K144" s="1">
        <v>2.475</v>
      </c>
      <c r="L144" s="3">
        <f>K144*10</f>
        <v>24.75</v>
      </c>
      <c r="M144" s="18">
        <f>LOG10(L144)</f>
        <v>1.3935752032695876</v>
      </c>
      <c r="N144" s="1">
        <f>ASIN(SQRT(K144/100))</f>
        <v>0.15797761369238025</v>
      </c>
      <c r="O144" s="1">
        <v>43.595</v>
      </c>
      <c r="P144" s="3">
        <f>ASIN(SQRT(O144/100))</f>
        <v>0.7211716845019192</v>
      </c>
      <c r="Q144" s="1">
        <f>O144/K144</f>
        <v>17.614141414141415</v>
      </c>
      <c r="R144" s="14">
        <v>26.29493553935998</v>
      </c>
      <c r="S144" s="14">
        <f>LOG10(R144+0.01)</f>
        <v>1.4200372418893246</v>
      </c>
      <c r="T144" s="14">
        <v>29.851850997279975</v>
      </c>
      <c r="U144" s="14">
        <f>LOG10(T144)</f>
        <v>1.4749712652135125</v>
      </c>
      <c r="V144" s="14">
        <v>17419.82450216367</v>
      </c>
      <c r="W144" s="18">
        <f>LOG10(V144)</f>
        <v>4.241043775348691</v>
      </c>
      <c r="X144" s="14">
        <v>4.3548675097599965</v>
      </c>
      <c r="Y144" s="14">
        <f>LOG10(X144+0.01)</f>
        <v>0.6399710657613122</v>
      </c>
      <c r="Z144" s="14">
        <v>37.37812481191997</v>
      </c>
      <c r="AA144" s="18">
        <f>LOG10(Z144)</f>
        <v>1.5726175098768589</v>
      </c>
      <c r="AB144" s="14">
        <v>25574.1082322995</v>
      </c>
      <c r="AC144" s="18">
        <f>LOG10(AB144)</f>
        <v>4.407800498824324</v>
      </c>
      <c r="AD144" s="14">
        <v>3429.8420023727967</v>
      </c>
      <c r="AE144" s="18">
        <f>LOG10(AD144)</f>
        <v>3.535274114480649</v>
      </c>
      <c r="AF144" s="14">
        <v>213.9671875545598</v>
      </c>
      <c r="AG144" s="18">
        <f>LOG10(AF144)</f>
        <v>2.3303471782249163</v>
      </c>
      <c r="AH144" s="14">
        <v>0</v>
      </c>
      <c r="AI144" s="18">
        <f>LOG10(AH144+0.01)</f>
        <v>-2</v>
      </c>
      <c r="AJ144" s="14">
        <v>596.9603516341596</v>
      </c>
      <c r="AK144" s="18">
        <f>LOG10(AJ144)</f>
        <v>2.7759454875141123</v>
      </c>
      <c r="AL144" s="14">
        <v>1592.7666641007188</v>
      </c>
      <c r="AM144" s="18">
        <f>LOG10(AL144)</f>
        <v>3.202152157523741</v>
      </c>
      <c r="AN144" s="14">
        <v>1711.1207323330389</v>
      </c>
      <c r="AO144" s="18">
        <f>LOG10(AN144)</f>
        <v>3.233280653337827</v>
      </c>
      <c r="AP144" s="14">
        <v>39.72325913655997</v>
      </c>
      <c r="AQ144" s="18">
        <f>LOG10(AP144)</f>
        <v>1.5990448734325369</v>
      </c>
      <c r="AR144" s="1">
        <v>1.05</v>
      </c>
      <c r="AS144" s="1">
        <v>1.05</v>
      </c>
      <c r="AT144" s="10">
        <v>0.195</v>
      </c>
      <c r="AU144" s="10">
        <f>LOG10(AT144+0.0001)</f>
        <v>-0.709742730605482</v>
      </c>
      <c r="AV144" s="10">
        <f>AR144+AT144</f>
        <v>1.245</v>
      </c>
      <c r="AW144" s="10">
        <f>LOG10(AV144+0.0001)</f>
        <v>0.09520423312181876</v>
      </c>
      <c r="AX144" s="10">
        <f>AR144/AT144</f>
        <v>5.384615384615385</v>
      </c>
      <c r="AY144" s="1">
        <f>ASIN(SQRT(AX144/100))</f>
        <v>0.23418235928345915</v>
      </c>
      <c r="AZ144" s="1">
        <v>0.76</v>
      </c>
      <c r="BA144" s="10">
        <f>LOG10(AZ144+0.0001)</f>
        <v>-0.11912926746757656</v>
      </c>
      <c r="BB144" s="15">
        <f>AZ144/(AV144)</f>
        <v>0.610441767068273</v>
      </c>
      <c r="BC144" s="1">
        <f>ASIN(SQRT(BB144/100))</f>
        <v>0.07821048251363777</v>
      </c>
      <c r="BD144" s="1">
        <f>K144*AZ144/100</f>
        <v>0.01881</v>
      </c>
      <c r="BE144" s="11">
        <f>LOG10(BD144)</f>
        <v>-1.725611204449621</v>
      </c>
      <c r="BF144" s="34">
        <f>R144*AZ144</f>
        <v>19.984151009913585</v>
      </c>
      <c r="BG144" s="11">
        <f>LOG10(BF144+0.01)</f>
        <v>1.3009029678825081</v>
      </c>
      <c r="BH144" s="34">
        <f>T144*AZ144</f>
        <v>22.68740675793278</v>
      </c>
      <c r="BI144" s="11">
        <f>LOG10(BH144)</f>
        <v>1.3557848574943039</v>
      </c>
      <c r="BJ144" s="19">
        <f>V144*AZ144/1000</f>
        <v>13.239066621644389</v>
      </c>
      <c r="BK144" s="11">
        <f>LOG10(BJ144)</f>
        <v>1.1218573676294832</v>
      </c>
      <c r="BL144" s="34">
        <f>X144*AZ144</f>
        <v>3.3096993074175973</v>
      </c>
      <c r="BM144" s="11">
        <f>LOG10(BL144+0.01)</f>
        <v>0.5210987478475977</v>
      </c>
      <c r="BN144" s="34">
        <f>Z144*AZ144</f>
        <v>28.407374857059175</v>
      </c>
      <c r="BO144" s="11">
        <f>LOG10(BN144)</f>
        <v>1.4534311021576503</v>
      </c>
      <c r="BP144" s="19">
        <f>AB144*AZ144/1000</f>
        <v>19.43632225654762</v>
      </c>
      <c r="BQ144" s="11">
        <f>LOG10(BP144)</f>
        <v>1.2886140911051152</v>
      </c>
      <c r="BR144" s="19">
        <f>AD144*AZ144/1000</f>
        <v>2.606679921803326</v>
      </c>
      <c r="BS144" s="11">
        <f>LOG10(BR144)</f>
        <v>0.41608770676144063</v>
      </c>
      <c r="BT144" s="19">
        <f>AF144*AZ144/1000</f>
        <v>0.16261506254146546</v>
      </c>
      <c r="BU144" s="11">
        <f>LOG10(BT144)</f>
        <v>-0.7888392294942925</v>
      </c>
      <c r="BV144" s="34">
        <f>AH144*AZ144</f>
        <v>0</v>
      </c>
      <c r="BW144" s="11">
        <f>LOG10(BV144+0.01)</f>
        <v>-2</v>
      </c>
      <c r="BX144" s="34">
        <f>AJ144*AZ144/1000</f>
        <v>0.45368986724196125</v>
      </c>
      <c r="BY144" s="11">
        <f>LOG10(BX144)</f>
        <v>-0.34324092020509656</v>
      </c>
      <c r="BZ144" s="19">
        <f>AL144*AZ144/1000</f>
        <v>1.2105026647165464</v>
      </c>
      <c r="CA144" s="11">
        <f>LOG10(BZ144)</f>
        <v>0.08296574980453249</v>
      </c>
      <c r="CB144" s="34">
        <f>AN144*AZ144/1000</f>
        <v>1.3004517565731095</v>
      </c>
      <c r="CC144" s="11">
        <f>LOG10(CB144)</f>
        <v>0.11409424561861828</v>
      </c>
      <c r="CD144" s="34">
        <f>AP144*AZ144</f>
        <v>30.189676943785575</v>
      </c>
      <c r="CE144" s="11">
        <f>LOG10(CD144)</f>
        <v>1.4798584657133282</v>
      </c>
      <c r="CF144" s="33">
        <v>2</v>
      </c>
      <c r="CG144" s="1">
        <v>53.03207586956758</v>
      </c>
      <c r="CH144" s="1">
        <f>LOG10(CG144+0.1)</f>
        <v>1.7253567841214175</v>
      </c>
      <c r="CI144" s="1">
        <v>13.503164173913644</v>
      </c>
      <c r="CJ144" s="1">
        <f>LOG10(CI144)</f>
        <v>1.1304355479211443</v>
      </c>
      <c r="CK144" s="1">
        <v>2530.392218087069</v>
      </c>
      <c r="CL144" s="1">
        <f>LOG10(CK144)</f>
        <v>3.4031878432899614</v>
      </c>
      <c r="CM144" s="1">
        <v>42.03563776087144</v>
      </c>
      <c r="CN144" s="1">
        <f>LOG10(CM144+0.1)</f>
        <v>1.6246495717455967</v>
      </c>
      <c r="CO144" s="1">
        <f>LOG10(CM144+0.5)</f>
        <v>1.628752948812504</v>
      </c>
      <c r="CP144" s="1">
        <v>10842.869262957003</v>
      </c>
      <c r="CQ144" s="1">
        <f>LOG10(CP144)</f>
        <v>4.035144221333487</v>
      </c>
      <c r="CR144" s="1">
        <f>CP144/1000</f>
        <v>10.842869262957004</v>
      </c>
      <c r="CS144" s="1">
        <f>LOG10(CR144)</f>
        <v>1.0351442213334876</v>
      </c>
      <c r="CT144" s="1">
        <v>1106.98618847831</v>
      </c>
      <c r="CU144" s="1">
        <f>LOG10(CT144)</f>
        <v>3.0441422023556193</v>
      </c>
      <c r="CV144" s="1">
        <v>39.19961586956696</v>
      </c>
      <c r="CW144" s="1">
        <f>LOG10(CV144+0.1)</f>
        <v>1.5943883054252306</v>
      </c>
      <c r="CX144" s="1">
        <v>0</v>
      </c>
      <c r="CY144" s="1">
        <f>LOG10(CX144+0.1)</f>
        <v>-1</v>
      </c>
      <c r="CZ144" s="1">
        <v>1049.870863760916</v>
      </c>
      <c r="DA144" s="1">
        <f>LOG10(CZ144)</f>
        <v>3.0211358832555786</v>
      </c>
      <c r="DB144" s="1">
        <v>2067.150133174005</v>
      </c>
      <c r="DC144" s="1">
        <f>LOG10(DB144)</f>
        <v>3.315372019753178</v>
      </c>
      <c r="DD144" s="1">
        <v>520.998168130458</v>
      </c>
      <c r="DE144" s="1">
        <f>LOG10(DD144)</f>
        <v>2.716836196289482</v>
      </c>
      <c r="DF144" s="1">
        <v>21.816797173914015</v>
      </c>
      <c r="DG144" s="1">
        <f>LOG10(DF144+0.1)</f>
        <v>1.3407770885292185</v>
      </c>
      <c r="DH144" s="3">
        <f>AR144*CP144*0.0001*0.01</f>
        <v>0.011385012726104855</v>
      </c>
      <c r="DI144" s="3">
        <f>LOG10(DH144)</f>
        <v>-1.9436664795965743</v>
      </c>
      <c r="DJ144" s="3">
        <f>AR144*DB144*0.0001*0.01</f>
        <v>0.002170507639832706</v>
      </c>
      <c r="DK144" s="3">
        <f>LOG10(DJ144)</f>
        <v>-2.6634386811768835</v>
      </c>
      <c r="DL144" s="3">
        <f>AR144*CK144*0.0001*0.01</f>
        <v>0.002656911828991423</v>
      </c>
      <c r="DM144" s="3">
        <f>LOG10(DL144)</f>
        <v>-2.575622857640101</v>
      </c>
      <c r="DN144" s="3">
        <f>AR144*CT144*0.0001*0.01</f>
        <v>0.0011623354979022255</v>
      </c>
      <c r="DO144" s="3">
        <f>LOG10(DN144)</f>
        <v>-2.934668498574443</v>
      </c>
      <c r="DP144" s="3">
        <f>AR144*CM144*0.0001*0.01</f>
        <v>4.413741964891502E-05</v>
      </c>
      <c r="DQ144" s="3">
        <f>LOG10(DP144+0.000001)</f>
        <v>-4.345463271670935</v>
      </c>
      <c r="DR144" s="3">
        <f>AR144*CV144*0.0001*0.01</f>
        <v>4.1159596663045316E-05</v>
      </c>
      <c r="DS144" s="3">
        <f>LOG10(DR144+0.000001)</f>
        <v>-4.375103552630701</v>
      </c>
      <c r="DT144" s="3">
        <f>AR144*DF144*0.0001*0.01</f>
        <v>2.290763703260972E-05</v>
      </c>
      <c r="DU144" s="3">
        <f>LOG10(DT144+0.000001)</f>
        <v>-4.621463346277009</v>
      </c>
    </row>
    <row r="145" spans="1:125" ht="18.75" customHeight="1">
      <c r="A145" s="1" t="s">
        <v>100</v>
      </c>
      <c r="B145" s="12">
        <v>714</v>
      </c>
      <c r="C145" s="12" t="s">
        <v>10</v>
      </c>
      <c r="D145" s="12" t="s">
        <v>35</v>
      </c>
      <c r="E145" s="12" t="s">
        <v>17</v>
      </c>
      <c r="F145" s="12" t="s">
        <v>18</v>
      </c>
      <c r="G145" s="12">
        <v>350</v>
      </c>
      <c r="H145" s="13">
        <v>5</v>
      </c>
      <c r="I145" s="12">
        <v>6</v>
      </c>
      <c r="J145" s="12" t="s">
        <v>101</v>
      </c>
      <c r="K145" s="1">
        <v>2.02775</v>
      </c>
      <c r="L145" s="3">
        <f>K145*10</f>
        <v>20.277500000000003</v>
      </c>
      <c r="M145" s="18">
        <f>LOG10(L145)</f>
        <v>1.307014410072942</v>
      </c>
      <c r="N145" s="1">
        <f>ASIN(SQRT(K145/100))</f>
        <v>0.14288478174514102</v>
      </c>
      <c r="O145" s="1">
        <v>42.37</v>
      </c>
      <c r="P145" s="3">
        <f>ASIN(SQRT(O145/100))</f>
        <v>0.7087988865674718</v>
      </c>
      <c r="Q145" s="1">
        <f>O145/K145</f>
        <v>20.89508075453088</v>
      </c>
      <c r="R145" s="14">
        <v>43.027151830248414</v>
      </c>
      <c r="S145" s="14">
        <f>LOG10(R145+0.01)</f>
        <v>1.633843522292724</v>
      </c>
      <c r="T145" s="14">
        <v>29.103236500748928</v>
      </c>
      <c r="U145" s="14">
        <f>LOG10(T145)</f>
        <v>1.4639412885136274</v>
      </c>
      <c r="V145" s="14">
        <v>15136.329650372192</v>
      </c>
      <c r="W145" s="18">
        <f>LOG10(V145)</f>
        <v>4.180020577552605</v>
      </c>
      <c r="X145" s="14">
        <v>5.260177147249806</v>
      </c>
      <c r="Y145" s="14">
        <f>LOG10(X145+0.01)</f>
        <v>0.7218252134630327</v>
      </c>
      <c r="Z145" s="14">
        <v>36.53518938387365</v>
      </c>
      <c r="AA145" s="18">
        <f>LOG10(Z145)</f>
        <v>1.562711362896731</v>
      </c>
      <c r="AB145" s="14">
        <v>23545.599595280128</v>
      </c>
      <c r="AC145" s="18">
        <f>LOG10(AB145)</f>
        <v>4.3719097543500265</v>
      </c>
      <c r="AD145" s="14">
        <v>3694.1850465973635</v>
      </c>
      <c r="AE145" s="18">
        <f>LOG10(AD145)</f>
        <v>3.5675186460320267</v>
      </c>
      <c r="AF145" s="14">
        <v>170.2177541629937</v>
      </c>
      <c r="AG145" s="18">
        <f>LOG10(AF145)</f>
        <v>2.231004856176832</v>
      </c>
      <c r="AH145" s="14">
        <v>0</v>
      </c>
      <c r="AI145" s="18">
        <f>LOG10(AH145+0.01)</f>
        <v>-2</v>
      </c>
      <c r="AJ145" s="14">
        <v>595.1173852398531</v>
      </c>
      <c r="AK145" s="18">
        <f>LOG10(AJ145)</f>
        <v>2.77460263755004</v>
      </c>
      <c r="AL145" s="14">
        <v>2540.7092849552814</v>
      </c>
      <c r="AM145" s="18">
        <f>LOG10(AL145)</f>
        <v>3.40495497470691</v>
      </c>
      <c r="AN145" s="14">
        <v>1623.661331251315</v>
      </c>
      <c r="AO145" s="18">
        <f>LOG10(AN145)</f>
        <v>3.210495447745608</v>
      </c>
      <c r="AP145" s="14">
        <v>59.659946041122794</v>
      </c>
      <c r="AQ145" s="18">
        <f>LOG10(AP145)</f>
        <v>1.7756828562326612</v>
      </c>
      <c r="AR145" s="1">
        <v>1.209</v>
      </c>
      <c r="AS145" s="1">
        <v>1.209</v>
      </c>
      <c r="AT145" s="10">
        <v>0.184</v>
      </c>
      <c r="AU145" s="10">
        <f>LOG10(AT145+0.0001)</f>
        <v>-0.7349462114959854</v>
      </c>
      <c r="AV145" s="10">
        <f>AR145+AT145</f>
        <v>1.393</v>
      </c>
      <c r="AW145" s="10">
        <f>LOG10(AV145+0.0001)</f>
        <v>0.1439822922239771</v>
      </c>
      <c r="AX145" s="10">
        <f>AR145/AT145</f>
        <v>6.570652173913044</v>
      </c>
      <c r="AY145" s="1">
        <f>ASIN(SQRT(AX145/100))</f>
        <v>0.2592263567073693</v>
      </c>
      <c r="AZ145" s="1">
        <v>0.921</v>
      </c>
      <c r="BA145" s="10">
        <f>LOG10(AZ145+0.0001)</f>
        <v>-0.03569321769606352</v>
      </c>
      <c r="BB145" s="15">
        <f>AZ145/(AV145)</f>
        <v>0.6611629576453697</v>
      </c>
      <c r="BC145" s="1">
        <f>ASIN(SQRT(BB145/100))</f>
        <v>0.08140179600073733</v>
      </c>
      <c r="BD145" s="1">
        <f>K145*AZ145/100</f>
        <v>0.018675577500000002</v>
      </c>
      <c r="BE145" s="11">
        <f>LOG10(BD145)</f>
        <v>-1.7287259597302091</v>
      </c>
      <c r="BF145" s="34">
        <f>R145*AZ145</f>
        <v>39.62800683565879</v>
      </c>
      <c r="BG145" s="11">
        <f>LOG10(BF145+0.01)</f>
        <v>1.5981118082239831</v>
      </c>
      <c r="BH145" s="34">
        <f>T145*AZ145</f>
        <v>26.804080817189764</v>
      </c>
      <c r="BI145" s="11">
        <f>LOG10(BH145)</f>
        <v>1.4282009187104763</v>
      </c>
      <c r="BJ145" s="19">
        <f>V145*AZ145/1000</f>
        <v>13.940559607992789</v>
      </c>
      <c r="BK145" s="11">
        <f>LOG10(BJ145)</f>
        <v>1.1442802077494534</v>
      </c>
      <c r="BL145" s="34">
        <f>X145*AZ145</f>
        <v>4.844623152617071</v>
      </c>
      <c r="BM145" s="11">
        <f>LOG10(BL145+0.01)</f>
        <v>0.6861555227937571</v>
      </c>
      <c r="BN145" s="34">
        <f>Z145*AZ145</f>
        <v>33.64890942254763</v>
      </c>
      <c r="BO145" s="11">
        <f>LOG10(BN145)</f>
        <v>1.52697099309358</v>
      </c>
      <c r="BP145" s="19">
        <f>AB145*AZ145/1000</f>
        <v>21.685497227253</v>
      </c>
      <c r="BQ145" s="11">
        <f>LOG10(BP145)</f>
        <v>1.3361693845468756</v>
      </c>
      <c r="BR145" s="19">
        <f>AD145*AZ145/1000</f>
        <v>3.4023444279161716</v>
      </c>
      <c r="BS145" s="11">
        <f>LOG10(BR145)</f>
        <v>0.5317782762288757</v>
      </c>
      <c r="BT145" s="19">
        <f>AF145*AZ145/1000</f>
        <v>0.1567705515841172</v>
      </c>
      <c r="BU145" s="11">
        <f>LOG10(BT145)</f>
        <v>-0.8047355136263189</v>
      </c>
      <c r="BV145" s="34">
        <f>AH145*AZ145</f>
        <v>0</v>
      </c>
      <c r="BW145" s="11">
        <f>LOG10(BV145+0.01)</f>
        <v>-2</v>
      </c>
      <c r="BX145" s="34">
        <f>AJ145*AZ145/1000</f>
        <v>0.5481031118059048</v>
      </c>
      <c r="BY145" s="11">
        <f>LOG10(BX145)</f>
        <v>-0.2611377322531111</v>
      </c>
      <c r="BZ145" s="19">
        <f>AL145*AZ145/1000</f>
        <v>2.339993251443814</v>
      </c>
      <c r="CA145" s="11">
        <f>LOG10(BZ145)</f>
        <v>0.3692146049037588</v>
      </c>
      <c r="CB145" s="34">
        <f>AN145*AZ145/1000</f>
        <v>1.4953920860824612</v>
      </c>
      <c r="CC145" s="11">
        <f>LOG10(CB145)</f>
        <v>0.17475507794245695</v>
      </c>
      <c r="CD145" s="34">
        <f>AP145*AZ145</f>
        <v>54.946810303874095</v>
      </c>
      <c r="CE145" s="11">
        <f>LOG10(CD145)</f>
        <v>1.73994248642951</v>
      </c>
      <c r="CF145" s="33">
        <v>2</v>
      </c>
      <c r="CG145" s="1">
        <v>30.56623668</v>
      </c>
      <c r="CH145" s="1">
        <f>LOG10(CG145+0.1)</f>
        <v>1.4866604832080945</v>
      </c>
      <c r="CI145" s="1">
        <v>12.16290088</v>
      </c>
      <c r="CJ145" s="1">
        <f>LOG10(CI145)</f>
        <v>1.0850371675294626</v>
      </c>
      <c r="CK145" s="1">
        <v>2121.11839824</v>
      </c>
      <c r="CL145" s="1">
        <f>LOG10(CK145)</f>
        <v>3.32656491098105</v>
      </c>
      <c r="CM145" s="1">
        <v>38.47465854</v>
      </c>
      <c r="CN145" s="1">
        <f>LOG10(CM145+0.1)</f>
        <v>1.5863020904098422</v>
      </c>
      <c r="CO145" s="1">
        <f>LOG10(CM145+0.5)</f>
        <v>1.5907823189899775</v>
      </c>
      <c r="CP145" s="1">
        <v>8987.97152192</v>
      </c>
      <c r="CQ145" s="1">
        <f>LOG10(CP145)</f>
        <v>3.9536616877020765</v>
      </c>
      <c r="CR145" s="1">
        <f>CP145/1000</f>
        <v>8.98797152192</v>
      </c>
      <c r="CS145" s="1">
        <f>LOG10(CR145)</f>
        <v>0.9536616877020766</v>
      </c>
      <c r="CT145" s="1">
        <v>1152.068357</v>
      </c>
      <c r="CU145" s="1">
        <f>LOG10(CT145)</f>
        <v>3.061478248346875</v>
      </c>
      <c r="CV145" s="1">
        <v>31.3047576</v>
      </c>
      <c r="CW145" s="1">
        <f>LOG10(CV145+0.1)</f>
        <v>1.4969954456181784</v>
      </c>
      <c r="CX145" s="1">
        <v>0.33733316</v>
      </c>
      <c r="CY145" s="1">
        <f>LOG10(CX145+0.1)</f>
        <v>-0.3591875918089656</v>
      </c>
      <c r="CZ145" s="1">
        <v>873.91097986</v>
      </c>
      <c r="DA145" s="1">
        <f>LOG10(CZ145)</f>
        <v>2.9414671958785736</v>
      </c>
      <c r="DB145" s="1">
        <v>2290.49351812</v>
      </c>
      <c r="DC145" s="1">
        <f>LOG10(DB145)</f>
        <v>3.3599290671015374</v>
      </c>
      <c r="DD145" s="1">
        <v>575.71319548</v>
      </c>
      <c r="DE145" s="1">
        <f>LOG10(DD145)</f>
        <v>2.7602061836994882</v>
      </c>
      <c r="DF145" s="1">
        <v>19.737494799999997</v>
      </c>
      <c r="DG145" s="1">
        <f>LOG10(DF145+0.1)</f>
        <v>1.2974868259213619</v>
      </c>
      <c r="DH145" s="3">
        <f>AR145*CP145*0.0001*0.01</f>
        <v>0.010866457570001282</v>
      </c>
      <c r="DI145" s="3">
        <f>LOG10(DH145)</f>
        <v>-1.9639120114371516</v>
      </c>
      <c r="DJ145" s="3">
        <f>AR145*DB145*0.0001*0.01</f>
        <v>0.0027692066634070808</v>
      </c>
      <c r="DK145" s="3">
        <f>LOG10(DJ145)</f>
        <v>-2.557644632037691</v>
      </c>
      <c r="DL145" s="3">
        <f>AR145*CK145*0.0001*0.01</f>
        <v>0.00256443214347216</v>
      </c>
      <c r="DM145" s="3">
        <f>LOG10(DL145)</f>
        <v>-2.591008788158178</v>
      </c>
      <c r="DN145" s="3">
        <f>AR145*CT145*0.0001*0.01</f>
        <v>0.001392850643613</v>
      </c>
      <c r="DO145" s="3">
        <f>LOG10(DN145)</f>
        <v>-2.856095450792353</v>
      </c>
      <c r="DP145" s="3">
        <f>AR145*CM145*0.0001*0.01</f>
        <v>4.651586217486001E-05</v>
      </c>
      <c r="DQ145" s="3">
        <f>LOG10(DP145+0.000001)</f>
        <v>-4.3231613860586116</v>
      </c>
      <c r="DR145" s="3">
        <f>AR145*CV145*0.0001*0.01</f>
        <v>3.78474519384E-05</v>
      </c>
      <c r="DS145" s="3">
        <f>LOG10(DR145+0.000001)</f>
        <v>-4.410637461943728</v>
      </c>
      <c r="DT145" s="3">
        <f>AR145*DF145*0.0001*0.01</f>
        <v>2.3862631213199998E-05</v>
      </c>
      <c r="DU145" s="3">
        <f>LOG10(DT145+0.000001)</f>
        <v>-4.604452911860737</v>
      </c>
    </row>
    <row r="146" spans="1:125" ht="18.75" customHeight="1">
      <c r="A146" s="1" t="s">
        <v>100</v>
      </c>
      <c r="B146" s="12">
        <v>715</v>
      </c>
      <c r="C146" s="12" t="s">
        <v>10</v>
      </c>
      <c r="D146" s="12" t="s">
        <v>35</v>
      </c>
      <c r="E146" s="12" t="s">
        <v>19</v>
      </c>
      <c r="F146" s="12">
        <v>55</v>
      </c>
      <c r="G146" s="12">
        <v>350</v>
      </c>
      <c r="H146" s="13">
        <v>6</v>
      </c>
      <c r="I146" s="12">
        <v>1</v>
      </c>
      <c r="J146" s="12" t="s">
        <v>101</v>
      </c>
      <c r="K146" s="1">
        <v>1.8329499999999999</v>
      </c>
      <c r="L146" s="3">
        <f>K146*10</f>
        <v>18.3295</v>
      </c>
      <c r="M146" s="18">
        <f>LOG10(L146)</f>
        <v>1.2631506182517616</v>
      </c>
      <c r="N146" s="1">
        <f>ASIN(SQRT(K146/100))</f>
        <v>0.13580352737308077</v>
      </c>
      <c r="O146" s="1">
        <v>40.019999999999996</v>
      </c>
      <c r="P146" s="3">
        <f>ASIN(SQRT(O146/100))</f>
        <v>0.6849233186487198</v>
      </c>
      <c r="Q146" s="1">
        <f>O146/K146</f>
        <v>21.833656128099513</v>
      </c>
      <c r="R146" s="14">
        <v>13.640280315750283</v>
      </c>
      <c r="S146" s="14">
        <f>LOG10(R146+0.01)</f>
        <v>1.1351415699360083</v>
      </c>
      <c r="T146" s="14">
        <v>37.08923468062577</v>
      </c>
      <c r="U146" s="14">
        <f>LOG10(T146)</f>
        <v>1.569247871953299</v>
      </c>
      <c r="V146" s="14">
        <v>11308.86186682636</v>
      </c>
      <c r="W146" s="18">
        <f>LOG10(V146)</f>
        <v>4.053418899370303</v>
      </c>
      <c r="X146" s="14">
        <v>2.7722455211250576</v>
      </c>
      <c r="Y146" s="14">
        <f>LOG10(X146+0.01)</f>
        <v>0.4443954519554216</v>
      </c>
      <c r="Z146" s="14">
        <v>29.441147985563113</v>
      </c>
      <c r="AA146" s="18">
        <f>LOG10(Z146)</f>
        <v>1.4689547402468166</v>
      </c>
      <c r="AB146" s="14">
        <v>47237.52466436049</v>
      </c>
      <c r="AC146" s="18">
        <f>LOG10(AB146)</f>
        <v>4.674287131685438</v>
      </c>
      <c r="AD146" s="14">
        <v>2633.987517525055</v>
      </c>
      <c r="AE146" s="18">
        <f>LOG10(AD146)</f>
        <v>3.4206137125077567</v>
      </c>
      <c r="AF146" s="14">
        <v>378.4295805693829</v>
      </c>
      <c r="AG146" s="18">
        <f>LOG10(AF146)</f>
        <v>2.5779850763977006</v>
      </c>
      <c r="AH146" s="14">
        <v>0.3491706465000073</v>
      </c>
      <c r="AI146" s="18">
        <f>LOG10(AH146+0.01)</f>
        <v>-0.44469916360824063</v>
      </c>
      <c r="AJ146" s="14">
        <v>1970.5222381213534</v>
      </c>
      <c r="AK146" s="18">
        <f>LOG10(AJ146)</f>
        <v>3.2945813404139512</v>
      </c>
      <c r="AL146" s="14">
        <v>2818.5618948261213</v>
      </c>
      <c r="AM146" s="18">
        <f>LOG10(AL146)</f>
        <v>3.4500275762455437</v>
      </c>
      <c r="AN146" s="14">
        <v>2557.819013794366</v>
      </c>
      <c r="AO146" s="18">
        <f>LOG10(AN146)</f>
        <v>3.407869811412698</v>
      </c>
      <c r="AP146" s="14">
        <v>52.64386466793859</v>
      </c>
      <c r="AQ146" s="18">
        <f>LOG10(AP146)</f>
        <v>1.7213477640092327</v>
      </c>
      <c r="AR146" s="1">
        <v>1.856</v>
      </c>
      <c r="AS146" s="1">
        <v>1.856</v>
      </c>
      <c r="AT146" s="10">
        <v>0.191</v>
      </c>
      <c r="AU146" s="10">
        <f>LOG10(AT146+0.0001)</f>
        <v>-0.7187393129449872</v>
      </c>
      <c r="AV146" s="10">
        <f>AR146+AT146</f>
        <v>2.047</v>
      </c>
      <c r="AW146" s="10">
        <f>LOG10(AV146+0.0001)</f>
        <v>0.31113905828899213</v>
      </c>
      <c r="AX146" s="10">
        <f>AR146/AT146</f>
        <v>9.717277486910994</v>
      </c>
      <c r="AY146" s="1">
        <f>ASIN(SQRT(AX146/100))</f>
        <v>0.31700845834510055</v>
      </c>
      <c r="AZ146" s="1">
        <v>1.272</v>
      </c>
      <c r="BA146" s="10">
        <f>LOG10(AZ146+0.0001)</f>
        <v>0.10452125261832856</v>
      </c>
      <c r="BB146" s="15">
        <f>AZ146/(AV146)</f>
        <v>0.6213971665852467</v>
      </c>
      <c r="BC146" s="1">
        <f>ASIN(SQRT(BB146/100))</f>
        <v>0.07891061805276535</v>
      </c>
      <c r="BD146" s="1">
        <f>K146*AZ146/100</f>
        <v>0.023315124</v>
      </c>
      <c r="BE146" s="11">
        <f>LOG10(BD146)</f>
        <v>-1.6323622704358434</v>
      </c>
      <c r="BF146" s="34">
        <f>R146*AZ146</f>
        <v>17.35043656163436</v>
      </c>
      <c r="BG146" s="11">
        <f>LOG10(BF146+0.01)</f>
        <v>1.2395606421495118</v>
      </c>
      <c r="BH146" s="34">
        <f>T146*AZ146</f>
        <v>47.17750651375598</v>
      </c>
      <c r="BI146" s="11">
        <f>LOG10(BH146)</f>
        <v>1.673734983265694</v>
      </c>
      <c r="BJ146" s="19">
        <f>V146*AZ146/1000</f>
        <v>14.38487229460313</v>
      </c>
      <c r="BK146" s="11">
        <f>LOG10(BJ146)</f>
        <v>1.1579060106826982</v>
      </c>
      <c r="BL146" s="34">
        <f>X146*AZ146</f>
        <v>3.5262963028710734</v>
      </c>
      <c r="BM146" s="11">
        <f>LOG10(BL146+0.01)</f>
        <v>0.5485486469831816</v>
      </c>
      <c r="BN146" s="34">
        <f>Z146*AZ146</f>
        <v>37.44914023763628</v>
      </c>
      <c r="BO146" s="11">
        <f>LOG10(BN146)</f>
        <v>1.5734418515592117</v>
      </c>
      <c r="BP146" s="19">
        <f>AB146*AZ146/1000</f>
        <v>60.08613137306654</v>
      </c>
      <c r="BQ146" s="11">
        <f>LOG10(BP146)</f>
        <v>1.7787742429978335</v>
      </c>
      <c r="BR146" s="19">
        <f>AD146*AZ146/1000</f>
        <v>3.3504321222918696</v>
      </c>
      <c r="BS146" s="11">
        <f>LOG10(BR146)</f>
        <v>0.5251008238201516</v>
      </c>
      <c r="BT146" s="19">
        <f>AF146*AZ146/1000</f>
        <v>0.48136242648425503</v>
      </c>
      <c r="BU146" s="11">
        <f>LOG10(BT146)</f>
        <v>-0.3175278122899042</v>
      </c>
      <c r="BV146" s="34">
        <f>AH146*AZ146</f>
        <v>0.44414506234800927</v>
      </c>
      <c r="BW146" s="11">
        <f>LOG10(BV146+0.01)</f>
        <v>-0.3428054032782424</v>
      </c>
      <c r="BX146" s="34">
        <f>AJ146*AZ146/1000</f>
        <v>2.5065042868903613</v>
      </c>
      <c r="BY146" s="11">
        <f>LOG10(BX146)</f>
        <v>0.3990684517263462</v>
      </c>
      <c r="BZ146" s="19">
        <f>AL146*AZ146/1000</f>
        <v>3.5852107302188263</v>
      </c>
      <c r="CA146" s="11">
        <f>LOG10(BZ146)</f>
        <v>0.5545146875579386</v>
      </c>
      <c r="CB146" s="34">
        <f>AN146*AZ146/1000</f>
        <v>3.2535457855464336</v>
      </c>
      <c r="CC146" s="11">
        <f>LOG10(CB146)</f>
        <v>0.5123569227250934</v>
      </c>
      <c r="CD146" s="34">
        <f>AP146*AZ146</f>
        <v>66.96299585761788</v>
      </c>
      <c r="CE146" s="11">
        <f>LOG10(CD146)</f>
        <v>1.8258348753216278</v>
      </c>
      <c r="CF146" s="33">
        <v>2</v>
      </c>
      <c r="CG146" s="1">
        <v>71.35404443918215</v>
      </c>
      <c r="CH146" s="1">
        <f>LOG10(CG146+0.1)</f>
        <v>1.8540268157429194</v>
      </c>
      <c r="CI146" s="1">
        <v>15.286981034863707</v>
      </c>
      <c r="CJ146" s="1">
        <f>LOG10(CI146)</f>
        <v>1.1843217267886996</v>
      </c>
      <c r="CK146" s="1">
        <v>2355.910982838829</v>
      </c>
      <c r="CL146" s="1">
        <f>LOG10(CK146)</f>
        <v>3.372158876780492</v>
      </c>
      <c r="CM146" s="1">
        <v>27.953175911113764</v>
      </c>
      <c r="CN146" s="1">
        <f>LOG10(CM146+0.1)</f>
        <v>1.447982035025133</v>
      </c>
      <c r="CO146" s="1">
        <f>LOG10(CM146+0.5)</f>
        <v>1.4541307488924955</v>
      </c>
      <c r="CP146" s="1">
        <v>21513.30298708428</v>
      </c>
      <c r="CQ146" s="1">
        <f>LOG10(CP146)</f>
        <v>4.33270709374126</v>
      </c>
      <c r="CR146" s="1">
        <f>CP146/1000</f>
        <v>21.51330298708428</v>
      </c>
      <c r="CS146" s="1">
        <f>LOG10(CR146)</f>
        <v>1.3327070937412604</v>
      </c>
      <c r="CT146" s="1">
        <v>1273.154068548415</v>
      </c>
      <c r="CU146" s="1">
        <f>LOG10(CT146)</f>
        <v>3.1048809622331377</v>
      </c>
      <c r="CV146" s="1">
        <v>55.435775869227534</v>
      </c>
      <c r="CW146" s="1">
        <f>LOG10(CV146+0.1)</f>
        <v>1.7445728436092058</v>
      </c>
      <c r="CX146" s="1">
        <v>0</v>
      </c>
      <c r="CY146" s="1">
        <f>LOG10(CX146+0.1)</f>
        <v>-1</v>
      </c>
      <c r="CZ146" s="1">
        <v>2175.38538280426</v>
      </c>
      <c r="DA146" s="1">
        <f>LOG10(CZ146)</f>
        <v>3.3375362060259017</v>
      </c>
      <c r="DB146" s="1">
        <v>3261.3980624112423</v>
      </c>
      <c r="DC146" s="1">
        <f>LOG10(DB146)</f>
        <v>3.5134038088514083</v>
      </c>
      <c r="DD146" s="1">
        <v>681.8918504387759</v>
      </c>
      <c r="DE146" s="1">
        <f>LOG10(DD146)</f>
        <v>2.833715500049239</v>
      </c>
      <c r="DF146" s="1">
        <v>20.499006019909185</v>
      </c>
      <c r="DG146" s="1">
        <f>LOG10(DF146+0.1)</f>
        <v>1.31384626452044</v>
      </c>
      <c r="DH146" s="3">
        <f>AR146*CP146*0.0001*0.01</f>
        <v>0.039928690344028434</v>
      </c>
      <c r="DI146" s="3">
        <f>LOG10(DH146)</f>
        <v>-1.3987149343758962</v>
      </c>
      <c r="DJ146" s="3">
        <f>AR146*DB146*0.0001*0.01</f>
        <v>0.0060531548038352655</v>
      </c>
      <c r="DK146" s="3">
        <f>LOG10(DJ146)</f>
        <v>-2.2180182192657485</v>
      </c>
      <c r="DL146" s="3">
        <f>AR146*CK146*0.0001*0.01</f>
        <v>0.0043725707841488675</v>
      </c>
      <c r="DM146" s="3">
        <f>LOG10(DL146)</f>
        <v>-2.359263151336665</v>
      </c>
      <c r="DN146" s="3">
        <f>AR146*CT146*0.0001*0.01</f>
        <v>0.002362973951225858</v>
      </c>
      <c r="DO146" s="3">
        <f>LOG10(DN146)</f>
        <v>-2.626541065884019</v>
      </c>
      <c r="DP146" s="3">
        <f>AR146*CM146*0.0001*0.01</f>
        <v>5.188109449102715E-05</v>
      </c>
      <c r="DQ146" s="3">
        <f>LOG10(DP146+0.000001)</f>
        <v>-4.276699564746044</v>
      </c>
      <c r="DR146" s="3">
        <f>AR146*CV146*0.0001*0.01</f>
        <v>0.00010288880001328632</v>
      </c>
      <c r="DS146" s="3">
        <f>LOG10(DR146+0.000001)</f>
        <v>-3.9834312701002856</v>
      </c>
      <c r="DT146" s="3">
        <f>AR146*DF146*0.0001*0.01</f>
        <v>3.8046155172951455E-05</v>
      </c>
      <c r="DU146" s="3">
        <f>LOG10(DT146+0.000001)</f>
        <v>-4.40842172412674</v>
      </c>
    </row>
    <row r="147" spans="1:125" ht="18.75" customHeight="1">
      <c r="A147" s="1" t="s">
        <v>100</v>
      </c>
      <c r="B147" s="12">
        <v>716</v>
      </c>
      <c r="C147" s="12" t="s">
        <v>10</v>
      </c>
      <c r="D147" s="12" t="s">
        <v>35</v>
      </c>
      <c r="E147" s="12" t="s">
        <v>19</v>
      </c>
      <c r="F147" s="12">
        <v>55</v>
      </c>
      <c r="G147" s="12">
        <v>350</v>
      </c>
      <c r="H147" s="13">
        <v>6</v>
      </c>
      <c r="I147" s="12">
        <v>2</v>
      </c>
      <c r="J147" s="12" t="s">
        <v>101</v>
      </c>
      <c r="K147" s="1">
        <v>2.0888999999999998</v>
      </c>
      <c r="L147" s="3">
        <f>K147*10</f>
        <v>20.888999999999996</v>
      </c>
      <c r="M147" s="18">
        <f>LOG10(L147)</f>
        <v>1.3199176498952425</v>
      </c>
      <c r="N147" s="1">
        <f>ASIN(SQRT(K147/100))</f>
        <v>0.1450382453912446</v>
      </c>
      <c r="O147" s="1">
        <v>40.125</v>
      </c>
      <c r="P147" s="3">
        <f>ASIN(SQRT(O147/100))</f>
        <v>0.6859946482322877</v>
      </c>
      <c r="Q147" s="1">
        <f>O147/K147</f>
        <v>19.208674421944565</v>
      </c>
      <c r="R147" s="14">
        <v>35.11734307563011</v>
      </c>
      <c r="S147" s="14">
        <f>LOG10(R147+0.01)</f>
        <v>1.545645302333163</v>
      </c>
      <c r="T147" s="14">
        <v>35.06767949870419</v>
      </c>
      <c r="U147" s="14">
        <f>LOG10(T147)</f>
        <v>1.5449070286630604</v>
      </c>
      <c r="V147" s="14">
        <v>12035.481012110278</v>
      </c>
      <c r="W147" s="18">
        <f>LOG10(V147)</f>
        <v>4.080463452046087</v>
      </c>
      <c r="X147" s="14">
        <v>3.278009030592638</v>
      </c>
      <c r="Y147" s="14">
        <f>LOG10(X147+0.01)</f>
        <v>0.516933001669462</v>
      </c>
      <c r="Z147" s="14">
        <v>44.51812292705617</v>
      </c>
      <c r="AA147" s="18">
        <f>LOG10(Z147)</f>
        <v>1.6485368443507302</v>
      </c>
      <c r="AB147" s="14">
        <v>45158.69288938477</v>
      </c>
      <c r="AC147" s="18">
        <f>LOG10(AB147)</f>
        <v>4.654741362855612</v>
      </c>
      <c r="AD147" s="14">
        <v>2749.995475264112</v>
      </c>
      <c r="AE147" s="18">
        <f>LOG10(AD147)</f>
        <v>3.4393319792595554</v>
      </c>
      <c r="AF147" s="14">
        <v>168.8698573784468</v>
      </c>
      <c r="AG147" s="18">
        <f>LOG10(AF147)</f>
        <v>2.2275521365901465</v>
      </c>
      <c r="AH147" s="14">
        <v>0.5047413852963033</v>
      </c>
      <c r="AI147" s="18">
        <f>LOG10(AH147+0.01)</f>
        <v>-0.28841091299470195</v>
      </c>
      <c r="AJ147" s="14">
        <v>2013.992700293676</v>
      </c>
      <c r="AK147" s="18">
        <f>LOG10(AJ147)</f>
        <v>3.3040578921223056</v>
      </c>
      <c r="AL147" s="14">
        <v>2668.807120405389</v>
      </c>
      <c r="AM147" s="18">
        <f>LOG10(AL147)</f>
        <v>3.4263171876614233</v>
      </c>
      <c r="AN147" s="14">
        <v>4621.097205039193</v>
      </c>
      <c r="AO147" s="18">
        <f>LOG10(AN147)</f>
        <v>3.6647451040236017</v>
      </c>
      <c r="AP147" s="14">
        <v>52.670815882871096</v>
      </c>
      <c r="AQ147" s="18">
        <f>LOG10(AP147)</f>
        <v>1.7215700457295036</v>
      </c>
      <c r="AR147" s="1">
        <v>2.578</v>
      </c>
      <c r="AS147" s="1">
        <v>2.578</v>
      </c>
      <c r="AT147" s="10">
        <v>0.216</v>
      </c>
      <c r="AU147" s="10">
        <f>LOG10(AT147+0.0001)</f>
        <v>-0.6653452331167587</v>
      </c>
      <c r="AV147" s="10">
        <f>AR147+AT147</f>
        <v>2.794</v>
      </c>
      <c r="AW147" s="10">
        <f>LOG10(AV147+0.0001)</f>
        <v>0.44624194532541356</v>
      </c>
      <c r="AX147" s="10">
        <f>AR147/AT147</f>
        <v>11.935185185185185</v>
      </c>
      <c r="AY147" s="1">
        <f>ASIN(SQRT(AX147/100))</f>
        <v>0.3527431704895413</v>
      </c>
      <c r="AZ147" s="1">
        <v>0.945</v>
      </c>
      <c r="BA147" s="10">
        <f>LOG10(AZ147+0.0001)</f>
        <v>-0.02452223683412542</v>
      </c>
      <c r="BB147" s="15">
        <f>AZ147/(AV147)</f>
        <v>0.3382247673586256</v>
      </c>
      <c r="BC147" s="1">
        <f>ASIN(SQRT(BB147/100))</f>
        <v>0.058189928397040076</v>
      </c>
      <c r="BD147" s="1">
        <f>K147*AZ147/100</f>
        <v>0.019740104999999997</v>
      </c>
      <c r="BE147" s="11">
        <f>LOG10(BD147)</f>
        <v>-1.7046505415954945</v>
      </c>
      <c r="BF147" s="34">
        <f>R147*AZ147</f>
        <v>33.18588920647045</v>
      </c>
      <c r="BG147" s="11">
        <f>LOG10(BF147+0.01)</f>
        <v>1.5210843064304809</v>
      </c>
      <c r="BH147" s="34">
        <f>T147*AZ147</f>
        <v>33.13895712627546</v>
      </c>
      <c r="BI147" s="11">
        <f>LOG10(BH147)</f>
        <v>1.5203388371723234</v>
      </c>
      <c r="BJ147" s="19">
        <f>V147*AZ147/1000</f>
        <v>11.373529556444213</v>
      </c>
      <c r="BK147" s="11">
        <f>LOG10(BJ147)</f>
        <v>1.0558952605553498</v>
      </c>
      <c r="BL147" s="34">
        <f>X147*AZ147</f>
        <v>3.097718533910043</v>
      </c>
      <c r="BM147" s="11">
        <f>LOG10(BL147+0.01)</f>
        <v>0.49244167785566384</v>
      </c>
      <c r="BN147" s="34">
        <f>Z147*AZ147</f>
        <v>42.069626166068076</v>
      </c>
      <c r="BO147" s="11">
        <f>LOG10(BN147)</f>
        <v>1.623968652859993</v>
      </c>
      <c r="BP147" s="19">
        <f>AB147*AZ147/1000</f>
        <v>42.67496478046861</v>
      </c>
      <c r="BQ147" s="11">
        <f>LOG10(BP147)</f>
        <v>1.6301731713648744</v>
      </c>
      <c r="BR147" s="19">
        <f>AD147*AZ147/1000</f>
        <v>2.5987457241245857</v>
      </c>
      <c r="BS147" s="11">
        <f>LOG10(BR147)</f>
        <v>0.41476378776881834</v>
      </c>
      <c r="BT147" s="19">
        <f>AF147*AZ147/1000</f>
        <v>0.1595820152226322</v>
      </c>
      <c r="BU147" s="11">
        <f>LOG10(BT147)</f>
        <v>-0.7970160549005907</v>
      </c>
      <c r="BV147" s="34">
        <f>AH147*AZ147</f>
        <v>0.4769806091050066</v>
      </c>
      <c r="BW147" s="11">
        <f>LOG10(BV147+0.01)</f>
        <v>-0.31248833144728766</v>
      </c>
      <c r="BX147" s="34">
        <f>AJ147*AZ147/1000</f>
        <v>1.9032231017775239</v>
      </c>
      <c r="BY147" s="11">
        <f>LOG10(BX147)</f>
        <v>0.2794897006315686</v>
      </c>
      <c r="BZ147" s="19">
        <f>AL147*AZ147/1000</f>
        <v>2.5220227287830927</v>
      </c>
      <c r="CA147" s="11">
        <f>LOG10(BZ147)</f>
        <v>0.4017489961706862</v>
      </c>
      <c r="CB147" s="34">
        <f>AN147*AZ147/1000</f>
        <v>4.366936858762037</v>
      </c>
      <c r="CC147" s="11">
        <f>LOG10(CB147)</f>
        <v>0.6401769125328647</v>
      </c>
      <c r="CD147" s="34">
        <f>AP147*AZ147</f>
        <v>49.773921009313185</v>
      </c>
      <c r="CE147" s="11">
        <f>LOG10(CD147)</f>
        <v>1.6970018542387664</v>
      </c>
      <c r="CF147" s="33">
        <v>2</v>
      </c>
      <c r="CG147" s="1">
        <v>22.004318043477884</v>
      </c>
      <c r="CH147" s="1">
        <f>LOG10(CG147+0.1)</f>
        <v>1.3444771207111041</v>
      </c>
      <c r="CI147" s="1">
        <v>12.775857782608476</v>
      </c>
      <c r="CJ147" s="1">
        <f>LOG10(CI147)</f>
        <v>1.1063900687086874</v>
      </c>
      <c r="CK147" s="1">
        <v>1740.208460695622</v>
      </c>
      <c r="CL147" s="1">
        <f>LOG10(CK147)</f>
        <v>3.2406012758153944</v>
      </c>
      <c r="CM147" s="1">
        <v>17.92338602173882</v>
      </c>
      <c r="CN147" s="1">
        <f>LOG10(CM147+0.1)</f>
        <v>1.2558363844463256</v>
      </c>
      <c r="CO147" s="1">
        <f>LOG10(CM147+0.5)</f>
        <v>1.2653694518876806</v>
      </c>
      <c r="CP147" s="1">
        <v>19149.519771651845</v>
      </c>
      <c r="CQ147" s="1">
        <f>LOG10(CP147)</f>
        <v>4.282157887279223</v>
      </c>
      <c r="CR147" s="1">
        <f>CP147/1000</f>
        <v>19.149519771651846</v>
      </c>
      <c r="CS147" s="1">
        <f>LOG10(CR147)</f>
        <v>1.2821578872792234</v>
      </c>
      <c r="CT147" s="1">
        <v>792.3698923912906</v>
      </c>
      <c r="CU147" s="1">
        <f>LOG10(CT147)</f>
        <v>2.898927965330999</v>
      </c>
      <c r="CV147" s="1">
        <v>24.5682033043474</v>
      </c>
      <c r="CW147" s="1">
        <f>LOG10(CV147+0.1)</f>
        <v>1.3921375190307541</v>
      </c>
      <c r="CX147" s="1">
        <v>0</v>
      </c>
      <c r="CY147" s="1">
        <f>LOG10(CX147+0.1)</f>
        <v>-1</v>
      </c>
      <c r="CZ147" s="1">
        <v>1289.1147568043255</v>
      </c>
      <c r="DA147" s="1">
        <f>LOG10(CZ147)</f>
        <v>3.1102915799046187</v>
      </c>
      <c r="DB147" s="1">
        <v>2563.678987086912</v>
      </c>
      <c r="DC147" s="1">
        <f>LOG10(DB147)</f>
        <v>3.408863643754412</v>
      </c>
      <c r="DD147" s="1">
        <v>641.2653398695542</v>
      </c>
      <c r="DE147" s="1">
        <f>LOG10(DD147)</f>
        <v>2.8070377671117135</v>
      </c>
      <c r="DF147" s="1">
        <v>15.04630956521713</v>
      </c>
      <c r="DG147" s="1">
        <f>LOG10(DF147+0.1)</f>
        <v>1.1803068288316345</v>
      </c>
      <c r="DH147" s="3">
        <f>AR147*CP147*0.0001*0.01</f>
        <v>0.04936746197131846</v>
      </c>
      <c r="DI147" s="3">
        <f>LOG10(DH147)</f>
        <v>-1.3065591997033923</v>
      </c>
      <c r="DJ147" s="3">
        <f>AR147*DB147*0.0001*0.01</f>
        <v>0.0066091644287100595</v>
      </c>
      <c r="DK147" s="3">
        <f>LOG10(DJ147)</f>
        <v>-2.1798534432282035</v>
      </c>
      <c r="DL147" s="3">
        <f>AR147*CK147*0.0001*0.01</f>
        <v>0.004486257411673313</v>
      </c>
      <c r="DM147" s="3">
        <f>LOG10(DL147)</f>
        <v>-2.3481158111672213</v>
      </c>
      <c r="DN147" s="3">
        <f>AR147*CT147*0.0001*0.01</f>
        <v>0.002042729582584747</v>
      </c>
      <c r="DO147" s="3">
        <f>LOG10(DN147)</f>
        <v>-2.6897891216516165</v>
      </c>
      <c r="DP147" s="3">
        <f>AR147*CM147*0.0001*0.01</f>
        <v>4.6206489164042684E-05</v>
      </c>
      <c r="DQ147" s="3">
        <f>LOG10(DP147+0.000001)</f>
        <v>-4.325998297670429</v>
      </c>
      <c r="DR147" s="3">
        <f>AR147*CV147*0.0001*0.01</f>
        <v>6.33368281186076E-05</v>
      </c>
      <c r="DS147" s="3">
        <f>LOG10(DR147+0.000001)</f>
        <v>-4.191540354135671</v>
      </c>
      <c r="DT147" s="3">
        <f>AR147*DF147*0.0001*0.01</f>
        <v>3.8789386059129764E-05</v>
      </c>
      <c r="DU147" s="3">
        <f>LOG10(DT147+0.000001)</f>
        <v>-4.400232761863644</v>
      </c>
    </row>
    <row r="148" spans="1:125" ht="18.75" customHeight="1">
      <c r="A148" s="1" t="s">
        <v>100</v>
      </c>
      <c r="B148" s="12">
        <v>717</v>
      </c>
      <c r="C148" s="12" t="s">
        <v>10</v>
      </c>
      <c r="D148" s="12" t="s">
        <v>35</v>
      </c>
      <c r="E148" s="12" t="s">
        <v>19</v>
      </c>
      <c r="F148" s="12">
        <v>55</v>
      </c>
      <c r="G148" s="12">
        <v>350</v>
      </c>
      <c r="H148" s="13">
        <v>6</v>
      </c>
      <c r="I148" s="12">
        <v>3</v>
      </c>
      <c r="J148" s="12" t="s">
        <v>101</v>
      </c>
      <c r="K148" s="1">
        <v>2.2253499999999997</v>
      </c>
      <c r="L148" s="3">
        <f>K148*10</f>
        <v>22.253499999999995</v>
      </c>
      <c r="M148" s="18">
        <f>LOG10(L148)</f>
        <v>1.3473983259302635</v>
      </c>
      <c r="N148" s="1">
        <f>ASIN(SQRT(K148/100))</f>
        <v>0.1497349672062755</v>
      </c>
      <c r="O148" s="1">
        <v>41.065</v>
      </c>
      <c r="P148" s="3">
        <f>ASIN(SQRT(O148/100))</f>
        <v>0.6955656510736333</v>
      </c>
      <c r="Q148" s="1">
        <f>O148/K148</f>
        <v>18.45327701260476</v>
      </c>
      <c r="R148" s="14">
        <v>11.00943154800023</v>
      </c>
      <c r="S148" s="14">
        <f>LOG10(R148+0.01)</f>
        <v>1.042159191436427</v>
      </c>
      <c r="T148" s="14">
        <v>35.51539780125074</v>
      </c>
      <c r="U148" s="14">
        <f>LOG10(T148)</f>
        <v>1.5504166834856339</v>
      </c>
      <c r="V148" s="14">
        <v>12403.651448026383</v>
      </c>
      <c r="W148" s="18">
        <f>LOG10(V148)</f>
        <v>4.093549553733812</v>
      </c>
      <c r="X148" s="14">
        <v>4.078035757125085</v>
      </c>
      <c r="Y148" s="14">
        <f>LOG10(X148+0.01)</f>
        <v>0.6115146858189748</v>
      </c>
      <c r="Z148" s="14">
        <v>41.006278944563356</v>
      </c>
      <c r="AA148" s="18">
        <f>LOG10(Z148)</f>
        <v>1.6128503616512229</v>
      </c>
      <c r="AB148" s="14">
        <v>52333.246383485595</v>
      </c>
      <c r="AC148" s="18">
        <f>LOG10(AB148)</f>
        <v>4.718777676125168</v>
      </c>
      <c r="AD148" s="14">
        <v>2672.0913001838053</v>
      </c>
      <c r="AE148" s="18">
        <f>LOG10(AD148)</f>
        <v>3.426851293058229</v>
      </c>
      <c r="AF148" s="14">
        <v>306.6546070147564</v>
      </c>
      <c r="AG148" s="18">
        <f>LOG10(AF148)</f>
        <v>2.4866494936804733</v>
      </c>
      <c r="AH148" s="14">
        <v>0.385673398875008</v>
      </c>
      <c r="AI148" s="18">
        <f>LOG10(AH148+0.01)</f>
        <v>-0.40266314637317496</v>
      </c>
      <c r="AJ148" s="14">
        <v>714.6063803188274</v>
      </c>
      <c r="AK148" s="18">
        <f>LOG10(AJ148)</f>
        <v>2.8540668894551273</v>
      </c>
      <c r="AL148" s="14">
        <v>2511.4884481536146</v>
      </c>
      <c r="AM148" s="18">
        <f>LOG10(AL148)</f>
        <v>3.3999311849185507</v>
      </c>
      <c r="AN148" s="14">
        <v>4045.1975930143963</v>
      </c>
      <c r="AO148" s="18">
        <f>LOG10(AN148)</f>
        <v>3.6069397401534684</v>
      </c>
      <c r="AP148" s="14">
        <v>71.22723240656399</v>
      </c>
      <c r="AQ148" s="18">
        <f>LOG10(AP148)</f>
        <v>1.8526460697986125</v>
      </c>
      <c r="AR148" s="1">
        <v>2.245</v>
      </c>
      <c r="AS148" s="1">
        <v>2.245</v>
      </c>
      <c r="AT148" s="10">
        <v>0.175</v>
      </c>
      <c r="AU148" s="10">
        <f>LOG10(AT148+0.0001)</f>
        <v>-0.7567138539165539</v>
      </c>
      <c r="AV148" s="10">
        <f>AR148+AT148</f>
        <v>2.42</v>
      </c>
      <c r="AW148" s="10">
        <f>LOG10(AV148+0.0001)</f>
        <v>0.3838333116626265</v>
      </c>
      <c r="AX148" s="10">
        <f>AR148/AT148</f>
        <v>12.82857142857143</v>
      </c>
      <c r="AY148" s="1">
        <f>ASIN(SQRT(AX148/100))</f>
        <v>0.3663070671263085</v>
      </c>
      <c r="AZ148" s="1">
        <v>0.945</v>
      </c>
      <c r="BA148" s="10">
        <f>LOG10(AZ148+0.0001)</f>
        <v>-0.02452223683412542</v>
      </c>
      <c r="BB148" s="15">
        <f>AZ148/(AV148)</f>
        <v>0.390495867768595</v>
      </c>
      <c r="BC148" s="1">
        <f>ASIN(SQRT(BB148/100))</f>
        <v>0.06253041012953707</v>
      </c>
      <c r="BD148" s="1">
        <f>K148*AZ148/100</f>
        <v>0.021029557499999997</v>
      </c>
      <c r="BE148" s="11">
        <f>LOG10(BD148)</f>
        <v>-1.6771698655604734</v>
      </c>
      <c r="BF148" s="34">
        <f>R148*AZ148</f>
        <v>10.403912812860217</v>
      </c>
      <c r="BG148" s="11">
        <f>LOG10(BF148+0.01)</f>
        <v>1.017613937363852</v>
      </c>
      <c r="BH148" s="34">
        <f>T148*AZ148</f>
        <v>33.56205092218195</v>
      </c>
      <c r="BI148" s="11">
        <f>LOG10(BH148)</f>
        <v>1.525848491994897</v>
      </c>
      <c r="BJ148" s="19">
        <f>V148*AZ148/1000</f>
        <v>11.721450618384932</v>
      </c>
      <c r="BK148" s="11">
        <f>LOG10(BJ148)</f>
        <v>1.0689813622430746</v>
      </c>
      <c r="BL148" s="34">
        <f>X148*AZ148</f>
        <v>3.8537437904832053</v>
      </c>
      <c r="BM148" s="11">
        <f>LOG10(BL148+0.01)</f>
        <v>0.5870083201066777</v>
      </c>
      <c r="BN148" s="34">
        <f>Z148*AZ148</f>
        <v>38.75093360261237</v>
      </c>
      <c r="BO148" s="11">
        <f>LOG10(BN148)</f>
        <v>1.588282170160486</v>
      </c>
      <c r="BP148" s="19">
        <f>AB148*AZ148/1000</f>
        <v>49.45491783239388</v>
      </c>
      <c r="BQ148" s="11">
        <f>LOG10(BP148)</f>
        <v>1.6942094846344309</v>
      </c>
      <c r="BR148" s="19">
        <f>AD148*AZ148/1000</f>
        <v>2.5251262786736954</v>
      </c>
      <c r="BS148" s="11">
        <f>LOG10(BR148)</f>
        <v>0.4022831015674917</v>
      </c>
      <c r="BT148" s="19">
        <f>AF148*AZ148/1000</f>
        <v>0.28978860362894476</v>
      </c>
      <c r="BU148" s="11">
        <f>LOG10(BT148)</f>
        <v>-0.537918697810264</v>
      </c>
      <c r="BV148" s="34">
        <f>AH148*AZ148</f>
        <v>0.36446136193688256</v>
      </c>
      <c r="BW148" s="11">
        <f>LOG10(BV148+0.01)</f>
        <v>-0.4265929874793202</v>
      </c>
      <c r="BX148" s="34">
        <f>AJ148*AZ148/1000</f>
        <v>0.6753030294012918</v>
      </c>
      <c r="BY148" s="11">
        <f>LOG10(BX148)</f>
        <v>-0.17050130203560981</v>
      </c>
      <c r="BZ148" s="19">
        <f>AL148*AZ148/1000</f>
        <v>2.3733565835051658</v>
      </c>
      <c r="CA148" s="11">
        <f>LOG10(BZ148)</f>
        <v>0.3753629934278138</v>
      </c>
      <c r="CB148" s="34">
        <f>AN148*AZ148/1000</f>
        <v>3.8227117253986043</v>
      </c>
      <c r="CC148" s="11">
        <f>LOG10(CB148)</f>
        <v>0.5823715486627314</v>
      </c>
      <c r="CD148" s="34">
        <f>AP148*AZ148</f>
        <v>67.30973462420296</v>
      </c>
      <c r="CE148" s="11">
        <f>LOG10(CD148)</f>
        <v>1.8280778783078753</v>
      </c>
      <c r="CF148" s="33">
        <v>2</v>
      </c>
      <c r="CG148" s="1">
        <v>47.115992465209295</v>
      </c>
      <c r="CH148" s="1">
        <f>LOG10(CG148+0.1)</f>
        <v>1.6740891228506003</v>
      </c>
      <c r="CI148" s="1">
        <v>13.920838097833617</v>
      </c>
      <c r="CJ148" s="1">
        <f>LOG10(CI148)</f>
        <v>1.1436653825667524</v>
      </c>
      <c r="CK148" s="1">
        <v>1935.681083419456</v>
      </c>
      <c r="CL148" s="1">
        <f>LOG10(CK148)</f>
        <v>3.286833805906154</v>
      </c>
      <c r="CM148" s="1">
        <v>30.528282138521455</v>
      </c>
      <c r="CN148" s="1">
        <f>LOG10(CM148+0.1)</f>
        <v>1.4861226390304498</v>
      </c>
      <c r="CO148" s="1">
        <f>LOG10(CM148+0.5)</f>
        <v>1.4917577318067587</v>
      </c>
      <c r="CP148" s="1">
        <v>19566.285148744064</v>
      </c>
      <c r="CQ148" s="1">
        <f>LOG10(CP148)</f>
        <v>4.291508378414975</v>
      </c>
      <c r="CR148" s="1">
        <f>CP148/1000</f>
        <v>19.566285148744065</v>
      </c>
      <c r="CS148" s="1">
        <f>LOG10(CR148)</f>
        <v>1.2915083784149755</v>
      </c>
      <c r="CT148" s="1">
        <v>1000.1575965631453</v>
      </c>
      <c r="CU148" s="1">
        <f>LOG10(CT148)</f>
        <v>3.0000684379250915</v>
      </c>
      <c r="CV148" s="1">
        <v>48.47800624333432</v>
      </c>
      <c r="CW148" s="1">
        <f>LOG10(CV148+0.1)</f>
        <v>1.6864396863586393</v>
      </c>
      <c r="CX148" s="1">
        <v>0</v>
      </c>
      <c r="CY148" s="1">
        <f>LOG10(CX148+0.1)</f>
        <v>-1</v>
      </c>
      <c r="CZ148" s="1">
        <v>1629.2179727365542</v>
      </c>
      <c r="DA148" s="1">
        <f>LOG10(CZ148)</f>
        <v>3.211979192364891</v>
      </c>
      <c r="DB148" s="1">
        <v>2855.90872412685</v>
      </c>
      <c r="DC148" s="1">
        <f>LOG10(DB148)</f>
        <v>3.455744323117618</v>
      </c>
      <c r="DD148" s="1">
        <v>662.0904355482218</v>
      </c>
      <c r="DE148" s="1">
        <f>LOG10(DD148)</f>
        <v>2.820917314178505</v>
      </c>
      <c r="DF148" s="1">
        <v>22.386891276750458</v>
      </c>
      <c r="DG148" s="1">
        <f>LOG10(DF148+0.1)</f>
        <v>1.351929420101181</v>
      </c>
      <c r="DH148" s="3">
        <f>AR148*CP148*0.0001*0.01</f>
        <v>0.043926310158930434</v>
      </c>
      <c r="DI148" s="3">
        <f>LOG10(DH148)</f>
        <v>-1.3572752762456823</v>
      </c>
      <c r="DJ148" s="3">
        <f>AR148*DB148*0.0001*0.01</f>
        <v>0.006411515085664779</v>
      </c>
      <c r="DK148" s="3">
        <f>LOG10(DJ148)</f>
        <v>-2.19303933154304</v>
      </c>
      <c r="DL148" s="3">
        <f>AR148*CK148*0.0001*0.01</f>
        <v>0.004345604032276679</v>
      </c>
      <c r="DM148" s="3">
        <f>LOG10(DL148)</f>
        <v>-2.361949848754504</v>
      </c>
      <c r="DN148" s="3">
        <f>AR148*CT148*0.0001*0.01</f>
        <v>0.002245353804284261</v>
      </c>
      <c r="DO148" s="3">
        <f>LOG10(DN148)</f>
        <v>-2.6487152167355665</v>
      </c>
      <c r="DP148" s="3">
        <f>AR148*CM148*0.0001*0.01</f>
        <v>6.853599340098068E-05</v>
      </c>
      <c r="DQ148" s="3">
        <f>LOG10(DP148+0.000001)</f>
        <v>-4.157790336574449</v>
      </c>
      <c r="DR148" s="3">
        <f>AR148*CV148*0.0001*0.01</f>
        <v>0.00010883312401628556</v>
      </c>
      <c r="DS148" s="3">
        <f>LOG10(DR148+0.000001)</f>
        <v>-3.9592666634557228</v>
      </c>
      <c r="DT148" s="3">
        <f>AR148*DF148*0.0001*0.01</f>
        <v>5.0258570916304784E-05</v>
      </c>
      <c r="DU148" s="3">
        <f>LOG10(DT148+0.000001)</f>
        <v>-4.290233506068565</v>
      </c>
    </row>
    <row r="149" spans="1:125" ht="18.75" customHeight="1">
      <c r="A149" s="1" t="s">
        <v>100</v>
      </c>
      <c r="B149" s="12">
        <v>718</v>
      </c>
      <c r="C149" s="12" t="s">
        <v>10</v>
      </c>
      <c r="D149" s="12" t="s">
        <v>35</v>
      </c>
      <c r="E149" s="12" t="s">
        <v>19</v>
      </c>
      <c r="F149" s="12">
        <v>55</v>
      </c>
      <c r="G149" s="12">
        <v>350</v>
      </c>
      <c r="H149" s="13">
        <v>6</v>
      </c>
      <c r="I149" s="12">
        <v>4</v>
      </c>
      <c r="J149" s="12" t="s">
        <v>101</v>
      </c>
      <c r="K149" s="1">
        <v>2.0786</v>
      </c>
      <c r="L149" s="3">
        <f>K149*10</f>
        <v>20.785999999999998</v>
      </c>
      <c r="M149" s="18">
        <f>LOG10(L149)</f>
        <v>1.3177709229502408</v>
      </c>
      <c r="N149" s="1">
        <f>ASIN(SQRT(K149/100))</f>
        <v>0.14467770214605669</v>
      </c>
      <c r="O149" s="1">
        <v>41.815</v>
      </c>
      <c r="P149" s="3">
        <f>ASIN(SQRT(O149/100))</f>
        <v>0.703178118281641</v>
      </c>
      <c r="Q149" s="1">
        <f>O149/K149</f>
        <v>20.116905609544887</v>
      </c>
      <c r="R149" s="14">
        <v>9.264879661000132</v>
      </c>
      <c r="S149" s="14">
        <f>LOG10(R149+0.01)</f>
        <v>0.9673082834727821</v>
      </c>
      <c r="T149" s="14">
        <v>32.809796953000465</v>
      </c>
      <c r="U149" s="14">
        <f>LOG10(T149)</f>
        <v>1.5160035427156933</v>
      </c>
      <c r="V149" s="14">
        <v>9562.807197201137</v>
      </c>
      <c r="W149" s="18">
        <f>LOG10(V149)</f>
        <v>3.980585399733583</v>
      </c>
      <c r="X149" s="14">
        <v>3.5066253460000496</v>
      </c>
      <c r="Y149" s="14">
        <f>LOG10(X149+0.01)</f>
        <v>0.5461261019444955</v>
      </c>
      <c r="Z149" s="14">
        <v>41.22882214850058</v>
      </c>
      <c r="AA149" s="18">
        <f>LOG10(Z149)</f>
        <v>1.6152009277745927</v>
      </c>
      <c r="AB149" s="14">
        <v>40537.17881276458</v>
      </c>
      <c r="AC149" s="18">
        <f>LOG10(AB149)</f>
        <v>4.6078535206598366</v>
      </c>
      <c r="AD149" s="14">
        <v>1369.3207537400194</v>
      </c>
      <c r="AE149" s="18">
        <f>LOG10(AD149)</f>
        <v>3.1365051904735513</v>
      </c>
      <c r="AF149" s="14">
        <v>174.32676336500248</v>
      </c>
      <c r="AG149" s="18">
        <f>LOG10(AF149)</f>
        <v>2.2413640669119017</v>
      </c>
      <c r="AH149" s="14">
        <v>0.3322178200000047</v>
      </c>
      <c r="AI149" s="18">
        <f>LOG10(AH149+0.01)</f>
        <v>-0.4656973795810969</v>
      </c>
      <c r="AJ149" s="14">
        <v>786.2938427245111</v>
      </c>
      <c r="AK149" s="18">
        <f>LOG10(AJ149)</f>
        <v>2.895584874825314</v>
      </c>
      <c r="AL149" s="14">
        <v>2405.098604426534</v>
      </c>
      <c r="AM149" s="18">
        <f>LOG10(AL149)</f>
        <v>3.381132886315042</v>
      </c>
      <c r="AN149" s="14">
        <v>2654.3011517605373</v>
      </c>
      <c r="AO149" s="18">
        <f>LOG10(AN149)</f>
        <v>3.4239501955171248</v>
      </c>
      <c r="AP149" s="14">
        <v>35.1237031195005</v>
      </c>
      <c r="AQ149" s="18">
        <f>LOG10(AP149)</f>
        <v>1.5456002976549843</v>
      </c>
      <c r="AR149" s="1">
        <v>2.438</v>
      </c>
      <c r="AS149" s="1">
        <v>2.438</v>
      </c>
      <c r="AT149" s="10">
        <v>0.233</v>
      </c>
      <c r="AU149" s="10">
        <f>LOG10(AT149+0.0001)</f>
        <v>-0.6324577264794233</v>
      </c>
      <c r="AV149" s="10">
        <f>AR149+AT149</f>
        <v>2.6710000000000003</v>
      </c>
      <c r="AW149" s="10">
        <f>LOG10(AV149+0.0001)</f>
        <v>0.42669014733819416</v>
      </c>
      <c r="AX149" s="10">
        <f>AR149/AT149</f>
        <v>10.46351931330472</v>
      </c>
      <c r="AY149" s="1">
        <f>ASIN(SQRT(AX149/100))</f>
        <v>0.32939819413238797</v>
      </c>
      <c r="AZ149" s="1">
        <v>1.007</v>
      </c>
      <c r="BA149" s="10">
        <f>LOG10(AZ149+0.0001)</f>
        <v>0.0030725959676748673</v>
      </c>
      <c r="BB149" s="15">
        <f>AZ149/(AV149)</f>
        <v>0.37701235492324964</v>
      </c>
      <c r="BC149" s="1">
        <f>ASIN(SQRT(BB149/100))</f>
        <v>0.06143997919092153</v>
      </c>
      <c r="BD149" s="1">
        <f>K149*AZ149/100</f>
        <v>0.020931501999999998</v>
      </c>
      <c r="BE149" s="11">
        <f>LOG10(BD149)</f>
        <v>-1.6791996064961412</v>
      </c>
      <c r="BF149" s="34">
        <f>R149*AZ149</f>
        <v>9.329733818627131</v>
      </c>
      <c r="BG149" s="11">
        <f>LOG10(BF149+0.01)</f>
        <v>0.9703344990621366</v>
      </c>
      <c r="BH149" s="34">
        <f>T149*AZ149</f>
        <v>33.03946553167147</v>
      </c>
      <c r="BI149" s="11">
        <f>LOG10(BH149)</f>
        <v>1.5190330132693113</v>
      </c>
      <c r="BJ149" s="19">
        <f>V149*AZ149/1000</f>
        <v>9.629746847581544</v>
      </c>
      <c r="BK149" s="11">
        <f>LOG10(BJ149)</f>
        <v>0.983614870287201</v>
      </c>
      <c r="BL149" s="34">
        <f>X149*AZ149</f>
        <v>3.5311717234220494</v>
      </c>
      <c r="BM149" s="11">
        <f>LOG10(BL149+0.01)</f>
        <v>0.5491469876805334</v>
      </c>
      <c r="BN149" s="34">
        <f>Z149*AZ149</f>
        <v>41.517423903540084</v>
      </c>
      <c r="BO149" s="11">
        <f>LOG10(BN149)</f>
        <v>1.6182303983282107</v>
      </c>
      <c r="BP149" s="19">
        <f>AB149*AZ149/1000</f>
        <v>40.820939064453924</v>
      </c>
      <c r="BQ149" s="11">
        <f>LOG10(BP149)</f>
        <v>1.6108829912134541</v>
      </c>
      <c r="BR149" s="19">
        <f>AD149*AZ149/1000</f>
        <v>1.3789059990161996</v>
      </c>
      <c r="BS149" s="11">
        <f>LOG10(BR149)</f>
        <v>0.1395346610271693</v>
      </c>
      <c r="BT149" s="19">
        <f>AF149*AZ149/1000</f>
        <v>0.17554705070855747</v>
      </c>
      <c r="BU149" s="11">
        <f>LOG10(BT149)</f>
        <v>-0.7556064625344805</v>
      </c>
      <c r="BV149" s="34">
        <f>AH149*AZ149</f>
        <v>0.3345433447400047</v>
      </c>
      <c r="BW149" s="11">
        <f>LOG10(BV149+0.01)</f>
        <v>-0.46275613457705816</v>
      </c>
      <c r="BX149" s="34">
        <f>AJ149*AZ149/1000</f>
        <v>0.7917978996235827</v>
      </c>
      <c r="BY149" s="11">
        <f>LOG10(BX149)</f>
        <v>-0.10138565462106827</v>
      </c>
      <c r="BZ149" s="19">
        <f>AL149*AZ149/1000</f>
        <v>2.42193429465752</v>
      </c>
      <c r="CA149" s="11">
        <f>LOG10(BZ149)</f>
        <v>0.38416235686865996</v>
      </c>
      <c r="CB149" s="34">
        <f>AN149*AZ149/1000</f>
        <v>2.672881259822861</v>
      </c>
      <c r="CC149" s="11">
        <f>LOG10(CB149)</f>
        <v>0.4269796660707427</v>
      </c>
      <c r="CD149" s="34">
        <f>AP149*AZ149</f>
        <v>35.369569041336995</v>
      </c>
      <c r="CE149" s="11">
        <f>LOG10(CD149)</f>
        <v>1.548629768208602</v>
      </c>
      <c r="CF149" s="33">
        <v>2</v>
      </c>
      <c r="CG149" s="1">
        <v>72.1427305729553</v>
      </c>
      <c r="CH149" s="1">
        <f>LOG10(CG149+0.1)</f>
        <v>1.8587941527311873</v>
      </c>
      <c r="CI149" s="1">
        <v>15.03620949265192</v>
      </c>
      <c r="CJ149" s="1">
        <f>LOG10(CI149)</f>
        <v>1.1771383679109504</v>
      </c>
      <c r="CK149" s="1">
        <v>2415.785535032394</v>
      </c>
      <c r="CL149" s="1">
        <f>LOG10(CK149)</f>
        <v>3.3830583765193616</v>
      </c>
      <c r="CM149" s="1">
        <v>59.73724284789029</v>
      </c>
      <c r="CN149" s="1">
        <f>LOG10(CM149+0.1)</f>
        <v>1.7769715741021674</v>
      </c>
      <c r="CO149" s="1">
        <f>LOG10(CM149+0.5)</f>
        <v>1.7798650853149818</v>
      </c>
      <c r="CP149" s="1">
        <v>19434.70496567567</v>
      </c>
      <c r="CQ149" s="1">
        <f>LOG10(CP149)</f>
        <v>4.288577952080658</v>
      </c>
      <c r="CR149" s="1">
        <f>CP149/1000</f>
        <v>19.43470496567567</v>
      </c>
      <c r="CS149" s="1">
        <f>LOG10(CR149)</f>
        <v>1.2885779520806582</v>
      </c>
      <c r="CT149" s="1">
        <v>914.9838404228107</v>
      </c>
      <c r="CU149" s="1">
        <f>LOG10(CT149)</f>
        <v>2.9614134240367482</v>
      </c>
      <c r="CV149" s="1">
        <v>53.75852838878171</v>
      </c>
      <c r="CW149" s="1">
        <f>LOG10(CV149+0.1)</f>
        <v>1.7312544827300966</v>
      </c>
      <c r="CX149" s="1">
        <v>0</v>
      </c>
      <c r="CY149" s="1">
        <f>LOG10(CX149+0.1)</f>
        <v>-1</v>
      </c>
      <c r="CZ149" s="1">
        <v>1449.265113230693</v>
      </c>
      <c r="DA149" s="1">
        <f>LOG10(CZ149)</f>
        <v>3.1611478379774103</v>
      </c>
      <c r="DB149" s="1">
        <v>2776.3195848648666</v>
      </c>
      <c r="DC149" s="1">
        <f>LOG10(DB149)</f>
        <v>3.4434694567232538</v>
      </c>
      <c r="DD149" s="1">
        <v>585.8655853920336</v>
      </c>
      <c r="DE149" s="1">
        <f>LOG10(DD149)</f>
        <v>2.7677979876588137</v>
      </c>
      <c r="DF149" s="1">
        <v>20.719625143608347</v>
      </c>
      <c r="DG149" s="1">
        <f>LOG10(DF149+0.1)</f>
        <v>1.3184729057927702</v>
      </c>
      <c r="DH149" s="3">
        <f>AR149*CP149*0.0001*0.01</f>
        <v>0.0473818107063173</v>
      </c>
      <c r="DI149" s="3">
        <f>LOG10(DH149)</f>
        <v>-1.3243883466369786</v>
      </c>
      <c r="DJ149" s="3">
        <f>AR149*DB149*0.0001*0.01</f>
        <v>0.006768667147900546</v>
      </c>
      <c r="DK149" s="3">
        <f>LOG10(DJ149)</f>
        <v>-2.169496841994383</v>
      </c>
      <c r="DL149" s="3">
        <f>AR149*CK149*0.0001*0.01</f>
        <v>0.0058896851344089765</v>
      </c>
      <c r="DM149" s="3">
        <f>LOG10(DL149)</f>
        <v>-2.2299079221982754</v>
      </c>
      <c r="DN149" s="3">
        <f>AR149*CT149*0.0001*0.01</f>
        <v>0.0022307306029508128</v>
      </c>
      <c r="DO149" s="3">
        <f>LOG10(DN149)</f>
        <v>-2.6515528746808887</v>
      </c>
      <c r="DP149" s="3">
        <f>AR149*CM149*0.0001*0.01</f>
        <v>0.00014563939806315655</v>
      </c>
      <c r="DQ149" s="3">
        <f>LOG10(DP149+0.000001)</f>
        <v>-3.8337493307680583</v>
      </c>
      <c r="DR149" s="3">
        <f>AR149*CV149*0.0001*0.01</f>
        <v>0.00013106329221184983</v>
      </c>
      <c r="DS149" s="3">
        <f>LOG10(DR149+0.000001)</f>
        <v>-3.879217880381062</v>
      </c>
      <c r="DT149" s="3">
        <f>AR149*DF149*0.0001*0.01</f>
        <v>5.0514446100117164E-05</v>
      </c>
      <c r="DU149" s="3">
        <f>LOG10(DT149+0.000001)</f>
        <v>-4.288070965486964</v>
      </c>
    </row>
    <row r="150" spans="1:125" ht="18.75" customHeight="1">
      <c r="A150" s="1" t="s">
        <v>100</v>
      </c>
      <c r="B150" s="12">
        <v>719</v>
      </c>
      <c r="C150" s="12" t="s">
        <v>10</v>
      </c>
      <c r="D150" s="12" t="s">
        <v>35</v>
      </c>
      <c r="E150" s="12" t="s">
        <v>19</v>
      </c>
      <c r="F150" s="12">
        <v>55</v>
      </c>
      <c r="G150" s="12">
        <v>350</v>
      </c>
      <c r="H150" s="13">
        <v>6</v>
      </c>
      <c r="I150" s="12">
        <v>5</v>
      </c>
      <c r="J150" s="12" t="s">
        <v>101</v>
      </c>
      <c r="K150" s="1">
        <v>2.3426</v>
      </c>
      <c r="L150" s="3">
        <f>K150*10</f>
        <v>23.426000000000002</v>
      </c>
      <c r="M150" s="18">
        <f>LOG10(L150)</f>
        <v>1.369698138949881</v>
      </c>
      <c r="N150" s="1">
        <f>ASIN(SQRT(K150/100))</f>
        <v>0.15365951411426976</v>
      </c>
      <c r="O150" s="1">
        <v>41.405</v>
      </c>
      <c r="P150" s="3">
        <f>ASIN(SQRT(O150/100))</f>
        <v>0.6990191354617477</v>
      </c>
      <c r="Q150" s="1">
        <f>O150/K150</f>
        <v>17.67480577136515</v>
      </c>
      <c r="R150" s="14">
        <v>9.875715956521567</v>
      </c>
      <c r="S150" s="14">
        <f>LOG10(R150+0.01)</f>
        <v>0.9950081278436028</v>
      </c>
      <c r="T150" s="14">
        <v>29.67386217391253</v>
      </c>
      <c r="U150" s="14">
        <f>LOG10(T150)</f>
        <v>1.472374075189729</v>
      </c>
      <c r="V150" s="14">
        <v>10687.885085782424</v>
      </c>
      <c r="W150" s="18">
        <f>LOG10(V150)</f>
        <v>4.028891775700438</v>
      </c>
      <c r="X150" s="14">
        <v>4.421601782608619</v>
      </c>
      <c r="Y150" s="14">
        <f>LOG10(X150+0.01)</f>
        <v>0.6465607283932806</v>
      </c>
      <c r="Z150" s="14">
        <v>40.353606673912346</v>
      </c>
      <c r="AA150" s="18">
        <f>LOG10(Z150)</f>
        <v>1.6058823566188838</v>
      </c>
      <c r="AB150" s="14">
        <v>50443.013494433915</v>
      </c>
      <c r="AC150" s="18">
        <f>LOG10(AB150)</f>
        <v>4.7028010236764315</v>
      </c>
      <c r="AD150" s="14">
        <v>2385.5800069564802</v>
      </c>
      <c r="AE150" s="18">
        <f>LOG10(AD150)</f>
        <v>3.3775939863936015</v>
      </c>
      <c r="AF150" s="14">
        <v>133.00734439130204</v>
      </c>
      <c r="AG150" s="18">
        <f>LOG10(AF150)</f>
        <v>2.1238756224749915</v>
      </c>
      <c r="AH150" s="14">
        <v>0.4370002173912968</v>
      </c>
      <c r="AI150" s="18">
        <f>LOG10(AH150+0.01)</f>
        <v>-0.34969226565594347</v>
      </c>
      <c r="AJ150" s="14">
        <v>2559.1286621086515</v>
      </c>
      <c r="AK150" s="18">
        <f>LOG10(AJ150)</f>
        <v>3.408092120916165</v>
      </c>
      <c r="AL150" s="14">
        <v>2449.98149193474</v>
      </c>
      <c r="AM150" s="18">
        <f>LOG10(AL150)</f>
        <v>3.3891628035559718</v>
      </c>
      <c r="AN150" s="14">
        <v>2924.240528108645</v>
      </c>
      <c r="AO150" s="18">
        <f>LOG10(AN150)</f>
        <v>3.4660130918611047</v>
      </c>
      <c r="AP150" s="14">
        <v>48.06911036956438</v>
      </c>
      <c r="AQ150" s="18">
        <f>LOG10(AP150)</f>
        <v>1.6818660845758207</v>
      </c>
      <c r="AR150" s="1">
        <v>1.545</v>
      </c>
      <c r="AS150" s="1">
        <v>1.545</v>
      </c>
      <c r="AT150" s="10">
        <v>0.148</v>
      </c>
      <c r="AU150" s="10">
        <f>LOG10(AT150+0.0001)</f>
        <v>-0.8294449414787916</v>
      </c>
      <c r="AV150" s="10">
        <f>AR150+AT150</f>
        <v>1.6929999999999998</v>
      </c>
      <c r="AW150" s="10">
        <f>LOG10(AV150+0.0001)</f>
        <v>0.22868260971296517</v>
      </c>
      <c r="AX150" s="10">
        <f>AR150/AT150</f>
        <v>10.43918918918919</v>
      </c>
      <c r="AY150" s="1">
        <f>ASIN(SQRT(AX150/100))</f>
        <v>0.3290005463158252</v>
      </c>
      <c r="AZ150" s="1">
        <v>0.841</v>
      </c>
      <c r="BA150" s="10">
        <f>LOG10(AZ150+0.0001)</f>
        <v>-0.07515236702446287</v>
      </c>
      <c r="BB150" s="15">
        <f>AZ150/(AV150)</f>
        <v>0.49675132900177205</v>
      </c>
      <c r="BC150" s="1">
        <f>ASIN(SQRT(BB150/100))</f>
        <v>0.070539071072878</v>
      </c>
      <c r="BD150" s="1">
        <f>K150*AZ150/100</f>
        <v>0.019701266</v>
      </c>
      <c r="BE150" s="11">
        <f>LOG10(BD150)</f>
        <v>-1.7055058652522068</v>
      </c>
      <c r="BF150" s="34">
        <f>R150*AZ150</f>
        <v>8.305477119434638</v>
      </c>
      <c r="BG150" s="11">
        <f>LOG10(BF150+0.01)</f>
        <v>0.9198871729052646</v>
      </c>
      <c r="BH150" s="34">
        <f>T150*AZ150</f>
        <v>24.955718088260436</v>
      </c>
      <c r="BI150" s="11">
        <f>LOG10(BH150)</f>
        <v>1.3971700709876411</v>
      </c>
      <c r="BJ150" s="19">
        <f>V150*AZ150/1000</f>
        <v>8.988511357143018</v>
      </c>
      <c r="BK150" s="11">
        <f>LOG10(BJ150)</f>
        <v>0.9536877714983498</v>
      </c>
      <c r="BL150" s="34">
        <f>X150*AZ150</f>
        <v>3.718567099173848</v>
      </c>
      <c r="BM150" s="11">
        <f>LOG10(BL150+0.01)</f>
        <v>0.571541963046553</v>
      </c>
      <c r="BN150" s="34">
        <f>Z150*AZ150</f>
        <v>33.93738321276028</v>
      </c>
      <c r="BO150" s="11">
        <f>LOG10(BN150)</f>
        <v>1.530678352416796</v>
      </c>
      <c r="BP150" s="19">
        <f>AB150*AZ150/1000</f>
        <v>42.42257434881892</v>
      </c>
      <c r="BQ150" s="11">
        <f>LOG10(BP150)</f>
        <v>1.6275970194743439</v>
      </c>
      <c r="BR150" s="19">
        <f>AD150*AZ150/1000</f>
        <v>2.0062727858504</v>
      </c>
      <c r="BS150" s="11">
        <f>LOG10(BR150)</f>
        <v>0.3023899821915139</v>
      </c>
      <c r="BT150" s="19">
        <f>AF150*AZ150/1000</f>
        <v>0.11185917663308502</v>
      </c>
      <c r="BU150" s="11">
        <f>LOG10(BT150)</f>
        <v>-0.9513283817270964</v>
      </c>
      <c r="BV150" s="34">
        <f>AH150*AZ150</f>
        <v>0.3675171828260806</v>
      </c>
      <c r="BW150" s="11">
        <f>LOG10(BV150+0.01)</f>
        <v>-0.423063276520301</v>
      </c>
      <c r="BX150" s="34">
        <f>AJ150*AZ150/1000</f>
        <v>2.152227204833376</v>
      </c>
      <c r="BY150" s="11">
        <f>LOG10(BX150)</f>
        <v>0.3328881167140772</v>
      </c>
      <c r="BZ150" s="19">
        <f>AL150*AZ150/1000</f>
        <v>2.0604344347171164</v>
      </c>
      <c r="CA150" s="11">
        <f>LOG10(BZ150)</f>
        <v>0.3139587993538839</v>
      </c>
      <c r="CB150" s="34">
        <f>AN150*AZ150/1000</f>
        <v>2.4592862841393703</v>
      </c>
      <c r="CC150" s="11">
        <f>LOG10(CB150)</f>
        <v>0.39080908765901684</v>
      </c>
      <c r="CD150" s="34">
        <f>AP150*AZ150</f>
        <v>40.42612182080364</v>
      </c>
      <c r="CE150" s="11">
        <f>LOG10(CD150)</f>
        <v>1.6066620803737326</v>
      </c>
      <c r="CF150" s="33">
        <v>2</v>
      </c>
      <c r="CG150" s="1">
        <v>46.23861617391224</v>
      </c>
      <c r="CH150" s="1">
        <f>LOG10(CG150+0.1)</f>
        <v>1.665943060161607</v>
      </c>
      <c r="CI150" s="1">
        <v>16.898690695651883</v>
      </c>
      <c r="CJ150" s="1">
        <f>LOG10(CI150)</f>
        <v>1.2278530569402222</v>
      </c>
      <c r="CK150" s="1">
        <v>2449.9550611303926</v>
      </c>
      <c r="CL150" s="1">
        <f>LOG10(CK150)</f>
        <v>3.389158118290211</v>
      </c>
      <c r="CM150" s="1">
        <v>44.53157763043401</v>
      </c>
      <c r="CN150" s="1">
        <f>LOG10(CM150+0.1)</f>
        <v>1.6496422384892506</v>
      </c>
      <c r="CO150" s="1">
        <f>LOG10(CM150+0.5)</f>
        <v>1.6535171622458553</v>
      </c>
      <c r="CP150" s="1">
        <v>20430.90460643443</v>
      </c>
      <c r="CQ150" s="1">
        <f>LOG10(CP150)</f>
        <v>4.310287596044357</v>
      </c>
      <c r="CR150" s="1">
        <f>CP150/1000</f>
        <v>20.430904606434428</v>
      </c>
      <c r="CS150" s="1">
        <f>LOG10(CR150)</f>
        <v>1.3102875960443567</v>
      </c>
      <c r="CT150" s="1">
        <v>1048.6439732608512</v>
      </c>
      <c r="CU150" s="1">
        <f>LOG10(CT150)</f>
        <v>3.020628065226002</v>
      </c>
      <c r="CV150" s="1">
        <v>41.86093717391232</v>
      </c>
      <c r="CW150" s="1">
        <f>LOG10(CV150+0.1)</f>
        <v>1.6228451793526333</v>
      </c>
      <c r="CX150" s="1">
        <v>0.38037395652173256</v>
      </c>
      <c r="CY150" s="1">
        <f>LOG10(CX150+0.1)</f>
        <v>-0.3184205459100476</v>
      </c>
      <c r="CZ150" s="1">
        <v>3672.1520007173276</v>
      </c>
      <c r="DA150" s="1">
        <f>LOG10(CZ150)</f>
        <v>3.5649206495734664</v>
      </c>
      <c r="DB150" s="1">
        <v>3092.056679695599</v>
      </c>
      <c r="DC150" s="1">
        <f>LOG10(DB150)</f>
        <v>3.4902474462596835</v>
      </c>
      <c r="DD150" s="1">
        <v>668.5099563912928</v>
      </c>
      <c r="DE150" s="1">
        <f>LOG10(DD150)</f>
        <v>2.825107879770925</v>
      </c>
      <c r="DF150" s="1">
        <v>22.43755939130396</v>
      </c>
      <c r="DG150" s="1">
        <f>LOG10(DF150+0.1)</f>
        <v>1.352906884191095</v>
      </c>
      <c r="DH150" s="3">
        <f>AR150*CP150*0.0001*0.01</f>
        <v>0.03156574761694119</v>
      </c>
      <c r="DI150" s="3">
        <f>LOG10(DH150)</f>
        <v>-1.5007839201947897</v>
      </c>
      <c r="DJ150" s="3">
        <f>AR150*DB150*0.0001*0.01</f>
        <v>0.004777227570129701</v>
      </c>
      <c r="DK150" s="3">
        <f>LOG10(DJ150)</f>
        <v>-2.320824069979463</v>
      </c>
      <c r="DL150" s="3">
        <f>AR150*CK150*0.0001*0.01</f>
        <v>0.003785180569446457</v>
      </c>
      <c r="DM150" s="3">
        <f>LOG10(DL150)</f>
        <v>-2.4219133979489356</v>
      </c>
      <c r="DN150" s="3">
        <f>AR150*CT150*0.0001*0.01</f>
        <v>0.001620154938688015</v>
      </c>
      <c r="DO150" s="3">
        <f>LOG10(DN150)</f>
        <v>-2.790443451013145</v>
      </c>
      <c r="DP150" s="3">
        <f>AR150*CM150*0.0001*0.01</f>
        <v>6.880128743902055E-05</v>
      </c>
      <c r="DQ150" s="3">
        <f>LOG10(DP150+0.000001)</f>
        <v>-4.15613656702575</v>
      </c>
      <c r="DR150" s="3">
        <f>AR150*CV150*0.0001*0.01</f>
        <v>6.467514793369454E-05</v>
      </c>
      <c r="DS150" s="3">
        <f>LOG10(DR150+0.000001)</f>
        <v>-4.182598940289667</v>
      </c>
      <c r="DT150" s="3">
        <f>AR150*DF150*0.0001*0.01</f>
        <v>3.4666029259564616E-05</v>
      </c>
      <c r="DU150" s="3">
        <f>LOG10(DT150+0.000001)</f>
        <v>-4.447745238479147</v>
      </c>
    </row>
    <row r="151" spans="1:125" ht="18.75" customHeight="1">
      <c r="A151" s="1" t="s">
        <v>100</v>
      </c>
      <c r="B151" s="12">
        <v>720</v>
      </c>
      <c r="C151" s="12" t="s">
        <v>10</v>
      </c>
      <c r="D151" s="12" t="s">
        <v>35</v>
      </c>
      <c r="E151" s="12" t="s">
        <v>19</v>
      </c>
      <c r="F151" s="12">
        <v>55</v>
      </c>
      <c r="G151" s="12">
        <v>350</v>
      </c>
      <c r="H151" s="13">
        <v>6</v>
      </c>
      <c r="I151" s="12">
        <v>6</v>
      </c>
      <c r="J151" s="12" t="s">
        <v>101</v>
      </c>
      <c r="K151" s="1">
        <v>2.1136</v>
      </c>
      <c r="L151" s="3">
        <f>K151*10</f>
        <v>21.136</v>
      </c>
      <c r="M151" s="18">
        <f>LOG10(L151)</f>
        <v>1.325022800270452</v>
      </c>
      <c r="N151" s="1">
        <f>ASIN(SQRT(K151/100))</f>
        <v>0.14589932116465498</v>
      </c>
      <c r="O151" s="1">
        <v>41.15</v>
      </c>
      <c r="P151" s="3">
        <f>ASIN(SQRT(O151/100))</f>
        <v>0.6964294217598475</v>
      </c>
      <c r="Q151" s="1">
        <f>O151/K151</f>
        <v>19.469152157456474</v>
      </c>
      <c r="R151" s="14">
        <v>22.770810370369507</v>
      </c>
      <c r="S151" s="14">
        <f>LOG10(R151+0.01)</f>
        <v>1.3575691689581835</v>
      </c>
      <c r="T151" s="14">
        <v>34.208003851850556</v>
      </c>
      <c r="U151" s="14">
        <f>LOG10(T151)</f>
        <v>1.5341277324306177</v>
      </c>
      <c r="V151" s="14">
        <v>9233.661217518167</v>
      </c>
      <c r="W151" s="18">
        <f>LOG10(V151)</f>
        <v>3.965373936268673</v>
      </c>
      <c r="X151" s="14">
        <v>3.7554668518517094</v>
      </c>
      <c r="Y151" s="14">
        <f>LOG10(X151+0.01)</f>
        <v>0.5758188287741028</v>
      </c>
      <c r="Z151" s="14">
        <v>38.195216796294844</v>
      </c>
      <c r="AA151" s="18">
        <f>LOG10(Z151)</f>
        <v>1.5820089794289516</v>
      </c>
      <c r="AB151" s="14">
        <v>48123.35249525744</v>
      </c>
      <c r="AC151" s="18">
        <f>LOG10(AB151)</f>
        <v>4.682355874683496</v>
      </c>
      <c r="AD151" s="14">
        <v>1762.901711111044</v>
      </c>
      <c r="AE151" s="18">
        <f>LOG10(AD151)</f>
        <v>3.2462280993032633</v>
      </c>
      <c r="AF151" s="14">
        <v>345.31696344443134</v>
      </c>
      <c r="AG151" s="18">
        <f>LOG10(AF151)</f>
        <v>2.538217913273738</v>
      </c>
      <c r="AH151" s="14">
        <v>0.34701155555554236</v>
      </c>
      <c r="AI151" s="18">
        <f>LOG10(AH151+0.01)</f>
        <v>-0.4473177266531059</v>
      </c>
      <c r="AJ151" s="14">
        <v>680.3216180925667</v>
      </c>
      <c r="AK151" s="18">
        <f>LOG10(AJ151)</f>
        <v>2.832714271444386</v>
      </c>
      <c r="AL151" s="14">
        <v>2315.0182068332456</v>
      </c>
      <c r="AM151" s="18">
        <f>LOG10(AL151)</f>
        <v>3.3645544109462477</v>
      </c>
      <c r="AN151" s="14">
        <v>2475.09225394435</v>
      </c>
      <c r="AO151" s="18">
        <f>LOG10(AN151)</f>
        <v>3.3935913909998012</v>
      </c>
      <c r="AP151" s="14">
        <v>44.24103012962795</v>
      </c>
      <c r="AQ151" s="18">
        <f>LOG10(AP151)</f>
        <v>1.6458252307379737</v>
      </c>
      <c r="AR151" s="1">
        <v>1.884</v>
      </c>
      <c r="AS151" s="1">
        <v>1.884</v>
      </c>
      <c r="AT151" s="10">
        <v>0.2</v>
      </c>
      <c r="AU151" s="10">
        <f>LOG10(AT151+0.0001)</f>
        <v>-0.6987529113637886</v>
      </c>
      <c r="AV151" s="10">
        <f>AR151+AT151</f>
        <v>2.084</v>
      </c>
      <c r="AW151" s="10">
        <f>LOG10(AV151+0.0001)</f>
        <v>0.3189185535940178</v>
      </c>
      <c r="AX151" s="10">
        <f>AR151/AT151</f>
        <v>9.419999999999998</v>
      </c>
      <c r="AY151" s="1">
        <f>ASIN(SQRT(AX151/100))</f>
        <v>0.31195533690937666</v>
      </c>
      <c r="AZ151" s="1">
        <v>0.838</v>
      </c>
      <c r="BA151" s="10">
        <f>LOG10(AZ151+0.0001)</f>
        <v>-0.07670415934449608</v>
      </c>
      <c r="BB151" s="15">
        <f>AZ151/(AV151)</f>
        <v>0.40211132437619956</v>
      </c>
      <c r="BC151" s="1">
        <f>ASIN(SQRT(BB151/100))</f>
        <v>0.06345482342998536</v>
      </c>
      <c r="BD151" s="1">
        <f>K151*AZ151/100</f>
        <v>0.017711967999999998</v>
      </c>
      <c r="BE151" s="11">
        <f>LOG10(BD151)</f>
        <v>-1.7517331810992716</v>
      </c>
      <c r="BF151" s="34">
        <f>R151*AZ151</f>
        <v>19.081939090369644</v>
      </c>
      <c r="BG151" s="11">
        <f>LOG10(BF151+0.01)</f>
        <v>1.280850040152694</v>
      </c>
      <c r="BH151" s="34">
        <f>T151*AZ151</f>
        <v>28.666307227850766</v>
      </c>
      <c r="BI151" s="11">
        <f>LOG10(BH151)</f>
        <v>1.4573717510608941</v>
      </c>
      <c r="BJ151" s="19">
        <f>V151*AZ151/1000</f>
        <v>7.7378081002802235</v>
      </c>
      <c r="BK151" s="11">
        <f>LOG10(BJ151)</f>
        <v>0.8886179548989495</v>
      </c>
      <c r="BL151" s="34">
        <f>X151*AZ151</f>
        <v>3.147081221851732</v>
      </c>
      <c r="BM151" s="11">
        <f>LOG10(BL151+0.01)</f>
        <v>0.4992857550782375</v>
      </c>
      <c r="BN151" s="34">
        <f>Z151*AZ151</f>
        <v>32.007591675295075</v>
      </c>
      <c r="BO151" s="11">
        <f>LOG10(BN151)</f>
        <v>1.5052529980592282</v>
      </c>
      <c r="BP151" s="19">
        <f>AB151*AZ151/1000</f>
        <v>40.32736939102573</v>
      </c>
      <c r="BQ151" s="11">
        <f>LOG10(BP151)</f>
        <v>1.605599893313772</v>
      </c>
      <c r="BR151" s="19">
        <f>AD151*AZ151/1000</f>
        <v>1.477311633911055</v>
      </c>
      <c r="BS151" s="11">
        <f>LOG10(BR151)</f>
        <v>0.16947211793353997</v>
      </c>
      <c r="BT151" s="19">
        <f>AF151*AZ151/1000</f>
        <v>0.28937561536643347</v>
      </c>
      <c r="BU151" s="11">
        <f>LOG10(BT151)</f>
        <v>-0.5385380680959855</v>
      </c>
      <c r="BV151" s="34">
        <f>AH151*AZ151</f>
        <v>0.29079568355554447</v>
      </c>
      <c r="BW151" s="11">
        <f>LOG10(BV151+0.01)</f>
        <v>-0.5217284001996069</v>
      </c>
      <c r="BX151" s="34">
        <f>AJ151*AZ151/1000</f>
        <v>0.5701095159615709</v>
      </c>
      <c r="BY151" s="11">
        <f>LOG10(BX151)</f>
        <v>-0.2440417099253376</v>
      </c>
      <c r="BZ151" s="19">
        <f>AL151*AZ151/1000</f>
        <v>1.9399852573262597</v>
      </c>
      <c r="CA151" s="11">
        <f>LOG10(BZ151)</f>
        <v>0.287798429576524</v>
      </c>
      <c r="CB151" s="34">
        <f>AN151*AZ151/1000</f>
        <v>2.0741273088053656</v>
      </c>
      <c r="CC151" s="11">
        <f>LOG10(CB151)</f>
        <v>0.31683540963007767</v>
      </c>
      <c r="CD151" s="34">
        <f>AP151*AZ151</f>
        <v>37.073983248628224</v>
      </c>
      <c r="CE151" s="11">
        <f>LOG10(CD151)</f>
        <v>1.5690692493682503</v>
      </c>
      <c r="CF151" s="33">
        <v>2</v>
      </c>
      <c r="CG151" s="1">
        <v>41.27608549999919</v>
      </c>
      <c r="CH151" s="1">
        <f>LOG10(CG151+0.1)</f>
        <v>1.6167494006321321</v>
      </c>
      <c r="CI151" s="1">
        <v>18.042382576922723</v>
      </c>
      <c r="CJ151" s="1">
        <f>LOG10(CI151)</f>
        <v>1.256293887512255</v>
      </c>
      <c r="CK151" s="1">
        <v>2029.6090190768832</v>
      </c>
      <c r="CL151" s="1">
        <f>LOG10(CK151)</f>
        <v>3.3074123841144525</v>
      </c>
      <c r="CM151" s="1">
        <v>21.142531442307277</v>
      </c>
      <c r="CN151" s="1">
        <f>LOG10(CM151+0.1)</f>
        <v>1.327206269750121</v>
      </c>
      <c r="CO151" s="1">
        <f>LOG10(CM151+0.5)</f>
        <v>1.3353080571335634</v>
      </c>
      <c r="CP151" s="1">
        <v>19247.209378768854</v>
      </c>
      <c r="CQ151" s="1">
        <f>LOG10(CP151)</f>
        <v>4.284367770766237</v>
      </c>
      <c r="CR151" s="1">
        <f>CP151/1000</f>
        <v>19.247209378768854</v>
      </c>
      <c r="CS151" s="1">
        <f>LOG10(CR151)</f>
        <v>1.2843677707662366</v>
      </c>
      <c r="CT151" s="1">
        <v>986.8018101922883</v>
      </c>
      <c r="CU151" s="1">
        <f>LOG10(CT151)</f>
        <v>2.994229937489568</v>
      </c>
      <c r="CV151" s="1">
        <v>58.43317611538347</v>
      </c>
      <c r="CW151" s="1">
        <f>LOG10(CV151+0.1)</f>
        <v>1.7674020903530447</v>
      </c>
      <c r="CX151" s="1">
        <v>0.33960753846153185</v>
      </c>
      <c r="CY151" s="1">
        <f>LOG10(CX151+0.1)</f>
        <v>-0.3569348688323178</v>
      </c>
      <c r="CZ151" s="1">
        <v>1653.2301040961215</v>
      </c>
      <c r="DA151" s="1">
        <f>LOG10(CZ151)</f>
        <v>3.2183333048626306</v>
      </c>
      <c r="DB151" s="1">
        <v>2867.4541962691746</v>
      </c>
      <c r="DC151" s="1">
        <f>LOG10(DB151)</f>
        <v>3.4574964893574642</v>
      </c>
      <c r="DD151" s="1">
        <v>587.935362961527</v>
      </c>
      <c r="DE151" s="1">
        <f>LOG10(DD151)</f>
        <v>2.7693295827901587</v>
      </c>
      <c r="DF151" s="1">
        <v>17.659634615384267</v>
      </c>
      <c r="DG151" s="1">
        <f>LOG10(DF151+0.1)</f>
        <v>1.2494340264113462</v>
      </c>
      <c r="DH151" s="3">
        <f>AR151*CP151*0.0001*0.01</f>
        <v>0.036261742469600525</v>
      </c>
      <c r="DI151" s="3">
        <f>LOG10(DH151)</f>
        <v>-1.4405513307769047</v>
      </c>
      <c r="DJ151" s="3">
        <f>AR151*DB151*0.0001*0.01</f>
        <v>0.005402283705771125</v>
      </c>
      <c r="DK151" s="3">
        <f>LOG10(DJ151)</f>
        <v>-2.267422612185677</v>
      </c>
      <c r="DL151" s="3">
        <f>AR151*CK151*0.0001*0.01</f>
        <v>0.0038237833919408477</v>
      </c>
      <c r="DM151" s="3">
        <f>LOG10(DL151)</f>
        <v>-2.417506717428689</v>
      </c>
      <c r="DN151" s="3">
        <f>AR151*CT151*0.0001*0.01</f>
        <v>0.001859134610402271</v>
      </c>
      <c r="DO151" s="3">
        <f>LOG10(DN151)</f>
        <v>-2.7306891640535733</v>
      </c>
      <c r="DP151" s="3">
        <f>AR151*CM151*0.0001*0.01</f>
        <v>3.9832529237306907E-05</v>
      </c>
      <c r="DQ151" s="3">
        <f>LOG10(DP151+0.000001)</f>
        <v>-4.388993718294351</v>
      </c>
      <c r="DR151" s="3">
        <f>AR151*CV151*0.0001*0.01</f>
        <v>0.00011008810380138245</v>
      </c>
      <c r="DS151" s="3">
        <f>LOG10(DR151+0.000001)</f>
        <v>-3.954332446279995</v>
      </c>
      <c r="DT151" s="3">
        <f>AR151*DF151*0.0001*0.01</f>
        <v>3.3270751615383964E-05</v>
      </c>
      <c r="DU151" s="3">
        <f>LOG10(DT151+0.000001)</f>
        <v>-4.465076370655215</v>
      </c>
    </row>
    <row r="152" spans="1:125" ht="18.75" customHeight="1">
      <c r="A152" s="1" t="s">
        <v>100</v>
      </c>
      <c r="B152" s="12">
        <v>721</v>
      </c>
      <c r="C152" s="12" t="s">
        <v>10</v>
      </c>
      <c r="D152" s="12" t="s">
        <v>35</v>
      </c>
      <c r="E152" s="12" t="s">
        <v>20</v>
      </c>
      <c r="F152" s="12">
        <v>82</v>
      </c>
      <c r="G152" s="12">
        <v>350</v>
      </c>
      <c r="H152" s="13">
        <v>7</v>
      </c>
      <c r="I152" s="12">
        <v>1</v>
      </c>
      <c r="J152" s="12" t="s">
        <v>101</v>
      </c>
      <c r="K152" s="1">
        <v>2.12515</v>
      </c>
      <c r="L152" s="3">
        <f>K152*10</f>
        <v>21.2515</v>
      </c>
      <c r="M152" s="18">
        <f>LOG10(L152)</f>
        <v>1.3273895893854775</v>
      </c>
      <c r="N152" s="1">
        <f>ASIN(SQRT(K152/100))</f>
        <v>0.14630028030255965</v>
      </c>
      <c r="O152" s="1">
        <v>42.95</v>
      </c>
      <c r="P152" s="3">
        <f>ASIN(SQRT(O152/100))</f>
        <v>0.7146624466696695</v>
      </c>
      <c r="Q152" s="1">
        <f>O152/K152</f>
        <v>20.210338093781615</v>
      </c>
      <c r="R152" s="14">
        <v>18.81455657692271</v>
      </c>
      <c r="S152" s="14">
        <f>LOG10(R152+0.01)</f>
        <v>1.2747247549410665</v>
      </c>
      <c r="T152" s="14">
        <v>33.51854980769165</v>
      </c>
      <c r="U152" s="14">
        <f>LOG10(T152)</f>
        <v>1.5252852204552105</v>
      </c>
      <c r="V152" s="14">
        <v>15710.921964345845</v>
      </c>
      <c r="W152" s="18">
        <f>LOG10(V152)</f>
        <v>4.196201671499503</v>
      </c>
      <c r="X152" s="14">
        <v>4.327540192307607</v>
      </c>
      <c r="Y152" s="14">
        <f>LOG10(X152+0.01)</f>
        <v>0.6372435120563449</v>
      </c>
      <c r="Z152" s="14">
        <v>35.451166480768535</v>
      </c>
      <c r="AA152" s="18">
        <f>LOG10(Z152)</f>
        <v>1.549630529725755</v>
      </c>
      <c r="AB152" s="14">
        <v>31640.35475276861</v>
      </c>
      <c r="AC152" s="18">
        <f>LOG10(AB152)</f>
        <v>4.500241344177919</v>
      </c>
      <c r="AD152" s="14">
        <v>2606.652156923026</v>
      </c>
      <c r="AE152" s="18">
        <f>LOG10(AD152)</f>
        <v>3.4160830808776015</v>
      </c>
      <c r="AF152" s="14">
        <v>257.2439622692257</v>
      </c>
      <c r="AG152" s="18">
        <f>LOG10(AF152)</f>
        <v>2.4103451902996587</v>
      </c>
      <c r="AH152" s="14">
        <v>0</v>
      </c>
      <c r="AI152" s="18">
        <f>LOG10(AH152+0.01)</f>
        <v>-2</v>
      </c>
      <c r="AJ152" s="14">
        <v>1730.086113019197</v>
      </c>
      <c r="AK152" s="18">
        <f>LOG10(AJ152)</f>
        <v>3.2380677201682815</v>
      </c>
      <c r="AL152" s="14">
        <v>1843.4198809422714</v>
      </c>
      <c r="AM152" s="18">
        <f>LOG10(AL152)</f>
        <v>3.265624266964758</v>
      </c>
      <c r="AN152" s="14">
        <v>2166.81072755765</v>
      </c>
      <c r="AO152" s="18">
        <f>LOG10(AN152)</f>
        <v>3.3358209770478764</v>
      </c>
      <c r="AP152" s="14">
        <v>45.75634517307602</v>
      </c>
      <c r="AQ152" s="18">
        <f>LOG10(AP152)</f>
        <v>1.6604513275298098</v>
      </c>
      <c r="AR152" s="1">
        <v>1.886</v>
      </c>
      <c r="AS152" s="1">
        <v>1.886</v>
      </c>
      <c r="AT152" s="10">
        <v>0.178</v>
      </c>
      <c r="AU152" s="10">
        <f>LOG10(AT152+0.0001)</f>
        <v>-0.7493360805367565</v>
      </c>
      <c r="AV152" s="10">
        <f>AR152+AT152</f>
        <v>2.064</v>
      </c>
      <c r="AW152" s="10">
        <f>LOG10(AV152+0.0001)</f>
        <v>0.31473073384478345</v>
      </c>
      <c r="AX152" s="10">
        <f>AR152/AT152</f>
        <v>10.595505617977528</v>
      </c>
      <c r="AY152" s="1">
        <f>ASIN(SQRT(AX152/100))</f>
        <v>0.3315482851026926</v>
      </c>
      <c r="AZ152" s="1">
        <v>0.852</v>
      </c>
      <c r="BA152" s="10">
        <f>LOG10(AZ152+0.0001)</f>
        <v>-0.06950943469373042</v>
      </c>
      <c r="BB152" s="15">
        <f>AZ152/(AV152)</f>
        <v>0.41279069767441856</v>
      </c>
      <c r="BC152" s="1">
        <f>ASIN(SQRT(BB152/100))</f>
        <v>0.06429307417251003</v>
      </c>
      <c r="BD152" s="1">
        <f>K152*AZ152/100</f>
        <v>0.018106278</v>
      </c>
      <c r="BE152" s="11">
        <f>LOG10(BD152)</f>
        <v>-1.7421708158478224</v>
      </c>
      <c r="BF152" s="34">
        <f>R152*AZ152</f>
        <v>16.030002203538146</v>
      </c>
      <c r="BG152" s="11">
        <f>LOG10(BF152+0.01)</f>
        <v>1.2052044236105133</v>
      </c>
      <c r="BH152" s="34">
        <f>T152*AZ152</f>
        <v>28.557804436153283</v>
      </c>
      <c r="BI152" s="11">
        <f>LOG10(BH152)</f>
        <v>1.4557248152219107</v>
      </c>
      <c r="BJ152" s="19">
        <f>V152*AZ152/1000</f>
        <v>13.38570551362266</v>
      </c>
      <c r="BK152" s="11">
        <f>LOG10(BJ152)</f>
        <v>1.126641266266204</v>
      </c>
      <c r="BL152" s="34">
        <f>X152*AZ152</f>
        <v>3.687064243846081</v>
      </c>
      <c r="BM152" s="11">
        <f>LOG10(BL152+0.01)</f>
        <v>0.5678569973692745</v>
      </c>
      <c r="BN152" s="34">
        <f>Z152*AZ152</f>
        <v>30.20439384161479</v>
      </c>
      <c r="BO152" s="11">
        <f>LOG10(BN152)</f>
        <v>1.4800701244924552</v>
      </c>
      <c r="BP152" s="19">
        <f>AB152*AZ152/1000</f>
        <v>26.957582249358854</v>
      </c>
      <c r="BQ152" s="11">
        <f>LOG10(BP152)</f>
        <v>1.4306809389446191</v>
      </c>
      <c r="BR152" s="19">
        <f>AD152*AZ152/1000</f>
        <v>2.220867637698418</v>
      </c>
      <c r="BS152" s="11">
        <f>LOG10(BR152)</f>
        <v>0.3465226756443018</v>
      </c>
      <c r="BT152" s="19">
        <f>AF152*AZ152/1000</f>
        <v>0.21917185585338025</v>
      </c>
      <c r="BU152" s="11">
        <f>LOG10(BT152)</f>
        <v>-0.6592152149336412</v>
      </c>
      <c r="BV152" s="34">
        <f>AH152*AZ152</f>
        <v>0</v>
      </c>
      <c r="BW152" s="11">
        <f>LOG10(BV152+0.01)</f>
        <v>-2</v>
      </c>
      <c r="BX152" s="34">
        <f>AJ152*AZ152/1000</f>
        <v>1.4740333682923559</v>
      </c>
      <c r="BY152" s="11">
        <f>LOG10(BX152)</f>
        <v>0.1685073149349815</v>
      </c>
      <c r="BZ152" s="19">
        <f>AL152*AZ152/1000</f>
        <v>1.570593738562815</v>
      </c>
      <c r="CA152" s="11">
        <f>LOG10(BZ152)</f>
        <v>0.19606386173145812</v>
      </c>
      <c r="CB152" s="34">
        <f>AN152*AZ152/1000</f>
        <v>1.8461227398791178</v>
      </c>
      <c r="CC152" s="11">
        <f>LOG10(CB152)</f>
        <v>0.2662605718145765</v>
      </c>
      <c r="CD152" s="34">
        <f>AP152*AZ152</f>
        <v>38.98440608746077</v>
      </c>
      <c r="CE152" s="11">
        <f>LOG10(CD152)</f>
        <v>1.59089092229651</v>
      </c>
      <c r="CF152" s="33">
        <v>2</v>
      </c>
      <c r="CG152" s="1">
        <v>54.382517711997984</v>
      </c>
      <c r="CH152" s="1">
        <f>LOG10(CG152+0.1)</f>
        <v>1.7362571687131527</v>
      </c>
      <c r="CI152" s="1">
        <v>10.496533043249611</v>
      </c>
      <c r="CJ152" s="1">
        <f>LOG10(CI152)</f>
        <v>1.0210458772777524</v>
      </c>
      <c r="CK152" s="1">
        <v>2699.40902744465</v>
      </c>
      <c r="CL152" s="1">
        <f>LOG10(CK152)</f>
        <v>3.431268695932274</v>
      </c>
      <c r="CM152" s="1">
        <v>16.127117634936905</v>
      </c>
      <c r="CN152" s="1">
        <f>LOG10(CM152+0.1)</f>
        <v>1.2102413844959106</v>
      </c>
      <c r="CO152" s="1">
        <f>LOG10(CM152+0.5)</f>
        <v>1.22081696937966</v>
      </c>
      <c r="CP152" s="1">
        <v>13040.967996647518</v>
      </c>
      <c r="CQ152" s="1">
        <f>LOG10(CP152)</f>
        <v>4.11530982912594</v>
      </c>
      <c r="CR152" s="1">
        <f>CP152/1000</f>
        <v>13.040967996647518</v>
      </c>
      <c r="CS152" s="1">
        <f>LOG10(CR152)</f>
        <v>1.11530982912594</v>
      </c>
      <c r="CT152" s="1">
        <v>878.8814773030924</v>
      </c>
      <c r="CU152" s="1">
        <f>LOG10(CT152)</f>
        <v>2.9439303116791518</v>
      </c>
      <c r="CV152" s="1">
        <v>50.007656785498156</v>
      </c>
      <c r="CW152" s="1">
        <f>LOG10(CV152+0.1)</f>
        <v>1.6999040940431738</v>
      </c>
      <c r="CX152" s="1">
        <v>0</v>
      </c>
      <c r="CY152" s="1">
        <f>LOG10(CX152+0.1)</f>
        <v>-1</v>
      </c>
      <c r="CZ152" s="1">
        <v>1950.3398110842404</v>
      </c>
      <c r="DA152" s="1">
        <f>LOG10(CZ152)</f>
        <v>3.290110285835152</v>
      </c>
      <c r="DB152" s="1">
        <v>2236.883280638542</v>
      </c>
      <c r="DC152" s="1">
        <f>LOG10(DB152)</f>
        <v>3.3496433234363288</v>
      </c>
      <c r="DD152" s="1">
        <v>494.0837290676067</v>
      </c>
      <c r="DE152" s="1">
        <f>LOG10(DD152)</f>
        <v>2.693800552143807</v>
      </c>
      <c r="DF152" s="1">
        <v>26.564234050124018</v>
      </c>
      <c r="DG152" s="1">
        <f>LOG10(DF152+0.1)</f>
        <v>1.4259291127673566</v>
      </c>
      <c r="DH152" s="3">
        <f>AR152*CP152*0.0001*0.01</f>
        <v>0.024595265641677223</v>
      </c>
      <c r="DI152" s="3">
        <f>LOG10(DH152)</f>
        <v>-1.6091484824727504</v>
      </c>
      <c r="DJ152" s="3">
        <f>AR152*DB152*0.0001*0.01</f>
        <v>0.00421876186728429</v>
      </c>
      <c r="DK152" s="3">
        <f>LOG10(DJ152)</f>
        <v>-2.3748149881623615</v>
      </c>
      <c r="DL152" s="3">
        <f>AR152*CK152*0.0001*0.01</f>
        <v>0.0050910854257606095</v>
      </c>
      <c r="DM152" s="3">
        <f>LOG10(DL152)</f>
        <v>-2.2931896156664164</v>
      </c>
      <c r="DN152" s="3">
        <f>AR152*CT152*0.0001*0.01</f>
        <v>0.0016575704661936322</v>
      </c>
      <c r="DO152" s="3">
        <f>LOG10(DN152)</f>
        <v>-2.7805279999195385</v>
      </c>
      <c r="DP152" s="3">
        <f>AR152*CM152*0.0001*0.01</f>
        <v>3.0415743859491005E-05</v>
      </c>
      <c r="DQ152" s="3">
        <f>LOG10(DP152+0.000001)</f>
        <v>-4.502852652636006</v>
      </c>
      <c r="DR152" s="3">
        <f>AR152*CV152*0.0001*0.01</f>
        <v>9.431444069744953E-05</v>
      </c>
      <c r="DS152" s="3">
        <f>LOG10(DR152+0.000001)</f>
        <v>-4.020841296212592</v>
      </c>
      <c r="DT152" s="3">
        <f>AR152*DF152*0.0001*0.01</f>
        <v>5.0100145418533895E-05</v>
      </c>
      <c r="DU152" s="3">
        <f>LOG10(DT152+0.000001)</f>
        <v>-4.2915778639674995</v>
      </c>
    </row>
    <row r="153" spans="1:125" ht="18.75" customHeight="1">
      <c r="A153" s="1" t="s">
        <v>100</v>
      </c>
      <c r="B153" s="12">
        <v>722</v>
      </c>
      <c r="C153" s="12" t="s">
        <v>10</v>
      </c>
      <c r="D153" s="12" t="s">
        <v>35</v>
      </c>
      <c r="E153" s="12" t="s">
        <v>20</v>
      </c>
      <c r="F153" s="12">
        <v>82</v>
      </c>
      <c r="G153" s="12">
        <v>350</v>
      </c>
      <c r="H153" s="13">
        <v>7</v>
      </c>
      <c r="I153" s="12">
        <v>2</v>
      </c>
      <c r="J153" s="12" t="s">
        <v>101</v>
      </c>
      <c r="K153" s="1">
        <v>1.8429</v>
      </c>
      <c r="L153" s="3">
        <f>K153*10</f>
        <v>18.429</v>
      </c>
      <c r="M153" s="18">
        <f>LOG10(L153)</f>
        <v>1.2655017700392257</v>
      </c>
      <c r="N153" s="1">
        <f>ASIN(SQRT(K153/100))</f>
        <v>0.13617391606608562</v>
      </c>
      <c r="O153" s="1">
        <v>43.49</v>
      </c>
      <c r="P153" s="3">
        <f>ASIN(SQRT(O153/100))</f>
        <v>0.7201128163480134</v>
      </c>
      <c r="Q153" s="1">
        <f>O153/K153</f>
        <v>23.59867599978295</v>
      </c>
      <c r="R153" s="14">
        <v>18.02700333623043</v>
      </c>
      <c r="S153" s="14">
        <f>LOG10(R153+0.01)</f>
        <v>1.2561643856092888</v>
      </c>
      <c r="T153" s="14">
        <v>38.32126871780697</v>
      </c>
      <c r="U153" s="14">
        <f>LOG10(T153)</f>
        <v>1.5834398790083208</v>
      </c>
      <c r="V153" s="14">
        <v>10451.286723566229</v>
      </c>
      <c r="W153" s="18">
        <f>LOG10(V153)</f>
        <v>4.019169762460796</v>
      </c>
      <c r="X153" s="14">
        <v>3.2226307587691703</v>
      </c>
      <c r="Y153" s="14">
        <f>LOG10(X153+0.01)</f>
        <v>0.5095561009656945</v>
      </c>
      <c r="Z153" s="14">
        <v>34.257422074672434</v>
      </c>
      <c r="AA153" s="18">
        <f>LOG10(Z153)</f>
        <v>1.534754678510738</v>
      </c>
      <c r="AB153" s="14">
        <v>30464.53894955435</v>
      </c>
      <c r="AC153" s="18">
        <f>LOG10(AB153)</f>
        <v>4.48379460989592</v>
      </c>
      <c r="AD153" s="14">
        <v>2496.670372381107</v>
      </c>
      <c r="AE153" s="18">
        <f>LOG10(AD153)</f>
        <v>3.3973612075873363</v>
      </c>
      <c r="AF153" s="14">
        <v>224.0322335099958</v>
      </c>
      <c r="AG153" s="18">
        <f>LOG10(AF153)</f>
        <v>2.35031050863955</v>
      </c>
      <c r="AH153" s="14">
        <v>0</v>
      </c>
      <c r="AI153" s="18">
        <f>LOG10(AH153+0.01)</f>
        <v>-2</v>
      </c>
      <c r="AJ153" s="14">
        <v>1021.8962526935001</v>
      </c>
      <c r="AK153" s="18">
        <f>LOG10(AJ153)</f>
        <v>3.009406806591422</v>
      </c>
      <c r="AL153" s="14">
        <v>1847.2642187640229</v>
      </c>
      <c r="AM153" s="18">
        <f>LOG10(AL153)</f>
        <v>3.2665290180955964</v>
      </c>
      <c r="AN153" s="14">
        <v>1810.7625873951008</v>
      </c>
      <c r="AO153" s="18">
        <f>LOG10(AN153)</f>
        <v>3.2578615128523105</v>
      </c>
      <c r="AP153" s="14">
        <v>43.45820166201841</v>
      </c>
      <c r="AQ153" s="18">
        <f>LOG10(AP153)</f>
        <v>1.6380717508749527</v>
      </c>
      <c r="AR153" s="1">
        <v>1.05</v>
      </c>
      <c r="AS153" s="1">
        <v>1.05</v>
      </c>
      <c r="AT153" s="10">
        <v>0.244</v>
      </c>
      <c r="AU153" s="10">
        <f>LOG10(AT153+0.0001)</f>
        <v>-0.6124322205828114</v>
      </c>
      <c r="AV153" s="10">
        <f>AR153+AT153</f>
        <v>1.294</v>
      </c>
      <c r="AW153" s="10">
        <f>LOG10(AV153+0.0001)</f>
        <v>0.11196783720607283</v>
      </c>
      <c r="AX153" s="10">
        <f>AR153/AT153</f>
        <v>4.303278688524591</v>
      </c>
      <c r="AY153" s="1">
        <f>ASIN(SQRT(AX153/100))</f>
        <v>0.20896083775002336</v>
      </c>
      <c r="AZ153" s="1">
        <v>0.881</v>
      </c>
      <c r="BA153" s="10">
        <f>LOG10(AZ153+0.0001)</f>
        <v>-0.0549747987575373</v>
      </c>
      <c r="BB153" s="15">
        <f>AZ153/(AV153)</f>
        <v>0.6808346213292117</v>
      </c>
      <c r="BC153" s="1">
        <f>ASIN(SQRT(BB153/100))</f>
        <v>0.08260662054503477</v>
      </c>
      <c r="BD153" s="1">
        <f>K153*AZ153/100</f>
        <v>0.016235949</v>
      </c>
      <c r="BE153" s="11">
        <f>LOG10(BD153)</f>
        <v>-1.7895223215487264</v>
      </c>
      <c r="BF153" s="34">
        <f>R153*AZ153</f>
        <v>15.881789939219008</v>
      </c>
      <c r="BG153" s="11">
        <f>LOG10(BF153+0.01)</f>
        <v>1.2011728158320427</v>
      </c>
      <c r="BH153" s="34">
        <f>T153*AZ153</f>
        <v>33.76103774038794</v>
      </c>
      <c r="BI153" s="11">
        <f>LOG10(BH153)</f>
        <v>1.5284157874203688</v>
      </c>
      <c r="BJ153" s="19">
        <f>V153*AZ153/1000</f>
        <v>9.207583603461847</v>
      </c>
      <c r="BK153" s="11">
        <f>LOG10(BJ153)</f>
        <v>0.9641456708728435</v>
      </c>
      <c r="BL153" s="34">
        <f>X153*AZ153</f>
        <v>2.839137698475639</v>
      </c>
      <c r="BM153" s="11">
        <f>LOG10(BL153+0.01)</f>
        <v>0.45471343914576295</v>
      </c>
      <c r="BN153" s="34">
        <f>Z153*AZ153</f>
        <v>30.180788847786413</v>
      </c>
      <c r="BO153" s="11">
        <f>LOG10(BN153)</f>
        <v>1.479730586922786</v>
      </c>
      <c r="BP153" s="19">
        <f>AB153*AZ153/1000</f>
        <v>26.839258814557382</v>
      </c>
      <c r="BQ153" s="11">
        <f>LOG10(BP153)</f>
        <v>1.4287705183079678</v>
      </c>
      <c r="BR153" s="19">
        <f>AD153*AZ153/1000</f>
        <v>2.1995665980677552</v>
      </c>
      <c r="BS153" s="11">
        <f>LOG10(BR153)</f>
        <v>0.3423371159993841</v>
      </c>
      <c r="BT153" s="19">
        <f>AF153*AZ153/1000</f>
        <v>0.19737239772230628</v>
      </c>
      <c r="BU153" s="11">
        <f>LOG10(BT153)</f>
        <v>-0.704713582948402</v>
      </c>
      <c r="BV153" s="34">
        <f>AH153*AZ153</f>
        <v>0</v>
      </c>
      <c r="BW153" s="11">
        <f>LOG10(BV153+0.01)</f>
        <v>-2</v>
      </c>
      <c r="BX153" s="34">
        <f>AJ153*AZ153/1000</f>
        <v>0.9002905986229736</v>
      </c>
      <c r="BY153" s="11">
        <f>LOG10(BX153)</f>
        <v>-0.045617284996530366</v>
      </c>
      <c r="BZ153" s="19">
        <f>AL153*AZ153/1000</f>
        <v>1.6274397767311042</v>
      </c>
      <c r="CA153" s="11">
        <f>LOG10(BZ153)</f>
        <v>0.21150492650764421</v>
      </c>
      <c r="CB153" s="34">
        <f>AN153*AZ153/1000</f>
        <v>1.5952818394950838</v>
      </c>
      <c r="CC153" s="11">
        <f>LOG10(CB153)</f>
        <v>0.20283742126435855</v>
      </c>
      <c r="CD153" s="34">
        <f>AP153*AZ153</f>
        <v>38.28667566423822</v>
      </c>
      <c r="CE153" s="11">
        <f>LOG10(CD153)</f>
        <v>1.5830476592870006</v>
      </c>
      <c r="CF153" s="33">
        <v>2</v>
      </c>
      <c r="CG153" s="1">
        <v>83.63650755482472</v>
      </c>
      <c r="CH153" s="1">
        <f>LOG10(CG153+0.1)</f>
        <v>1.9229148435710046</v>
      </c>
      <c r="CI153" s="1">
        <v>15.427106972217139</v>
      </c>
      <c r="CJ153" s="1">
        <f>LOG10(CI153)</f>
        <v>1.1882844909495518</v>
      </c>
      <c r="CK153" s="1">
        <v>3514.4701091201164</v>
      </c>
      <c r="CL153" s="1">
        <f>LOG10(CK153)</f>
        <v>3.545859853955277</v>
      </c>
      <c r="CM153" s="1">
        <v>39.4519164834124</v>
      </c>
      <c r="CN153" s="1">
        <f>LOG10(CM153+0.1)</f>
        <v>1.5971675320310506</v>
      </c>
      <c r="CO153" s="1">
        <f>LOG10(CM153+0.5)</f>
        <v>1.6015376171470639</v>
      </c>
      <c r="CP153" s="1">
        <v>15434.209030354179</v>
      </c>
      <c r="CQ153" s="1">
        <f>LOG10(CP153)</f>
        <v>4.188484377740722</v>
      </c>
      <c r="CR153" s="1">
        <f>CP153/1000</f>
        <v>15.434209030354179</v>
      </c>
      <c r="CS153" s="1">
        <f>LOG10(CR153)</f>
        <v>1.188484377740722</v>
      </c>
      <c r="CT153" s="1">
        <v>1096.1683437384602</v>
      </c>
      <c r="CU153" s="1">
        <f>LOG10(CT153)</f>
        <v>3.0398772559206195</v>
      </c>
      <c r="CV153" s="1">
        <v>70.6179162646945</v>
      </c>
      <c r="CW153" s="1">
        <f>LOG10(CV153+0.1)</f>
        <v>1.8495294555107118</v>
      </c>
      <c r="CX153" s="1">
        <v>0.4471075318695579</v>
      </c>
      <c r="CY153" s="1">
        <f>LOG10(CX153+0.1)</f>
        <v>-0.26192730637611966</v>
      </c>
      <c r="CZ153" s="1">
        <v>1804.5608382944704</v>
      </c>
      <c r="DA153" s="1">
        <f>LOG10(CZ153)</f>
        <v>3.256371528285349</v>
      </c>
      <c r="DB153" s="1">
        <v>3651.9382410780704</v>
      </c>
      <c r="DC153" s="1">
        <f>LOG10(DB153)</f>
        <v>3.5625234244521313</v>
      </c>
      <c r="DD153" s="1">
        <v>688.2051097788147</v>
      </c>
      <c r="DE153" s="1">
        <f>LOG10(DD153)</f>
        <v>2.8377178928424596</v>
      </c>
      <c r="DF153" s="1">
        <v>23.04566439730397</v>
      </c>
      <c r="DG153" s="1">
        <f>LOG10(DF153+0.1)</f>
        <v>1.364469651739764</v>
      </c>
      <c r="DH153" s="3">
        <f>AR153*CP153*0.0001*0.01</f>
        <v>0.01620591948187189</v>
      </c>
      <c r="DI153" s="3">
        <f>LOG10(DH153)</f>
        <v>-1.79032632318934</v>
      </c>
      <c r="DJ153" s="3">
        <f>AR153*DB153*0.0001*0.01</f>
        <v>0.0038345351531319746</v>
      </c>
      <c r="DK153" s="3">
        <f>LOG10(DJ153)</f>
        <v>-2.4162872764779304</v>
      </c>
      <c r="DL153" s="3">
        <f>AR153*CK153*0.0001*0.01</f>
        <v>0.0036901936145761227</v>
      </c>
      <c r="DM153" s="3">
        <f>LOG10(DL153)</f>
        <v>-2.432950846974785</v>
      </c>
      <c r="DN153" s="3">
        <f>AR153*CT153*0.0001*0.01</f>
        <v>0.0011509767609253832</v>
      </c>
      <c r="DO153" s="3">
        <f>LOG10(DN153)</f>
        <v>-2.938933445009442</v>
      </c>
      <c r="DP153" s="3">
        <f>AR153*CM153*0.0001*0.01</f>
        <v>4.1424512307583016E-05</v>
      </c>
      <c r="DQ153" s="3">
        <f>LOG10(DP153+0.000001)</f>
        <v>-4.3723831414285055</v>
      </c>
      <c r="DR153" s="3">
        <f>AR153*CV153*0.0001*0.01</f>
        <v>7.414881207792923E-05</v>
      </c>
      <c r="DS153" s="3">
        <f>LOG10(DR153+0.000001)</f>
        <v>-4.124077880174583</v>
      </c>
      <c r="DT153" s="3">
        <f>AR153*DF153*0.0001*0.01</f>
        <v>2.4197947617169174E-05</v>
      </c>
      <c r="DU153" s="3">
        <f>LOG10(DT153+0.000001)</f>
        <v>-4.5986348312358025</v>
      </c>
    </row>
    <row r="154" spans="1:125" ht="18.75" customHeight="1">
      <c r="A154" s="1" t="s">
        <v>100</v>
      </c>
      <c r="B154" s="12">
        <v>723</v>
      </c>
      <c r="C154" s="12" t="s">
        <v>10</v>
      </c>
      <c r="D154" s="12" t="s">
        <v>35</v>
      </c>
      <c r="E154" s="12" t="s">
        <v>20</v>
      </c>
      <c r="F154" s="12">
        <v>82</v>
      </c>
      <c r="G154" s="12">
        <v>350</v>
      </c>
      <c r="H154" s="13">
        <v>7</v>
      </c>
      <c r="I154" s="12">
        <v>3</v>
      </c>
      <c r="J154" s="12" t="s">
        <v>101</v>
      </c>
      <c r="K154" s="1">
        <v>1.7625</v>
      </c>
      <c r="L154" s="3">
        <f>K154*10</f>
        <v>17.625</v>
      </c>
      <c r="M154" s="18">
        <f>LOG10(L154)</f>
        <v>1.2461291256634364</v>
      </c>
      <c r="N154" s="1">
        <f>ASIN(SQRT(K154/100))</f>
        <v>0.13315228643930568</v>
      </c>
      <c r="O154" s="1">
        <v>43.955</v>
      </c>
      <c r="P154" s="3">
        <f>ASIN(SQRT(O154/100))</f>
        <v>0.7247999218834776</v>
      </c>
      <c r="Q154" s="1">
        <f>O154/K154</f>
        <v>24.93900709219858</v>
      </c>
      <c r="R154" s="14">
        <v>10.578354324999797</v>
      </c>
      <c r="S154" s="14">
        <f>LOG10(R154+0.01)</f>
        <v>1.0248284659517006</v>
      </c>
      <c r="T154" s="14">
        <v>26.233711965999497</v>
      </c>
      <c r="U154" s="14">
        <f>LOG10(T154)</f>
        <v>1.4188597458817491</v>
      </c>
      <c r="V154" s="14">
        <v>9472.249181510319</v>
      </c>
      <c r="W154" s="18">
        <f>LOG10(V154)</f>
        <v>3.9764531142871524</v>
      </c>
      <c r="X154" s="14">
        <v>3.1379716829999396</v>
      </c>
      <c r="Y154" s="14">
        <f>LOG10(X154+0.01)</f>
        <v>0.4980308170884939</v>
      </c>
      <c r="Z154" s="14">
        <v>26.470472393749493</v>
      </c>
      <c r="AA154" s="18">
        <f>LOG10(Z154)</f>
        <v>1.4227616918177082</v>
      </c>
      <c r="AB154" s="14">
        <v>23483.792450271547</v>
      </c>
      <c r="AC154" s="18">
        <f>LOG10(AB154)</f>
        <v>4.370768233428497</v>
      </c>
      <c r="AD154" s="14">
        <v>2254.0370317849565</v>
      </c>
      <c r="AE154" s="18">
        <f>LOG10(AD154)</f>
        <v>3.3529610468333124</v>
      </c>
      <c r="AF154" s="14">
        <v>119.16242803849771</v>
      </c>
      <c r="AG154" s="18">
        <f>LOG10(AF154)</f>
        <v>2.0761393437623608</v>
      </c>
      <c r="AH154" s="14">
        <v>0</v>
      </c>
      <c r="AI154" s="18">
        <f>LOG10(AH154+0.01)</f>
        <v>-2</v>
      </c>
      <c r="AJ154" s="14">
        <v>2384.9864422422042</v>
      </c>
      <c r="AK154" s="18">
        <f>LOG10(AJ154)</f>
        <v>3.3774859145811083</v>
      </c>
      <c r="AL154" s="14">
        <v>1482.1208172732215</v>
      </c>
      <c r="AM154" s="18">
        <f>LOG10(AL154)</f>
        <v>3.1708836072441358</v>
      </c>
      <c r="AN154" s="14">
        <v>1682.036796690218</v>
      </c>
      <c r="AO154" s="18">
        <f>LOG10(AN154)</f>
        <v>3.2258354923089296</v>
      </c>
      <c r="AP154" s="14">
        <v>36.84753616774929</v>
      </c>
      <c r="AQ154" s="18">
        <f>LOG10(AP154)</f>
        <v>1.566408453809071</v>
      </c>
      <c r="AR154" s="1">
        <v>2.224</v>
      </c>
      <c r="AS154" s="1">
        <v>2.224</v>
      </c>
      <c r="AT154" s="10">
        <v>0.244</v>
      </c>
      <c r="AU154" s="10">
        <f>LOG10(AT154+0.0001)</f>
        <v>-0.6124322205828114</v>
      </c>
      <c r="AV154" s="10">
        <f>AR154+AT154</f>
        <v>2.468</v>
      </c>
      <c r="AW154" s="10">
        <f>LOG10(AV154+0.0001)</f>
        <v>0.39236275202585685</v>
      </c>
      <c r="AX154" s="10">
        <f>AR154/AT154</f>
        <v>9.114754098360656</v>
      </c>
      <c r="AY154" s="1">
        <f>ASIN(SQRT(AX154/100))</f>
        <v>0.3066918496889009</v>
      </c>
      <c r="AZ154" s="1">
        <v>1.215</v>
      </c>
      <c r="BA154" s="10">
        <f>LOG10(AZ154+0.0001)</f>
        <v>0.08461202086525142</v>
      </c>
      <c r="BB154" s="15">
        <f>AZ154/(AV154)</f>
        <v>0.4923014586709887</v>
      </c>
      <c r="BC154" s="1">
        <f>ASIN(SQRT(BB154/100))</f>
        <v>0.07022189513551315</v>
      </c>
      <c r="BD154" s="1">
        <f>K154*AZ154/100</f>
        <v>0.021414375</v>
      </c>
      <c r="BE154" s="11">
        <f>LOG10(BD154)</f>
        <v>-1.6692945964022328</v>
      </c>
      <c r="BF154" s="34">
        <f>R154*AZ154</f>
        <v>12.852700504874754</v>
      </c>
      <c r="BG154" s="11">
        <f>LOG10(BF154+0.01)</f>
        <v>1.1093321576427542</v>
      </c>
      <c r="BH154" s="34">
        <f>T154*AZ154</f>
        <v>31.87396003868939</v>
      </c>
      <c r="BI154" s="11">
        <f>LOG10(BH154)</f>
        <v>1.5034360238160802</v>
      </c>
      <c r="BJ154" s="19">
        <f>V154*AZ154/1000</f>
        <v>11.508782755535037</v>
      </c>
      <c r="BK154" s="11">
        <f>LOG10(BJ154)</f>
        <v>1.0610293922214835</v>
      </c>
      <c r="BL154" s="34">
        <f>X154*AZ154</f>
        <v>3.812635594844927</v>
      </c>
      <c r="BM154" s="11">
        <f>LOG10(BL154+0.01)</f>
        <v>0.5823628994600248</v>
      </c>
      <c r="BN154" s="34">
        <f>Z154*AZ154</f>
        <v>32.161623958405634</v>
      </c>
      <c r="BO154" s="11">
        <f>LOG10(BN154)</f>
        <v>1.5073379697520393</v>
      </c>
      <c r="BP154" s="19">
        <f>AB154*AZ154/1000</f>
        <v>28.53280782707993</v>
      </c>
      <c r="BQ154" s="11">
        <f>LOG10(BP154)</f>
        <v>1.4553445113628276</v>
      </c>
      <c r="BR154" s="19">
        <f>AD154*AZ154/1000</f>
        <v>2.7386549936187223</v>
      </c>
      <c r="BS154" s="11">
        <f>LOG10(BR154)</f>
        <v>0.4375373247676436</v>
      </c>
      <c r="BT154" s="19">
        <f>AF154*AZ154/1000</f>
        <v>0.1447823500667747</v>
      </c>
      <c r="BU154" s="11">
        <f>LOG10(BT154)</f>
        <v>-0.8392843783033083</v>
      </c>
      <c r="BV154" s="34">
        <f>AH154*AZ154</f>
        <v>0</v>
      </c>
      <c r="BW154" s="11">
        <f>LOG10(BV154+0.01)</f>
        <v>-2</v>
      </c>
      <c r="BX154" s="34">
        <f>AJ154*AZ154/1000</f>
        <v>2.8977585273242785</v>
      </c>
      <c r="BY154" s="11">
        <f>LOG10(BX154)</f>
        <v>0.4620621925154393</v>
      </c>
      <c r="BZ154" s="19">
        <f>AL154*AZ154/1000</f>
        <v>1.8007767929869642</v>
      </c>
      <c r="CA154" s="11">
        <f>LOG10(BZ154)</f>
        <v>0.25545988517846663</v>
      </c>
      <c r="CB154" s="34">
        <f>AN154*AZ154/1000</f>
        <v>2.0436747079786146</v>
      </c>
      <c r="CC154" s="11">
        <f>LOG10(CB154)</f>
        <v>0.31041177024326044</v>
      </c>
      <c r="CD154" s="34">
        <f>AP154*AZ154</f>
        <v>44.76975644381539</v>
      </c>
      <c r="CE154" s="11">
        <f>LOG10(CD154)</f>
        <v>1.650984731743402</v>
      </c>
      <c r="CF154" s="33">
        <v>2</v>
      </c>
      <c r="CG154" s="1">
        <v>23.672329130435838</v>
      </c>
      <c r="CH154" s="1">
        <f>LOG10(CG154+0.1)</f>
        <v>1.3760717344812838</v>
      </c>
      <c r="CI154" s="1">
        <v>8.17796930434819</v>
      </c>
      <c r="CJ154" s="1">
        <f>LOG10(CI154)</f>
        <v>0.9126454761159428</v>
      </c>
      <c r="CK154" s="1">
        <v>1631.8623976522463</v>
      </c>
      <c r="CL154" s="1">
        <f>LOG10(CK154)</f>
        <v>3.2126835352635514</v>
      </c>
      <c r="CM154" s="1">
        <v>17.324041195652946</v>
      </c>
      <c r="CN154" s="1">
        <f>LOG10(CM154+0.1)</f>
        <v>1.2411488892151663</v>
      </c>
      <c r="CO154" s="1">
        <f>LOG10(CM154+0.5)</f>
        <v>1.2510061772539625</v>
      </c>
      <c r="CP154" s="1">
        <v>10542.995145565686</v>
      </c>
      <c r="CQ154" s="1">
        <f>LOG10(CP154)</f>
        <v>4.022964006550762</v>
      </c>
      <c r="CR154" s="1">
        <f>CP154/1000</f>
        <v>10.542995145565687</v>
      </c>
      <c r="CS154" s="1">
        <f>LOG10(CR154)</f>
        <v>1.0229640065507615</v>
      </c>
      <c r="CT154" s="1">
        <v>808.3272567391663</v>
      </c>
      <c r="CU154" s="1">
        <f>LOG10(CT154)</f>
        <v>2.9075872234253395</v>
      </c>
      <c r="CV154" s="1">
        <v>27.916335391305587</v>
      </c>
      <c r="CW154" s="1">
        <f>LOG10(CV154+0.1)</f>
        <v>1.4474113278299416</v>
      </c>
      <c r="CX154" s="1">
        <v>0.3622942608695814</v>
      </c>
      <c r="CY154" s="1">
        <f>LOG10(CX154+0.1)</f>
        <v>-0.335081498056928</v>
      </c>
      <c r="CZ154" s="1">
        <v>1784.7297502826884</v>
      </c>
      <c r="DA154" s="1">
        <f>LOG10(CZ154)</f>
        <v>3.251572463111159</v>
      </c>
      <c r="DB154" s="1">
        <v>1692.4797010000752</v>
      </c>
      <c r="DC154" s="1">
        <f>LOG10(DB154)</f>
        <v>3.2285234686147763</v>
      </c>
      <c r="DD154" s="1">
        <v>397.7806646521916</v>
      </c>
      <c r="DE154" s="1">
        <f>LOG10(DD154)</f>
        <v>2.5996436690877074</v>
      </c>
      <c r="DF154" s="1">
        <v>13.711653782609305</v>
      </c>
      <c r="DG154" s="1">
        <f>LOG10(DF154+0.1)</f>
        <v>1.1402456833331618</v>
      </c>
      <c r="DH154" s="3">
        <f>AR154*CP154*0.0001*0.01</f>
        <v>0.02344762120373809</v>
      </c>
      <c r="DI154" s="3">
        <f>LOG10(DH154)</f>
        <v>-1.6299012105392185</v>
      </c>
      <c r="DJ154" s="3">
        <f>AR154*DB154*0.0001*0.01</f>
        <v>0.0037640748550241683</v>
      </c>
      <c r="DK154" s="3">
        <f>LOG10(DJ154)</f>
        <v>-2.4243417484752037</v>
      </c>
      <c r="DL154" s="3">
        <f>AR154*CK154*0.0001*0.01</f>
        <v>0.0036292619723785964</v>
      </c>
      <c r="DM154" s="3">
        <f>LOG10(DL154)</f>
        <v>-2.4401816818264286</v>
      </c>
      <c r="DN154" s="3">
        <f>AR154*CT154*0.0001*0.01</f>
        <v>0.001797719818987906</v>
      </c>
      <c r="DO154" s="3">
        <f>LOG10(DN154)</f>
        <v>-2.7452779936646405</v>
      </c>
      <c r="DP154" s="3">
        <f>AR154*CM154*0.0001*0.01</f>
        <v>3.852866761913216E-05</v>
      </c>
      <c r="DQ154" s="3">
        <f>LOG10(DP154+0.000001)</f>
        <v>-4.403087824043336</v>
      </c>
      <c r="DR154" s="3">
        <f>AR154*CV154*0.0001*0.01</f>
        <v>6.208592991026363E-05</v>
      </c>
      <c r="DS154" s="3">
        <f>LOG10(DR154+0.000001)</f>
        <v>-4.200067490893786</v>
      </c>
      <c r="DT154" s="3">
        <f>AR154*DF154*0.0001*0.01</f>
        <v>3.04947180125231E-05</v>
      </c>
      <c r="DU154" s="3">
        <f>LOG10(DT154+0.000001)</f>
        <v>-4.5017622757457145</v>
      </c>
    </row>
    <row r="155" spans="1:125" ht="18.75" customHeight="1">
      <c r="A155" s="1" t="s">
        <v>100</v>
      </c>
      <c r="B155" s="12">
        <v>724</v>
      </c>
      <c r="C155" s="12" t="s">
        <v>10</v>
      </c>
      <c r="D155" s="12" t="s">
        <v>35</v>
      </c>
      <c r="E155" s="12" t="s">
        <v>20</v>
      </c>
      <c r="F155" s="12">
        <v>82</v>
      </c>
      <c r="G155" s="12">
        <v>350</v>
      </c>
      <c r="H155" s="13">
        <v>7</v>
      </c>
      <c r="I155" s="12">
        <v>4</v>
      </c>
      <c r="J155" s="12" t="s">
        <v>101</v>
      </c>
      <c r="K155" s="1">
        <v>2.2343</v>
      </c>
      <c r="L155" s="3">
        <f>K155*10</f>
        <v>22.343000000000004</v>
      </c>
      <c r="M155" s="18">
        <f>LOG10(L155)</f>
        <v>1.349141485519633</v>
      </c>
      <c r="N155" s="1">
        <f>ASIN(SQRT(K155/100))</f>
        <v>0.15003804538490895</v>
      </c>
      <c r="O155" s="1">
        <v>42.79</v>
      </c>
      <c r="P155" s="3">
        <f>ASIN(SQRT(O155/100))</f>
        <v>0.7130459257318804</v>
      </c>
      <c r="Q155" s="1">
        <f>O155/K155</f>
        <v>19.15141207537036</v>
      </c>
      <c r="R155" s="14">
        <v>29.122912692307118</v>
      </c>
      <c r="S155" s="14">
        <f>LOG10(R155+0.01)</f>
        <v>1.464383907317645</v>
      </c>
      <c r="T155" s="14">
        <v>30.93575826923016</v>
      </c>
      <c r="U155" s="14">
        <f>LOG10(T155)</f>
        <v>1.490460765518668</v>
      </c>
      <c r="V155" s="14">
        <v>15885.10449126892</v>
      </c>
      <c r="W155" s="18">
        <f>LOG10(V155)</f>
        <v>4.200990075935734</v>
      </c>
      <c r="X155" s="14">
        <v>4.7714630384614445</v>
      </c>
      <c r="Y155" s="14">
        <f>LOG10(X155+0.01)</f>
        <v>0.6795608029535481</v>
      </c>
      <c r="Z155" s="14">
        <v>42.4030342884607</v>
      </c>
      <c r="AA155" s="18">
        <f>LOG10(Z155)</f>
        <v>1.6273969350735111</v>
      </c>
      <c r="AB155" s="14">
        <v>32626.36674507628</v>
      </c>
      <c r="AC155" s="18">
        <f>LOG10(AB155)</f>
        <v>4.5135687136769755</v>
      </c>
      <c r="AD155" s="14">
        <v>3257.1223173076282</v>
      </c>
      <c r="AE155" s="18">
        <f>LOG10(AD155)</f>
        <v>3.512834068277575</v>
      </c>
      <c r="AF155" s="14">
        <v>187.37094923076555</v>
      </c>
      <c r="AG155" s="18">
        <f>LOG10(AF155)</f>
        <v>2.272702256953109</v>
      </c>
      <c r="AH155" s="14">
        <v>0.3203353846153783</v>
      </c>
      <c r="AI155" s="18">
        <f>LOG10(AH155+0.01)</f>
        <v>-0.4810449033896637</v>
      </c>
      <c r="AJ155" s="14">
        <v>1572.4416084038153</v>
      </c>
      <c r="AK155" s="18">
        <f>LOG10(AJ155)</f>
        <v>3.196574527173679</v>
      </c>
      <c r="AL155" s="14">
        <v>2221.5696182499564</v>
      </c>
      <c r="AM155" s="18">
        <f>LOG10(AL155)</f>
        <v>3.3466599274567232</v>
      </c>
      <c r="AN155" s="14">
        <v>2371.359227557646</v>
      </c>
      <c r="AO155" s="18">
        <f>LOG10(AN155)</f>
        <v>3.3749973484652127</v>
      </c>
      <c r="AP155" s="14">
        <v>48.79395486538366</v>
      </c>
      <c r="AQ155" s="18">
        <f>LOG10(AP155)</f>
        <v>1.6883660201332564</v>
      </c>
      <c r="AR155" s="1">
        <v>0.816</v>
      </c>
      <c r="AS155" s="1">
        <v>0.816</v>
      </c>
      <c r="AT155" s="10">
        <v>0.301</v>
      </c>
      <c r="AU155" s="10">
        <f>LOG10(AT155+0.0001)</f>
        <v>-0.5212892444872407</v>
      </c>
      <c r="AV155" s="10">
        <f>AR155+AT155</f>
        <v>1.117</v>
      </c>
      <c r="AW155" s="10">
        <f>LOG10(AV155+0.0001)</f>
        <v>0.04809205181237225</v>
      </c>
      <c r="AX155" s="10">
        <f>AR155/AT155</f>
        <v>2.7109634551495017</v>
      </c>
      <c r="AY155" s="1">
        <f>ASIN(SQRT(AX155/100))</f>
        <v>0.1654031950200321</v>
      </c>
      <c r="AZ155" s="1">
        <v>0.715</v>
      </c>
      <c r="BA155" s="10">
        <f>LOG10(AZ155+0.0001)</f>
        <v>-0.14563322195913042</v>
      </c>
      <c r="BB155" s="15">
        <f>AZ155/(AV155)</f>
        <v>0.640107430617726</v>
      </c>
      <c r="BC155" s="1">
        <f>ASIN(SQRT(BB155/100))</f>
        <v>0.08009231575624443</v>
      </c>
      <c r="BD155" s="1">
        <f>K155*AZ155/100</f>
        <v>0.015975245</v>
      </c>
      <c r="BE155" s="11">
        <f>LOG10(BD155)</f>
        <v>-1.7965524726792863</v>
      </c>
      <c r="BF155" s="34">
        <f>R155*AZ155</f>
        <v>20.82288257499959</v>
      </c>
      <c r="BG155" s="11">
        <f>LOG10(BF155+0.01)</f>
        <v>1.3187493659536205</v>
      </c>
      <c r="BH155" s="34">
        <f>T155*AZ155</f>
        <v>22.11906716249956</v>
      </c>
      <c r="BI155" s="11">
        <f>LOG10(BH155)</f>
        <v>1.3447668073197485</v>
      </c>
      <c r="BJ155" s="19">
        <f>V155*AZ155/1000</f>
        <v>11.357849711257277</v>
      </c>
      <c r="BK155" s="11">
        <f>LOG10(BJ155)</f>
        <v>1.055296117736815</v>
      </c>
      <c r="BL155" s="34">
        <f>X155*AZ155</f>
        <v>3.4115960724999326</v>
      </c>
      <c r="BM155" s="11">
        <f>LOG10(BL155+0.01)</f>
        <v>0.5342287387414523</v>
      </c>
      <c r="BN155" s="34">
        <f>Z155*AZ155</f>
        <v>30.3181695162494</v>
      </c>
      <c r="BO155" s="11">
        <f>LOG10(BN155)</f>
        <v>1.4817029768745917</v>
      </c>
      <c r="BP155" s="19">
        <f>AB155*AZ155/1000</f>
        <v>23.32785222272954</v>
      </c>
      <c r="BQ155" s="11">
        <f>LOG10(BP155)</f>
        <v>1.367874755478056</v>
      </c>
      <c r="BR155" s="19">
        <f>AD155*AZ155/1000</f>
        <v>2.328842456874954</v>
      </c>
      <c r="BS155" s="11">
        <f>LOG10(BR155)</f>
        <v>0.3671401100786557</v>
      </c>
      <c r="BT155" s="19">
        <f>AF155*AZ155/1000</f>
        <v>0.13397022869999736</v>
      </c>
      <c r="BU155" s="11">
        <f>LOG10(BT155)</f>
        <v>-0.8729917012458107</v>
      </c>
      <c r="BV155" s="34">
        <f>AH155*AZ155</f>
        <v>0.2290397999999955</v>
      </c>
      <c r="BW155" s="11">
        <f>LOG10(BV155+0.01)</f>
        <v>-0.6215297832303858</v>
      </c>
      <c r="BX155" s="34">
        <f>AJ155*AZ155/1000</f>
        <v>1.124295750008728</v>
      </c>
      <c r="BY155" s="11">
        <f>LOG10(BX155)</f>
        <v>0.050880568974759566</v>
      </c>
      <c r="BZ155" s="19">
        <f>AL155*AZ155/1000</f>
        <v>1.5884222770487189</v>
      </c>
      <c r="CA155" s="11">
        <f>LOG10(BZ155)</f>
        <v>0.2009659692578039</v>
      </c>
      <c r="CB155" s="34">
        <f>AN155*AZ155/1000</f>
        <v>1.695521847703717</v>
      </c>
      <c r="CC155" s="11">
        <f>LOG10(CB155)</f>
        <v>0.22930339026629334</v>
      </c>
      <c r="CD155" s="34">
        <f>AP155*AZ155</f>
        <v>34.88767772874932</v>
      </c>
      <c r="CE155" s="11">
        <f>LOG10(CD155)</f>
        <v>1.542672061934337</v>
      </c>
      <c r="CF155" s="33">
        <v>2</v>
      </c>
      <c r="CG155" s="1">
        <v>36.39424815450076</v>
      </c>
      <c r="CH155" s="1">
        <f>LOG10(CG155+0.1)</f>
        <v>1.5622244208508644</v>
      </c>
      <c r="CI155" s="1">
        <v>16.605209793375344</v>
      </c>
      <c r="CJ155" s="1">
        <f>LOG10(CI155)</f>
        <v>1.2202443669280618</v>
      </c>
      <c r="CK155" s="1">
        <v>2665.7778464573053</v>
      </c>
      <c r="CL155" s="1">
        <f>LOG10(CK155)</f>
        <v>3.4258239545010527</v>
      </c>
      <c r="CM155" s="1">
        <v>18.27676292118788</v>
      </c>
      <c r="CN155" s="1">
        <f>LOG10(CM155+0.1)</f>
        <v>1.264269012530037</v>
      </c>
      <c r="CO155" s="1">
        <f>LOG10(CM155+0.5)</f>
        <v>1.2736207228267273</v>
      </c>
      <c r="CP155" s="1">
        <v>14066.61923123579</v>
      </c>
      <c r="CQ155" s="1">
        <f>LOG10(CP155)</f>
        <v>4.1481897317173235</v>
      </c>
      <c r="CR155" s="1">
        <f>CP155/1000</f>
        <v>14.06661923123579</v>
      </c>
      <c r="CS155" s="1">
        <f>LOG10(CR155)</f>
        <v>1.1481897317173235</v>
      </c>
      <c r="CT155" s="1">
        <v>1169.2883010318992</v>
      </c>
      <c r="CU155" s="1">
        <f>LOG10(CT155)</f>
        <v>3.067921604498329</v>
      </c>
      <c r="CV155" s="1">
        <v>46.98863478787598</v>
      </c>
      <c r="CW155" s="1">
        <f>LOG10(CV155+0.1)</f>
        <v>1.6729160993896994</v>
      </c>
      <c r="CX155" s="1">
        <v>0.3734644950000078</v>
      </c>
      <c r="CY155" s="1">
        <f>LOG10(CX155+0.1)</f>
        <v>-0.3247125830888373</v>
      </c>
      <c r="CZ155" s="1">
        <v>1767.4045806830993</v>
      </c>
      <c r="DA155" s="1">
        <f>LOG10(CZ155)</f>
        <v>3.247335976244655</v>
      </c>
      <c r="DB155" s="1">
        <v>3084.1393489661896</v>
      </c>
      <c r="DC155" s="1">
        <f>LOG10(DB155)</f>
        <v>3.4891339923101348</v>
      </c>
      <c r="DD155" s="1">
        <v>668.4434935188889</v>
      </c>
      <c r="DE155" s="1">
        <f>LOG10(DD155)</f>
        <v>2.8250647003187725</v>
      </c>
      <c r="DF155" s="1">
        <v>23.8084011416255</v>
      </c>
      <c r="DG155" s="1">
        <f>LOG10(DF155+0.1)</f>
        <v>1.3785505339331392</v>
      </c>
      <c r="DH155" s="3">
        <f>AR155*CP155*0.0001*0.01</f>
        <v>0.011478361292688406</v>
      </c>
      <c r="DI155" s="3">
        <f>LOG10(DH155)</f>
        <v>-1.9401201095288154</v>
      </c>
      <c r="DJ155" s="3">
        <f>AR155*DB155*0.0001*0.01</f>
        <v>0.0025166577087564106</v>
      </c>
      <c r="DK155" s="3">
        <f>LOG10(DJ155)</f>
        <v>-2.5991758489360044</v>
      </c>
      <c r="DL155" s="3">
        <f>AR155*CK155*0.0001*0.01</f>
        <v>0.002175274722709161</v>
      </c>
      <c r="DM155" s="3">
        <f>LOG10(DL155)</f>
        <v>-2.662485886745086</v>
      </c>
      <c r="DN155" s="3">
        <f>AR155*CT155*0.0001*0.01</f>
        <v>0.0009541392536420297</v>
      </c>
      <c r="DO155" s="3">
        <f>LOG10(DN155)</f>
        <v>-3.02038823674781</v>
      </c>
      <c r="DP155" s="3">
        <f>AR155*CM155*0.0001*0.01</f>
        <v>1.491383854368931E-05</v>
      </c>
      <c r="DQ155" s="3">
        <f>LOG10(DP155+0.000001)</f>
        <v>-4.798225052454436</v>
      </c>
      <c r="DR155" s="3">
        <f>AR155*CV155*0.0001*0.01</f>
        <v>3.83427259869068E-05</v>
      </c>
      <c r="DS155" s="3">
        <f>LOG10(DR155+0.000001)</f>
        <v>-4.40513555188857</v>
      </c>
      <c r="DT155" s="3">
        <f>AR155*DF155*0.0001*0.01</f>
        <v>1.942765533156641E-05</v>
      </c>
      <c r="DU155" s="3">
        <f>LOG10(DT155+0.000001)</f>
        <v>-4.689781478448258</v>
      </c>
    </row>
    <row r="156" spans="1:125" ht="18.75" customHeight="1">
      <c r="A156" s="1" t="s">
        <v>100</v>
      </c>
      <c r="B156" s="12">
        <v>725</v>
      </c>
      <c r="C156" s="12" t="s">
        <v>10</v>
      </c>
      <c r="D156" s="12" t="s">
        <v>35</v>
      </c>
      <c r="E156" s="12" t="s">
        <v>20</v>
      </c>
      <c r="F156" s="12">
        <v>82</v>
      </c>
      <c r="G156" s="12">
        <v>350</v>
      </c>
      <c r="H156" s="13">
        <v>7</v>
      </c>
      <c r="I156" s="12">
        <v>5</v>
      </c>
      <c r="J156" s="12" t="s">
        <v>101</v>
      </c>
      <c r="K156" s="1">
        <v>1.9861</v>
      </c>
      <c r="L156" s="3">
        <f>K156*10</f>
        <v>19.861</v>
      </c>
      <c r="M156" s="18">
        <f>LOG10(L156)</f>
        <v>1.298001111407518</v>
      </c>
      <c r="N156" s="1">
        <f>ASIN(SQRT(K156/100))</f>
        <v>0.14139977812030718</v>
      </c>
      <c r="O156" s="1">
        <v>42.43</v>
      </c>
      <c r="P156" s="3">
        <f>ASIN(SQRT(O156/100))</f>
        <v>0.7094059402713753</v>
      </c>
      <c r="Q156" s="1">
        <f>O156/K156</f>
        <v>21.363476159307186</v>
      </c>
      <c r="R156" s="14">
        <v>27.14963579166724</v>
      </c>
      <c r="S156" s="14">
        <f>LOG10(R156+0.01)</f>
        <v>1.4339239417966185</v>
      </c>
      <c r="T156" s="14">
        <v>27.985777125000595</v>
      </c>
      <c r="U156" s="14">
        <f>LOG10(T156)</f>
        <v>1.4469373711467508</v>
      </c>
      <c r="V156" s="14">
        <v>10883.551973875232</v>
      </c>
      <c r="W156" s="18">
        <f>LOG10(V156)</f>
        <v>4.036770655555481</v>
      </c>
      <c r="X156" s="14">
        <v>4.268076458333424</v>
      </c>
      <c r="Y156" s="14">
        <f>LOG10(X156+0.01)</f>
        <v>0.6312485420717817</v>
      </c>
      <c r="Z156" s="14">
        <v>42.947151895834246</v>
      </c>
      <c r="AA156" s="18">
        <f>LOG10(Z156)</f>
        <v>1.632934368238597</v>
      </c>
      <c r="AB156" s="14">
        <v>33087.67314466737</v>
      </c>
      <c r="AC156" s="18">
        <f>LOG10(AB156)</f>
        <v>4.519666226937342</v>
      </c>
      <c r="AD156" s="14">
        <v>2027.6827895833762</v>
      </c>
      <c r="AE156" s="18">
        <f>LOG10(AD156)</f>
        <v>3.3070000150060856</v>
      </c>
      <c r="AF156" s="14">
        <v>186.48709375000394</v>
      </c>
      <c r="AG156" s="18">
        <f>LOG10(AF156)</f>
        <v>2.270648780878712</v>
      </c>
      <c r="AH156" s="14">
        <v>0</v>
      </c>
      <c r="AI156" s="18">
        <f>LOG10(AH156+0.01)</f>
        <v>-2</v>
      </c>
      <c r="AJ156" s="14">
        <v>2595.474892437555</v>
      </c>
      <c r="AK156" s="18">
        <f>LOG10(AJ156)</f>
        <v>3.414216832048016</v>
      </c>
      <c r="AL156" s="14">
        <v>2195.4326172708797</v>
      </c>
      <c r="AM156" s="18">
        <f>LOG10(AL156)</f>
        <v>3.341520112177589</v>
      </c>
      <c r="AN156" s="14">
        <v>1672.4385311042024</v>
      </c>
      <c r="AO156" s="18">
        <f>LOG10(AN156)</f>
        <v>3.223350164650424</v>
      </c>
      <c r="AP156" s="14">
        <v>46.35094643750098</v>
      </c>
      <c r="AQ156" s="18">
        <f>LOG10(AP156)</f>
        <v>1.6660586064068954</v>
      </c>
      <c r="AR156" s="1">
        <v>1.202</v>
      </c>
      <c r="AS156" s="1">
        <v>1.202</v>
      </c>
      <c r="AT156" s="10">
        <v>0.203</v>
      </c>
      <c r="AU156" s="10">
        <f>LOG10(AT156+0.0001)</f>
        <v>-0.6922900765951933</v>
      </c>
      <c r="AV156" s="10">
        <f>AR156+AT156</f>
        <v>1.405</v>
      </c>
      <c r="AW156" s="10">
        <f>LOG10(AV156+0.0001)</f>
        <v>0.1477072337804095</v>
      </c>
      <c r="AX156" s="10">
        <f>AR156/AT156</f>
        <v>5.921182266009851</v>
      </c>
      <c r="AY156" s="1">
        <f>ASIN(SQRT(AX156/100))</f>
        <v>0.24580251403330053</v>
      </c>
      <c r="AZ156" s="1">
        <v>1.038</v>
      </c>
      <c r="BA156" s="10">
        <f>LOG10(AZ156+0.0001)</f>
        <v>0.016239191042638865</v>
      </c>
      <c r="BB156" s="15">
        <f>AZ156/(AV156)</f>
        <v>0.7387900355871886</v>
      </c>
      <c r="BC156" s="1">
        <f>ASIN(SQRT(BB156/100))</f>
        <v>0.08605908479480896</v>
      </c>
      <c r="BD156" s="1">
        <f>K156*AZ156/100</f>
        <v>0.020615717999999998</v>
      </c>
      <c r="BE156" s="11">
        <f>LOG10(BD156)</f>
        <v>-1.685801535080043</v>
      </c>
      <c r="BF156" s="34">
        <f>R156*AZ156</f>
        <v>28.181321951750597</v>
      </c>
      <c r="BG156" s="11">
        <f>LOG10(BF156+0.01)</f>
        <v>1.4501154413519017</v>
      </c>
      <c r="BH156" s="34">
        <f>T156*AZ156</f>
        <v>29.04923665575062</v>
      </c>
      <c r="BI156" s="11">
        <f>LOG10(BH156)</f>
        <v>1.46313472465919</v>
      </c>
      <c r="BJ156" s="19">
        <f>V156*AZ156/1000</f>
        <v>11.297126948882491</v>
      </c>
      <c r="BK156" s="11">
        <f>LOG10(BJ156)</f>
        <v>1.0529680090679203</v>
      </c>
      <c r="BL156" s="34">
        <f>X156*AZ156</f>
        <v>4.430263363750095</v>
      </c>
      <c r="BM156" s="11">
        <f>LOG10(BL156+0.01)</f>
        <v>0.6474087300315835</v>
      </c>
      <c r="BN156" s="34">
        <f>Z156*AZ156</f>
        <v>44.57914366787595</v>
      </c>
      <c r="BO156" s="11">
        <f>LOG10(BN156)</f>
        <v>1.649131721751036</v>
      </c>
      <c r="BP156" s="19">
        <f>AB156*AZ156/1000</f>
        <v>34.34500472416473</v>
      </c>
      <c r="BQ156" s="11">
        <f>LOG10(BP156)</f>
        <v>1.5358635804497807</v>
      </c>
      <c r="BR156" s="19">
        <f>AD156*AZ156/1000</f>
        <v>2.1047347355875443</v>
      </c>
      <c r="BS156" s="11">
        <f>LOG10(BR156)</f>
        <v>0.32319736851852454</v>
      </c>
      <c r="BT156" s="19">
        <f>AF156*AZ156/1000</f>
        <v>0.19357360331250412</v>
      </c>
      <c r="BU156" s="11">
        <f>LOG10(BT156)</f>
        <v>-0.713153865608849</v>
      </c>
      <c r="BV156" s="34">
        <f>AH156*AZ156</f>
        <v>0</v>
      </c>
      <c r="BW156" s="11">
        <f>LOG10(BV156+0.01)</f>
        <v>-2</v>
      </c>
      <c r="BX156" s="34">
        <f>AJ156*AZ156/1000</f>
        <v>2.6941029383501824</v>
      </c>
      <c r="BY156" s="11">
        <f>LOG10(BX156)</f>
        <v>0.43041418556045513</v>
      </c>
      <c r="BZ156" s="19">
        <f>AL156*AZ156/1000</f>
        <v>2.278859056727173</v>
      </c>
      <c r="CA156" s="11">
        <f>LOG10(BZ156)</f>
        <v>0.3577174656900281</v>
      </c>
      <c r="CB156" s="34">
        <f>AN156*AZ156/1000</f>
        <v>1.7359911952861622</v>
      </c>
      <c r="CC156" s="11">
        <f>LOG10(CB156)</f>
        <v>0.2395475181628628</v>
      </c>
      <c r="CD156" s="34">
        <f>AP156*AZ156</f>
        <v>48.11228240212602</v>
      </c>
      <c r="CE156" s="11">
        <f>LOG10(CD156)</f>
        <v>1.6822559599193343</v>
      </c>
      <c r="CF156" s="33">
        <v>2</v>
      </c>
      <c r="CG156" s="1">
        <v>35.27420001428441</v>
      </c>
      <c r="CH156" s="1">
        <f>LOG10(CG156+0.1)</f>
        <v>1.5486866270960102</v>
      </c>
      <c r="CI156" s="1">
        <v>16.565714084570814</v>
      </c>
      <c r="CJ156" s="1">
        <f>LOG10(CI156)</f>
        <v>1.219210161395432</v>
      </c>
      <c r="CK156" s="1">
        <v>2346.350268461056</v>
      </c>
      <c r="CL156" s="1">
        <f>LOG10(CK156)</f>
        <v>3.3703928450791154</v>
      </c>
      <c r="CM156" s="1">
        <v>22.546246303927738</v>
      </c>
      <c r="CN156" s="1">
        <f>LOG10(CM156+0.1)</f>
        <v>1.3549962264552533</v>
      </c>
      <c r="CO156" s="1">
        <f>LOG10(CM156+0.5)</f>
        <v>1.362600199042575</v>
      </c>
      <c r="CP156" s="1">
        <v>12557.303576454395</v>
      </c>
      <c r="CQ156" s="1">
        <f>LOG10(CP156)</f>
        <v>4.098896393574239</v>
      </c>
      <c r="CR156" s="1">
        <f>CP156/1000</f>
        <v>12.557303576454395</v>
      </c>
      <c r="CS156" s="1">
        <f>LOG10(CR156)</f>
        <v>1.0988963935742386</v>
      </c>
      <c r="CT156" s="1">
        <v>962.6824712635357</v>
      </c>
      <c r="CU156" s="1">
        <f>LOG10(CT156)</f>
        <v>2.983483064156678</v>
      </c>
      <c r="CV156" s="1">
        <v>33.90487965771303</v>
      </c>
      <c r="CW156" s="1">
        <f>LOG10(CV156+0.1)</f>
        <v>1.5315412422292902</v>
      </c>
      <c r="CX156" s="1">
        <v>0.3987710678571281</v>
      </c>
      <c r="CY156" s="1">
        <f>LOG10(CX156+0.1)</f>
        <v>-0.30209874652152624</v>
      </c>
      <c r="CZ156" s="1">
        <v>1767.289836176292</v>
      </c>
      <c r="DA156" s="1">
        <f>LOG10(CZ156)</f>
        <v>3.247307779800903</v>
      </c>
      <c r="DB156" s="1">
        <v>2403.3733029654827</v>
      </c>
      <c r="DC156" s="1">
        <f>LOG10(DB156)</f>
        <v>3.380821232654278</v>
      </c>
      <c r="DD156" s="1">
        <v>503.10651306726714</v>
      </c>
      <c r="DE156" s="1">
        <f>LOG10(DD156)</f>
        <v>2.7016599396093204</v>
      </c>
      <c r="DF156" s="1">
        <v>21.30917958514207</v>
      </c>
      <c r="DG156" s="1">
        <f>LOG10(DF156+0.1)</f>
        <v>1.3306000251425258</v>
      </c>
      <c r="DH156" s="3">
        <f>AR156*CP156*0.0001*0.01</f>
        <v>0.015093878898898183</v>
      </c>
      <c r="DI156" s="3">
        <f>LOG10(DH156)</f>
        <v>-1.8211991387590407</v>
      </c>
      <c r="DJ156" s="3">
        <f>AR156*DB156*0.0001*0.01</f>
        <v>0.0028888547101645103</v>
      </c>
      <c r="DK156" s="3">
        <f>LOG10(DJ156)</f>
        <v>-2.539274299679001</v>
      </c>
      <c r="DL156" s="3">
        <f>AR156*CK156*0.0001*0.01</f>
        <v>0.0028203130226901896</v>
      </c>
      <c r="DM156" s="3">
        <f>LOG10(DL156)</f>
        <v>-2.5497026872541637</v>
      </c>
      <c r="DN156" s="3">
        <f>AR156*CT156*0.0001*0.01</f>
        <v>0.00115714433045877</v>
      </c>
      <c r="DO156" s="3">
        <f>LOG10(DN156)</f>
        <v>-2.9366124681766013</v>
      </c>
      <c r="DP156" s="3">
        <f>AR156*CM156*0.0001*0.01</f>
        <v>2.7100588057321142E-05</v>
      </c>
      <c r="DQ156" s="3">
        <f>LOG10(DP156+0.000001)</f>
        <v>-4.551284591576153</v>
      </c>
      <c r="DR156" s="3">
        <f>AR156*CV156*0.0001*0.01</f>
        <v>4.075366534857106E-05</v>
      </c>
      <c r="DS156" s="3">
        <f>LOG10(DR156+0.000001)</f>
        <v>-4.379305393933992</v>
      </c>
      <c r="DT156" s="3">
        <f>AR156*DF156*0.0001*0.01</f>
        <v>2.5613633861340765E-05</v>
      </c>
      <c r="DU156" s="3">
        <f>LOG10(DT156+0.000001)</f>
        <v>-4.574895822247523</v>
      </c>
    </row>
    <row r="157" spans="1:125" ht="18.75" customHeight="1">
      <c r="A157" s="1" t="s">
        <v>100</v>
      </c>
      <c r="B157" s="12">
        <v>726</v>
      </c>
      <c r="C157" s="12" t="s">
        <v>10</v>
      </c>
      <c r="D157" s="12" t="s">
        <v>35</v>
      </c>
      <c r="E157" s="12" t="s">
        <v>20</v>
      </c>
      <c r="F157" s="12">
        <v>82</v>
      </c>
      <c r="G157" s="12">
        <v>350</v>
      </c>
      <c r="H157" s="13">
        <v>7</v>
      </c>
      <c r="I157" s="12">
        <v>6</v>
      </c>
      <c r="J157" s="12" t="s">
        <v>101</v>
      </c>
      <c r="K157" s="1">
        <v>2.2746</v>
      </c>
      <c r="L157" s="3">
        <f>K157*10</f>
        <v>22.746</v>
      </c>
      <c r="M157" s="18">
        <f>LOG10(L157)</f>
        <v>1.3569050348100782</v>
      </c>
      <c r="N157" s="1">
        <f>ASIN(SQRT(K157/100))</f>
        <v>0.15139545375158078</v>
      </c>
      <c r="O157" s="1">
        <v>42.9</v>
      </c>
      <c r="P157" s="3">
        <f>ASIN(SQRT(O157/100))</f>
        <v>0.7141573646408578</v>
      </c>
      <c r="Q157" s="1">
        <f>O157/K157</f>
        <v>18.860458981799</v>
      </c>
      <c r="R157" s="14">
        <v>12.827936741000183</v>
      </c>
      <c r="S157" s="14">
        <f>LOG10(R157+0.01)</f>
        <v>1.1084952313652214</v>
      </c>
      <c r="T157" s="14">
        <v>29.347238052000417</v>
      </c>
      <c r="U157" s="14">
        <f>LOG10(T157)</f>
        <v>1.467567234877746</v>
      </c>
      <c r="V157" s="14">
        <v>10861.290521501156</v>
      </c>
      <c r="W157" s="18">
        <f>LOG10(V157)</f>
        <v>4.035881430507758</v>
      </c>
      <c r="X157" s="14">
        <v>4.104388318000058</v>
      </c>
      <c r="Y157" s="14">
        <f>LOG10(X157+0.01)</f>
        <v>0.6143052782206472</v>
      </c>
      <c r="Z157" s="14">
        <v>40.094382686500566</v>
      </c>
      <c r="AA157" s="18">
        <f>LOG10(Z157)</f>
        <v>1.6030835312450589</v>
      </c>
      <c r="AB157" s="14">
        <v>33732.46133806447</v>
      </c>
      <c r="AC157" s="18">
        <f>LOG10(AB157)</f>
        <v>4.528048031273398</v>
      </c>
      <c r="AD157" s="14">
        <v>2271.8799851200324</v>
      </c>
      <c r="AE157" s="18">
        <f>LOG10(AD157)</f>
        <v>3.3563853854999004</v>
      </c>
      <c r="AF157" s="14">
        <v>236.85809640100337</v>
      </c>
      <c r="AG157" s="18">
        <f>LOG10(AF157)</f>
        <v>2.374488234587225</v>
      </c>
      <c r="AH157" s="14">
        <v>0.34993819300000495</v>
      </c>
      <c r="AI157" s="18">
        <f>LOG10(AH157+0.01)</f>
        <v>-0.44377206796477275</v>
      </c>
      <c r="AJ157" s="14">
        <v>3056.654245614543</v>
      </c>
      <c r="AK157" s="18">
        <f>LOG10(AJ157)</f>
        <v>3.485246316150351</v>
      </c>
      <c r="AL157" s="14">
        <v>2151.7632448565305</v>
      </c>
      <c r="AM157" s="18">
        <f>LOG10(AL157)</f>
        <v>3.3327944848805946</v>
      </c>
      <c r="AN157" s="14">
        <v>1670.2122638705239</v>
      </c>
      <c r="AO157" s="18">
        <f>LOG10(AN157)</f>
        <v>3.2227716682551426</v>
      </c>
      <c r="AP157" s="14">
        <v>45.06910738950064</v>
      </c>
      <c r="AQ157" s="18">
        <f>LOG10(AP157)</f>
        <v>1.6538789567917858</v>
      </c>
      <c r="AR157" s="1">
        <v>0.924</v>
      </c>
      <c r="AS157" s="1">
        <v>0.924</v>
      </c>
      <c r="AT157" s="10">
        <v>0.182</v>
      </c>
      <c r="AU157" s="10">
        <f>LOG10(AT157+0.0001)</f>
        <v>-0.73969005420508</v>
      </c>
      <c r="AV157" s="10">
        <f>AR157+AT157</f>
        <v>1.106</v>
      </c>
      <c r="AW157" s="10">
        <f>LOG10(AV157+0.0001)</f>
        <v>0.043794392325778995</v>
      </c>
      <c r="AX157" s="10">
        <f>AR157/AT157</f>
        <v>5.0769230769230775</v>
      </c>
      <c r="AY157" s="1">
        <f>ASIN(SQRT(AX157/100))</f>
        <v>0.22727176214091396</v>
      </c>
      <c r="AZ157" s="1">
        <v>0.974</v>
      </c>
      <c r="BA157" s="10">
        <f>LOG10(AZ157+0.0001)</f>
        <v>-0.011396456654336112</v>
      </c>
      <c r="BB157" s="15">
        <f>AZ157/(AV157)</f>
        <v>0.8806509945750451</v>
      </c>
      <c r="BC157" s="1">
        <f>ASIN(SQRT(BB157/100))</f>
        <v>0.09398129386355697</v>
      </c>
      <c r="BD157" s="1">
        <f>K157*AZ157/100</f>
        <v>0.022154604</v>
      </c>
      <c r="BE157" s="11">
        <f>LOG10(BD157)</f>
        <v>-1.6545360083113063</v>
      </c>
      <c r="BF157" s="34">
        <f>R157*AZ157</f>
        <v>12.494410385734177</v>
      </c>
      <c r="BG157" s="11">
        <f>LOG10(BF157+0.01)</f>
        <v>1.0970632184768303</v>
      </c>
      <c r="BH157" s="34">
        <f>T157*AZ157</f>
        <v>28.584209862648407</v>
      </c>
      <c r="BI157" s="11">
        <f>LOG10(BH157)</f>
        <v>1.4561261917563617</v>
      </c>
      <c r="BJ157" s="19">
        <f>V157*AZ157/1000</f>
        <v>10.578896967942127</v>
      </c>
      <c r="BK157" s="11">
        <f>LOG10(BJ157)</f>
        <v>1.024440387386374</v>
      </c>
      <c r="BL157" s="34">
        <f>X157*AZ157</f>
        <v>3.9976742217320567</v>
      </c>
      <c r="BM157" s="11">
        <f>LOG10(BL157+0.01)</f>
        <v>0.6028924110990987</v>
      </c>
      <c r="BN157" s="34">
        <f>Z157*AZ157</f>
        <v>39.05192873665155</v>
      </c>
      <c r="BO157" s="11">
        <f>LOG10(BN157)</f>
        <v>1.5916424881236741</v>
      </c>
      <c r="BP157" s="19">
        <f>AB157*AZ157/1000</f>
        <v>32.8554173432748</v>
      </c>
      <c r="BQ157" s="11">
        <f>LOG10(BP157)</f>
        <v>1.5166069881520141</v>
      </c>
      <c r="BR157" s="19">
        <f>AD157*AZ157/1000</f>
        <v>2.2128111055069115</v>
      </c>
      <c r="BS157" s="11">
        <f>LOG10(BR157)</f>
        <v>0.34494434237851607</v>
      </c>
      <c r="BT157" s="19">
        <f>AF157*AZ157/1000</f>
        <v>0.23069978589457726</v>
      </c>
      <c r="BU157" s="11">
        <f>LOG10(BT157)</f>
        <v>-0.6369528085341591</v>
      </c>
      <c r="BV157" s="34">
        <f>AH157*AZ157</f>
        <v>0.3408397999820048</v>
      </c>
      <c r="BW157" s="11">
        <f>LOG10(BV157+0.01)</f>
        <v>-0.4548911452600746</v>
      </c>
      <c r="BX157" s="34">
        <f>AJ157*AZ157/1000</f>
        <v>2.9771812352285645</v>
      </c>
      <c r="BY157" s="11">
        <f>LOG10(BX157)</f>
        <v>0.47380527302896636</v>
      </c>
      <c r="BZ157" s="19">
        <f>AL157*AZ157/1000</f>
        <v>2.0958174004902608</v>
      </c>
      <c r="CA157" s="11">
        <f>LOG10(BZ157)</f>
        <v>0.32135344175921</v>
      </c>
      <c r="CB157" s="34">
        <f>AN157*AZ157/1000</f>
        <v>1.6267867450098903</v>
      </c>
      <c r="CC157" s="11">
        <f>LOG10(CB157)</f>
        <v>0.21133062513375822</v>
      </c>
      <c r="CD157" s="34">
        <f>AP157*AZ157</f>
        <v>43.89731059737362</v>
      </c>
      <c r="CE157" s="11">
        <f>LOG10(CD157)</f>
        <v>1.6424379136704013</v>
      </c>
      <c r="CF157" s="33">
        <v>2</v>
      </c>
      <c r="CG157" s="1">
        <v>66.36891980483996</v>
      </c>
      <c r="CH157" s="1">
        <f>LOG10(CG157+0.1)</f>
        <v>1.8226186210547297</v>
      </c>
      <c r="CI157" s="1">
        <v>14.969796218999992</v>
      </c>
      <c r="CJ157" s="1">
        <f>LOG10(CI157)</f>
        <v>1.1752158884147832</v>
      </c>
      <c r="CK157" s="1">
        <v>2871.2024920713584</v>
      </c>
      <c r="CL157" s="1">
        <f>LOG10(CK157)</f>
        <v>3.45806382227293</v>
      </c>
      <c r="CM157" s="1">
        <v>28.866044880179988</v>
      </c>
      <c r="CN157" s="1">
        <f>LOG10(CM157+0.1)</f>
        <v>1.4618891992432137</v>
      </c>
      <c r="CO157" s="1">
        <f>LOG10(CM157+0.5)</f>
        <v>1.4678454581884497</v>
      </c>
      <c r="CP157" s="1">
        <v>12076.864248718073</v>
      </c>
      <c r="CQ157" s="1">
        <f>LOG10(CP157)</f>
        <v>4.081954184594426</v>
      </c>
      <c r="CR157" s="1">
        <f>CP157/1000</f>
        <v>12.076864248718072</v>
      </c>
      <c r="CS157" s="1">
        <f>LOG10(CR157)</f>
        <v>1.0819541845944256</v>
      </c>
      <c r="CT157" s="1">
        <v>1069.4044284965994</v>
      </c>
      <c r="CU157" s="1">
        <f>LOG10(CT157)</f>
        <v>3.0291419782192066</v>
      </c>
      <c r="CV157" s="1">
        <v>83.02347338003996</v>
      </c>
      <c r="CW157" s="1">
        <f>LOG10(CV157+0.1)</f>
        <v>1.9197236822664954</v>
      </c>
      <c r="CX157" s="1">
        <v>0.3350964880799998</v>
      </c>
      <c r="CY157" s="1">
        <f>LOG10(CX157+0.1)</f>
        <v>-0.3614144221396719</v>
      </c>
      <c r="CZ157" s="1">
        <v>2561.357962375738</v>
      </c>
      <c r="DA157" s="1">
        <f>LOG10(CZ157)</f>
        <v>3.4084702775003626</v>
      </c>
      <c r="DB157" s="1">
        <v>2913.985988428679</v>
      </c>
      <c r="DC157" s="1">
        <f>LOG10(DB157)</f>
        <v>3.4644874591832036</v>
      </c>
      <c r="DD157" s="1">
        <v>615.5346834457197</v>
      </c>
      <c r="DE157" s="1">
        <f>LOG10(DD157)</f>
        <v>2.7892525290865224</v>
      </c>
      <c r="DF157" s="1">
        <v>25.871225876999986</v>
      </c>
      <c r="DG157" s="1">
        <f>LOG10(DF157+0.1)</f>
        <v>1.4144924494002533</v>
      </c>
      <c r="DH157" s="3">
        <f>AR157*CP157*0.0001*0.01</f>
        <v>0.0111590225658155</v>
      </c>
      <c r="DI157" s="3">
        <f>LOG10(DH157)</f>
        <v>-1.9523738441854677</v>
      </c>
      <c r="DJ157" s="3">
        <f>AR157*DB157*0.0001*0.01</f>
        <v>0.0026925230533080997</v>
      </c>
      <c r="DK157" s="3">
        <f>LOG10(DJ157)</f>
        <v>-2.5698405695966895</v>
      </c>
      <c r="DL157" s="3">
        <f>AR157*CK157*0.0001*0.01</f>
        <v>0.0026529911026739353</v>
      </c>
      <c r="DM157" s="3">
        <f>LOG10(DL157)</f>
        <v>-2.576264206506963</v>
      </c>
      <c r="DN157" s="3">
        <f>AR157*CT157*0.0001*0.01</f>
        <v>0.000988129691930858</v>
      </c>
      <c r="DO157" s="3">
        <f>LOG10(DN157)</f>
        <v>-3.0051860505606864</v>
      </c>
      <c r="DP157" s="3">
        <f>AR157*CM157*0.0001*0.01</f>
        <v>2.6672225469286313E-05</v>
      </c>
      <c r="DQ157" s="3">
        <f>LOG10(DP157+0.000001)</f>
        <v>-4.5579559124107245</v>
      </c>
      <c r="DR157" s="3">
        <f>AR157*CV157*0.0001*0.01</f>
        <v>7.671368940315693E-05</v>
      </c>
      <c r="DS157" s="3">
        <f>LOG10(DR157+0.000001)</f>
        <v>-4.109502472723033</v>
      </c>
      <c r="DT157" s="3">
        <f>AR157*DF157*0.0001*0.01</f>
        <v>2.390501271034799E-05</v>
      </c>
      <c r="DU157" s="3">
        <f>LOG10(DT157+0.000001)</f>
        <v>-4.603713232288049</v>
      </c>
    </row>
    <row r="158" spans="1:125" ht="18.75" customHeight="1">
      <c r="A158" s="1" t="s">
        <v>100</v>
      </c>
      <c r="B158" s="12">
        <v>727</v>
      </c>
      <c r="C158" s="12" t="s">
        <v>21</v>
      </c>
      <c r="D158" s="12" t="s">
        <v>35</v>
      </c>
      <c r="E158" s="12" t="s">
        <v>22</v>
      </c>
      <c r="F158" s="12" t="s">
        <v>12</v>
      </c>
      <c r="G158" s="12">
        <v>500</v>
      </c>
      <c r="H158" s="13">
        <v>8</v>
      </c>
      <c r="I158" s="12">
        <v>1</v>
      </c>
      <c r="J158" s="12" t="s">
        <v>101</v>
      </c>
      <c r="K158" s="1">
        <v>1.9643000000000002</v>
      </c>
      <c r="L158" s="3">
        <f>K158*10</f>
        <v>19.643</v>
      </c>
      <c r="M158" s="18">
        <f>LOG10(L158)</f>
        <v>1.2932078166458623</v>
      </c>
      <c r="N158" s="1">
        <f>ASIN(SQRT(K158/100))</f>
        <v>0.1406164303552034</v>
      </c>
      <c r="O158" s="1">
        <v>43.91</v>
      </c>
      <c r="P158" s="3">
        <f>ASIN(SQRT(O158/100))</f>
        <v>0.724346571508857</v>
      </c>
      <c r="Q158" s="1">
        <f>O158/K158</f>
        <v>22.354019243496406</v>
      </c>
      <c r="R158" s="14">
        <v>22.197983263667155</v>
      </c>
      <c r="S158" s="14">
        <f>LOG10(R158+0.01)</f>
        <v>1.3465091214828058</v>
      </c>
      <c r="T158" s="14">
        <v>39.40007963716753</v>
      </c>
      <c r="U158" s="14">
        <f>LOG10(T158)</f>
        <v>1.5954970996414994</v>
      </c>
      <c r="V158" s="14">
        <v>15100.840272792166</v>
      </c>
      <c r="W158" s="18">
        <f>LOG10(V158)</f>
        <v>4.179001113894743</v>
      </c>
      <c r="X158" s="14">
        <v>3.2895646686667392</v>
      </c>
      <c r="Y158" s="14">
        <f>LOG10(X158+0.01)</f>
        <v>0.518456644584758</v>
      </c>
      <c r="Z158" s="14">
        <v>25.701390373417233</v>
      </c>
      <c r="AA158" s="18">
        <f>LOG10(Z158)</f>
        <v>1.4099566180849832</v>
      </c>
      <c r="AB158" s="14">
        <v>22676.087922479663</v>
      </c>
      <c r="AC158" s="18">
        <f>LOG10(AB158)</f>
        <v>4.35556813222146</v>
      </c>
      <c r="AD158" s="14">
        <v>3962.358315045337</v>
      </c>
      <c r="AE158" s="18">
        <f>LOG10(AD158)</f>
        <v>3.597953746116885</v>
      </c>
      <c r="AF158" s="14">
        <v>171.7124537783371</v>
      </c>
      <c r="AG158" s="18">
        <f>LOG10(AF158)</f>
        <v>2.2348017943517786</v>
      </c>
      <c r="AH158" s="14">
        <v>0</v>
      </c>
      <c r="AI158" s="18">
        <f>LOG10(AH158+0.01)</f>
        <v>-2</v>
      </c>
      <c r="AJ158" s="14">
        <v>364.46445964000804</v>
      </c>
      <c r="AK158" s="18">
        <f>LOG10(AJ158)</f>
        <v>2.5616551849591573</v>
      </c>
      <c r="AL158" s="14">
        <v>1818.07784665954</v>
      </c>
      <c r="AM158" s="18">
        <f>LOG10(AL158)</f>
        <v>3.259612474953527</v>
      </c>
      <c r="AN158" s="14">
        <v>1570.5183476472846</v>
      </c>
      <c r="AO158" s="18">
        <f>LOG10(AN158)</f>
        <v>3.1960430144278864</v>
      </c>
      <c r="AP158" s="14">
        <v>54.893124959001206</v>
      </c>
      <c r="AQ158" s="18">
        <f>LOG10(AP158)</f>
        <v>1.739517955026826</v>
      </c>
      <c r="AR158" s="1">
        <v>1.893</v>
      </c>
      <c r="AS158" s="1">
        <v>1.893</v>
      </c>
      <c r="AT158" s="10">
        <v>0.203</v>
      </c>
      <c r="AU158" s="10">
        <f>LOG10(AT158+0.0001)</f>
        <v>-0.6922900765951933</v>
      </c>
      <c r="AV158" s="10">
        <f>AR158+AT158</f>
        <v>2.096</v>
      </c>
      <c r="AW158" s="10">
        <f>LOG10(AV158+0.0001)</f>
        <v>0.32141199797400566</v>
      </c>
      <c r="AX158" s="10">
        <f>AR158/AT158</f>
        <v>9.32512315270936</v>
      </c>
      <c r="AY158" s="1">
        <f>ASIN(SQRT(AX158/100))</f>
        <v>0.31032764368622073</v>
      </c>
      <c r="AZ158" s="1">
        <v>0.876</v>
      </c>
      <c r="BA158" s="10">
        <f>LOG10(AZ158+0.0001)</f>
        <v>-0.05744631966579008</v>
      </c>
      <c r="BB158" s="15">
        <f>AZ158/(AV158)</f>
        <v>0.4179389312977099</v>
      </c>
      <c r="BC158" s="1">
        <f>ASIN(SQRT(BB158/100))</f>
        <v>0.06469331308467277</v>
      </c>
      <c r="BD158" s="1">
        <f>K158*AZ158/100</f>
        <v>0.017207268</v>
      </c>
      <c r="BE158" s="11">
        <f>LOG10(BD158)</f>
        <v>-1.7642880771860572</v>
      </c>
      <c r="BF158" s="34">
        <f>R158*AZ158</f>
        <v>19.44543333897243</v>
      </c>
      <c r="BG158" s="11">
        <f>LOG10(BF158+0.01)</f>
        <v>1.2890409084694252</v>
      </c>
      <c r="BH158" s="34">
        <f>T158*AZ158</f>
        <v>34.514469762158754</v>
      </c>
      <c r="BI158" s="11">
        <f>LOG10(BH158)</f>
        <v>1.5380012058095802</v>
      </c>
      <c r="BJ158" s="19">
        <f>V158*AZ158/1000</f>
        <v>13.228336078965937</v>
      </c>
      <c r="BK158" s="11">
        <f>LOG10(BJ158)</f>
        <v>1.1215052200628235</v>
      </c>
      <c r="BL158" s="34">
        <f>X158*AZ158</f>
        <v>2.8816586497520635</v>
      </c>
      <c r="BM158" s="11">
        <f>LOG10(BL158+0.01)</f>
        <v>0.4611470246948568</v>
      </c>
      <c r="BN158" s="34">
        <f>Z158*AZ158</f>
        <v>22.514417967113495</v>
      </c>
      <c r="BO158" s="11">
        <f>LOG10(BN158)</f>
        <v>1.3524607242530637</v>
      </c>
      <c r="BP158" s="19">
        <f>AB158*AZ158/1000</f>
        <v>19.864253020092182</v>
      </c>
      <c r="BQ158" s="11">
        <f>LOG10(BP158)</f>
        <v>1.298072238389541</v>
      </c>
      <c r="BR158" s="19">
        <f>AD158*AZ158/1000</f>
        <v>3.4710258839797152</v>
      </c>
      <c r="BS158" s="11">
        <f>LOG10(BR158)</f>
        <v>0.540457852284966</v>
      </c>
      <c r="BT158" s="19">
        <f>AF158*AZ158/1000</f>
        <v>0.15042010950982332</v>
      </c>
      <c r="BU158" s="11">
        <f>LOG10(BT158)</f>
        <v>-0.8226940994801405</v>
      </c>
      <c r="BV158" s="34">
        <f>AH158*AZ158</f>
        <v>0</v>
      </c>
      <c r="BW158" s="11">
        <f>LOG10(BV158+0.01)</f>
        <v>-2</v>
      </c>
      <c r="BX158" s="34">
        <f>AJ158*AZ158/1000</f>
        <v>0.31927086664464704</v>
      </c>
      <c r="BY158" s="11">
        <f>LOG10(BX158)</f>
        <v>-0.49584070887276194</v>
      </c>
      <c r="BZ158" s="19">
        <f>AL158*AZ158/1000</f>
        <v>1.5926361936737572</v>
      </c>
      <c r="CA158" s="11">
        <f>LOG10(BZ158)</f>
        <v>0.20211658112160757</v>
      </c>
      <c r="CB158" s="34">
        <f>AN158*AZ158/1000</f>
        <v>1.3757740725390213</v>
      </c>
      <c r="CC158" s="11">
        <f>LOG10(CB158)</f>
        <v>0.13854712059596727</v>
      </c>
      <c r="CD158" s="34">
        <f>AP158*AZ158</f>
        <v>48.086377464085054</v>
      </c>
      <c r="CE158" s="11">
        <f>LOG10(CD158)</f>
        <v>1.6820220611949068</v>
      </c>
      <c r="CF158" s="33">
        <v>2</v>
      </c>
      <c r="CG158" s="1">
        <v>23.890468450915762</v>
      </c>
      <c r="CH158" s="1">
        <f>LOG10(CG158+0.1)</f>
        <v>1.380038728320538</v>
      </c>
      <c r="CI158" s="1">
        <v>10.67036769033293</v>
      </c>
      <c r="CJ158" s="1">
        <f>LOG10(CI158)</f>
        <v>1.028179385041274</v>
      </c>
      <c r="CK158" s="1">
        <v>2326.838639758162</v>
      </c>
      <c r="CL158" s="1">
        <f>LOG10(CK158)</f>
        <v>3.3667662671318386</v>
      </c>
      <c r="CM158" s="1">
        <v>15.471586076270249</v>
      </c>
      <c r="CN158" s="1">
        <f>LOG10(CM158+0.1)</f>
        <v>1.1923328507884188</v>
      </c>
      <c r="CO158" s="1">
        <f>LOG10(CM158+0.5)</f>
        <v>1.20334804638073</v>
      </c>
      <c r="CP158" s="1">
        <v>10709.327338355595</v>
      </c>
      <c r="CQ158" s="1">
        <f>LOG10(CP158)</f>
        <v>4.029762193295467</v>
      </c>
      <c r="CR158" s="1">
        <f>CP158/1000</f>
        <v>10.709327338355596</v>
      </c>
      <c r="CS158" s="1">
        <f>LOG10(CR158)</f>
        <v>1.0297621932954668</v>
      </c>
      <c r="CT158" s="1">
        <v>1046.100384201002</v>
      </c>
      <c r="CU158" s="1">
        <f>LOG10(CT158)</f>
        <v>3.019573361598884</v>
      </c>
      <c r="CV158" s="1">
        <v>30.701308356415502</v>
      </c>
      <c r="CW158" s="1">
        <f>LOG10(CV158+0.1)</f>
        <v>1.4885691645492556</v>
      </c>
      <c r="CX158" s="1">
        <v>0</v>
      </c>
      <c r="CY158" s="1">
        <f>LOG10(CX158+0.1)</f>
        <v>-1</v>
      </c>
      <c r="CZ158" s="1">
        <v>850.9412108391138</v>
      </c>
      <c r="DA158" s="1">
        <f>LOG10(CZ158)</f>
        <v>2.9298995569234725</v>
      </c>
      <c r="DB158" s="1">
        <v>2145.8281716169604</v>
      </c>
      <c r="DC158" s="1">
        <f>LOG10(DB158)</f>
        <v>3.331594942650299</v>
      </c>
      <c r="DD158" s="1">
        <v>542.1393419908545</v>
      </c>
      <c r="DE158" s="1">
        <f>LOG10(DD158)</f>
        <v>2.7341109243246287</v>
      </c>
      <c r="DF158" s="1">
        <v>20.003064036332578</v>
      </c>
      <c r="DG158" s="1">
        <f>LOG10(DF158+0.1)</f>
        <v>1.303262256060123</v>
      </c>
      <c r="DH158" s="3">
        <f>AR158*CP158*0.0001*0.01</f>
        <v>0.02027275665150714</v>
      </c>
      <c r="DI158" s="3">
        <f>LOG10(DH158)</f>
        <v>-1.6930871927407365</v>
      </c>
      <c r="DJ158" s="3">
        <f>AR158*DB158*0.0001*0.01</f>
        <v>0.004062052728870906</v>
      </c>
      <c r="DK158" s="3">
        <f>LOG10(DJ158)</f>
        <v>-2.391254443385904</v>
      </c>
      <c r="DL158" s="3">
        <f>AR158*CK158*0.0001*0.01</f>
        <v>0.004404705545062201</v>
      </c>
      <c r="DM158" s="3">
        <f>LOG10(DL158)</f>
        <v>-2.3560831189043645</v>
      </c>
      <c r="DN158" s="3">
        <f>AR158*CT158*0.0001*0.01</f>
        <v>0.001980268027292497</v>
      </c>
      <c r="DO158" s="3">
        <f>LOG10(DN158)</f>
        <v>-2.7032760244373195</v>
      </c>
      <c r="DP158" s="3">
        <f>AR158*CM158*0.0001*0.01</f>
        <v>2.9287712442379586E-05</v>
      </c>
      <c r="DQ158" s="3">
        <f>LOG10(DP158+0.000001)</f>
        <v>-4.518733526639675</v>
      </c>
      <c r="DR158" s="3">
        <f>AR158*CV158*0.0001*0.01</f>
        <v>5.811757671869455E-05</v>
      </c>
      <c r="DS158" s="3">
        <f>LOG10(DR158+0.000001)</f>
        <v>-4.228283376359992</v>
      </c>
      <c r="DT158" s="3">
        <f>AR158*DF158*0.0001*0.01</f>
        <v>3.786580022077758E-05</v>
      </c>
      <c r="DU158" s="3">
        <f>LOG10(DT158+0.000001)</f>
        <v>-4.410432386034134</v>
      </c>
    </row>
    <row r="159" spans="1:125" ht="18.75" customHeight="1">
      <c r="A159" s="1" t="s">
        <v>100</v>
      </c>
      <c r="B159" s="12">
        <v>728</v>
      </c>
      <c r="C159" s="12" t="s">
        <v>21</v>
      </c>
      <c r="D159" s="12" t="s">
        <v>35</v>
      </c>
      <c r="E159" s="12" t="s">
        <v>22</v>
      </c>
      <c r="F159" s="12" t="s">
        <v>12</v>
      </c>
      <c r="G159" s="12">
        <v>500</v>
      </c>
      <c r="H159" s="13">
        <v>8</v>
      </c>
      <c r="I159" s="12">
        <v>2</v>
      </c>
      <c r="J159" s="12" t="s">
        <v>101</v>
      </c>
      <c r="K159" s="1">
        <v>1.7888000000000002</v>
      </c>
      <c r="L159" s="3">
        <f>K159*10</f>
        <v>17.888</v>
      </c>
      <c r="M159" s="18">
        <f>LOG10(L159)</f>
        <v>1.2525617862063294</v>
      </c>
      <c r="N159" s="1">
        <f>ASIN(SQRT(K159/100))</f>
        <v>0.13414801377669577</v>
      </c>
      <c r="O159" s="1">
        <v>43.695</v>
      </c>
      <c r="P159" s="3">
        <f>ASIN(SQRT(O159/100))</f>
        <v>0.7221798610842952</v>
      </c>
      <c r="Q159" s="1">
        <f>O159/K159</f>
        <v>24.426990161001786</v>
      </c>
      <c r="R159" s="14">
        <v>15.894426269230458</v>
      </c>
      <c r="S159" s="14">
        <f>LOG10(R159+0.01)</f>
        <v>1.2015180071370974</v>
      </c>
      <c r="T159" s="14">
        <v>40.728343499999205</v>
      </c>
      <c r="U159" s="14">
        <f>LOG10(T159)</f>
        <v>1.6098967468539995</v>
      </c>
      <c r="V159" s="14">
        <v>17576.669607730422</v>
      </c>
      <c r="W159" s="18">
        <f>LOG10(V159)</f>
        <v>4.244936589281306</v>
      </c>
      <c r="X159" s="14">
        <v>3.932851269230692</v>
      </c>
      <c r="Y159" s="14">
        <f>LOG10(X159+0.01)</f>
        <v>0.5958103950872581</v>
      </c>
      <c r="Z159" s="14">
        <v>25.84812301923026</v>
      </c>
      <c r="AA159" s="18">
        <f>LOG10(Z159)</f>
        <v>1.4124290119565752</v>
      </c>
      <c r="AB159" s="14">
        <v>24607.681477884133</v>
      </c>
      <c r="AC159" s="18">
        <f>LOG10(AB159)</f>
        <v>4.391070696644883</v>
      </c>
      <c r="AD159" s="14">
        <v>2945.4012387114803</v>
      </c>
      <c r="AE159" s="18">
        <f>LOG10(AD159)</f>
        <v>3.4691444651294856</v>
      </c>
      <c r="AF159" s="14">
        <v>133.3610312307666</v>
      </c>
      <c r="AG159" s="18">
        <f>LOG10(AF159)</f>
        <v>2.1250289450690487</v>
      </c>
      <c r="AH159" s="14">
        <v>0.12593226923076675</v>
      </c>
      <c r="AI159" s="18">
        <f>LOG10(AH159+0.01)</f>
        <v>-0.866677433000555</v>
      </c>
      <c r="AJ159" s="14">
        <v>908.0775935769052</v>
      </c>
      <c r="AK159" s="18">
        <f>LOG10(AJ159)</f>
        <v>2.9581229597793492</v>
      </c>
      <c r="AL159" s="14">
        <v>2270.08693411534</v>
      </c>
      <c r="AM159" s="18">
        <f>LOG10(AL159)</f>
        <v>3.3560424890361396</v>
      </c>
      <c r="AN159" s="14">
        <v>1419.597523019203</v>
      </c>
      <c r="AO159" s="18">
        <f>LOG10(AN159)</f>
        <v>3.152165232898695</v>
      </c>
      <c r="AP159" s="14">
        <v>47.8982830384606</v>
      </c>
      <c r="AQ159" s="18">
        <f>LOG10(AP159)</f>
        <v>1.680319945976429</v>
      </c>
      <c r="AR159" s="1">
        <v>1.687</v>
      </c>
      <c r="AS159" s="1">
        <v>1.687</v>
      </c>
      <c r="AT159" s="10">
        <v>0.273</v>
      </c>
      <c r="AU159" s="10">
        <f>LOG10(AT159+0.0001)</f>
        <v>-0.5636782998602666</v>
      </c>
      <c r="AV159" s="10">
        <f>AR159+AT159</f>
        <v>1.96</v>
      </c>
      <c r="AW159" s="10">
        <f>LOG10(AV159+0.0001)</f>
        <v>0.29227822867297293</v>
      </c>
      <c r="AX159" s="10">
        <f>AR159/AT159</f>
        <v>6.179487179487179</v>
      </c>
      <c r="AY159" s="1">
        <f>ASIN(SQRT(AX159/100))</f>
        <v>0.25121989195671174</v>
      </c>
      <c r="AZ159" s="1">
        <v>0.913</v>
      </c>
      <c r="BA159" s="10">
        <f>LOG10(AZ159+0.0001)</f>
        <v>-0.039481657219292046</v>
      </c>
      <c r="BB159" s="15">
        <f>AZ159/(AV159)</f>
        <v>0.4658163265306123</v>
      </c>
      <c r="BC159" s="1">
        <f>ASIN(SQRT(BB159/100))</f>
        <v>0.06830383676290103</v>
      </c>
      <c r="BD159" s="1">
        <f>K159*AZ159/100</f>
        <v>0.016331744000000002</v>
      </c>
      <c r="BE159" s="11">
        <f>LOG10(BD159)</f>
        <v>-1.7869674362593717</v>
      </c>
      <c r="BF159" s="34">
        <f>R159*AZ159</f>
        <v>14.511611183807409</v>
      </c>
      <c r="BG159" s="11">
        <f>LOG10(BF159+0.01)</f>
        <v>1.162014804340505</v>
      </c>
      <c r="BH159" s="34">
        <f>T159*AZ159</f>
        <v>37.18497761549928</v>
      </c>
      <c r="BI159" s="11">
        <f>LOG10(BH159)</f>
        <v>1.5703675243882984</v>
      </c>
      <c r="BJ159" s="19">
        <f>V159*AZ159/1000</f>
        <v>16.047499351857876</v>
      </c>
      <c r="BK159" s="11">
        <f>LOG10(BJ159)</f>
        <v>1.205407366815605</v>
      </c>
      <c r="BL159" s="34">
        <f>X159*AZ159</f>
        <v>3.5906932088076218</v>
      </c>
      <c r="BM159" s="11">
        <f>LOG10(BL159+0.01)</f>
        <v>0.5563861195945742</v>
      </c>
      <c r="BN159" s="34">
        <f>Z159*AZ159</f>
        <v>23.599336316557228</v>
      </c>
      <c r="BO159" s="11">
        <f>LOG10(BN159)</f>
        <v>1.372899789490874</v>
      </c>
      <c r="BP159" s="19">
        <f>AB159*AZ159/1000</f>
        <v>22.466813189308212</v>
      </c>
      <c r="BQ159" s="11">
        <f>LOG10(BP159)</f>
        <v>1.3515414741791825</v>
      </c>
      <c r="BR159" s="19">
        <f>AD159*AZ159/1000</f>
        <v>2.6891513309435817</v>
      </c>
      <c r="BS159" s="11">
        <f>LOG10(BR159)</f>
        <v>0.42961524266378454</v>
      </c>
      <c r="BT159" s="19">
        <f>AF159*AZ159/1000</f>
        <v>0.12175862151368991</v>
      </c>
      <c r="BU159" s="11">
        <f>LOG10(BT159)</f>
        <v>-0.9145002773966524</v>
      </c>
      <c r="BV159" s="34">
        <f>AH159*AZ159</f>
        <v>0.11497616180769005</v>
      </c>
      <c r="BW159" s="11">
        <f>LOG10(BV159+0.01)</f>
        <v>-0.9031728172533195</v>
      </c>
      <c r="BX159" s="34">
        <f>AJ159*AZ159/1000</f>
        <v>0.8290748429357145</v>
      </c>
      <c r="BY159" s="11">
        <f>LOG10(BX159)</f>
        <v>-0.08140626268635165</v>
      </c>
      <c r="BZ159" s="19">
        <f>AL159*AZ159/1000</f>
        <v>2.0725893708473055</v>
      </c>
      <c r="CA159" s="11">
        <f>LOG10(BZ159)</f>
        <v>0.3165132665704387</v>
      </c>
      <c r="CB159" s="34">
        <f>AN159*AZ159/1000</f>
        <v>1.2960925385165323</v>
      </c>
      <c r="CC159" s="11">
        <f>LOG10(CB159)</f>
        <v>0.11263601043299415</v>
      </c>
      <c r="CD159" s="34">
        <f>AP159*AZ159</f>
        <v>43.731132414114526</v>
      </c>
      <c r="CE159" s="11">
        <f>LOG10(CD159)</f>
        <v>1.640790723510728</v>
      </c>
      <c r="CF159" s="33">
        <v>2</v>
      </c>
      <c r="CG159" s="1">
        <v>50.98391032000001</v>
      </c>
      <c r="CH159" s="1">
        <f>LOG10(CG159+0.1)</f>
        <v>1.708284133802803</v>
      </c>
      <c r="CI159" s="1">
        <v>9.33437436</v>
      </c>
      <c r="CJ159" s="1">
        <f>LOG10(CI159)</f>
        <v>0.9700852145073515</v>
      </c>
      <c r="CK159" s="1">
        <v>2488.18397264</v>
      </c>
      <c r="CL159" s="1">
        <f>LOG10(CK159)</f>
        <v>3.395882488297125</v>
      </c>
      <c r="CM159" s="1">
        <v>29.88114126</v>
      </c>
      <c r="CN159" s="1">
        <f>LOG10(CM159+0.1)</f>
        <v>1.4768481606499106</v>
      </c>
      <c r="CO159" s="1">
        <f>LOG10(CM159+0.5)</f>
        <v>1.482604083997174</v>
      </c>
      <c r="CP159" s="1">
        <v>8879.290593919999</v>
      </c>
      <c r="CQ159" s="1">
        <f>LOG10(CP159)</f>
        <v>3.9483782694438</v>
      </c>
      <c r="CR159" s="1">
        <f>CP159/1000</f>
        <v>8.879290593919999</v>
      </c>
      <c r="CS159" s="1">
        <f>LOG10(CR159)</f>
        <v>0.9483782694438001</v>
      </c>
      <c r="CT159" s="1">
        <v>963.7970349999999</v>
      </c>
      <c r="CU159" s="1">
        <f>LOG10(CT159)</f>
        <v>2.9839855859150552</v>
      </c>
      <c r="CV159" s="1">
        <v>33.82697544</v>
      </c>
      <c r="CW159" s="1">
        <f>LOG10(CV159+0.1)</f>
        <v>1.5305451443999851</v>
      </c>
      <c r="CX159" s="1">
        <v>0.40489884</v>
      </c>
      <c r="CY159" s="1">
        <f>LOG10(CX159+0.1)</f>
        <v>-0.2967956270905659</v>
      </c>
      <c r="CZ159" s="1">
        <v>653.3556922600001</v>
      </c>
      <c r="DA159" s="1">
        <f>LOG10(CZ159)</f>
        <v>2.8151496791760766</v>
      </c>
      <c r="DB159" s="1">
        <v>1894.99268492</v>
      </c>
      <c r="DC159" s="1">
        <f>LOG10(DB159)</f>
        <v>3.277607537837067</v>
      </c>
      <c r="DD159" s="1">
        <v>441.01970788000006</v>
      </c>
      <c r="DE159" s="1">
        <f>LOG10(DD159)</f>
        <v>2.6444579972508144</v>
      </c>
      <c r="DF159" s="1">
        <v>19.654348159999998</v>
      </c>
      <c r="DG159" s="1">
        <f>LOG10(DF159+0.1)</f>
        <v>1.2956627037119401</v>
      </c>
      <c r="DH159" s="3">
        <f>AR159*CP159*0.0001*0.01</f>
        <v>0.01497936323194304</v>
      </c>
      <c r="DI159" s="3">
        <f>LOG10(DH159)</f>
        <v>-1.8245066479670746</v>
      </c>
      <c r="DJ159" s="3">
        <f>AR159*DB159*0.0001*0.01</f>
        <v>0.0031968526594600404</v>
      </c>
      <c r="DK159" s="3">
        <f>LOG10(DJ159)</f>
        <v>-2.4952773795738077</v>
      </c>
      <c r="DL159" s="3">
        <f>AR159*CK159*0.0001*0.01</f>
        <v>0.004197566361843681</v>
      </c>
      <c r="DM159" s="3">
        <f>LOG10(DL159)</f>
        <v>-2.37700242911375</v>
      </c>
      <c r="DN159" s="3">
        <f>AR159*CT159*0.0001*0.01</f>
        <v>0.0016259255980450003</v>
      </c>
      <c r="DO159" s="3">
        <f>LOG10(DN159)</f>
        <v>-2.7888993314958195</v>
      </c>
      <c r="DP159" s="3">
        <f>AR159*CM159*0.0001*0.01</f>
        <v>5.040948530562001E-05</v>
      </c>
      <c r="DQ159" s="3">
        <f>LOG10(DP159+0.000001)</f>
        <v>-4.288956744120673</v>
      </c>
      <c r="DR159" s="3">
        <f>AR159*CV159*0.0001*0.01</f>
        <v>5.7066107567280006E-05</v>
      </c>
      <c r="DS159" s="3">
        <f>LOG10(DR159+0.000001)</f>
        <v>-4.236077285706125</v>
      </c>
      <c r="DT159" s="3">
        <f>AR159*DF159*0.0001*0.01</f>
        <v>3.315688534592E-05</v>
      </c>
      <c r="DU159" s="3">
        <f>LOG10(DT159+0.000001)</f>
        <v>-4.466521738063571</v>
      </c>
    </row>
    <row r="160" spans="1:125" ht="18.75" customHeight="1">
      <c r="A160" s="1" t="s">
        <v>100</v>
      </c>
      <c r="B160" s="12">
        <v>729</v>
      </c>
      <c r="C160" s="12" t="s">
        <v>21</v>
      </c>
      <c r="D160" s="12" t="s">
        <v>35</v>
      </c>
      <c r="E160" s="12" t="s">
        <v>22</v>
      </c>
      <c r="F160" s="12" t="s">
        <v>12</v>
      </c>
      <c r="G160" s="12">
        <v>500</v>
      </c>
      <c r="H160" s="13">
        <v>8</v>
      </c>
      <c r="I160" s="12">
        <v>3</v>
      </c>
      <c r="J160" s="12" t="s">
        <v>101</v>
      </c>
      <c r="K160" s="1">
        <v>1.85385</v>
      </c>
      <c r="L160" s="3">
        <f>K160*10</f>
        <v>18.5385</v>
      </c>
      <c r="M160" s="18">
        <f>LOG10(L160)</f>
        <v>1.268074591292993</v>
      </c>
      <c r="N160" s="1">
        <f>ASIN(SQRT(K160/100))</f>
        <v>0.13658039758427276</v>
      </c>
      <c r="O160" s="1">
        <v>43.595</v>
      </c>
      <c r="P160" s="3">
        <f>ASIN(SQRT(O160/100))</f>
        <v>0.7211716845019192</v>
      </c>
      <c r="Q160" s="1">
        <f>O160/K160</f>
        <v>23.51592631550557</v>
      </c>
      <c r="R160" s="14">
        <v>22.262772300999572</v>
      </c>
      <c r="S160" s="14">
        <f>LOG10(R160+0.01)</f>
        <v>1.3477742772088162</v>
      </c>
      <c r="T160" s="14">
        <v>45.34058721499913</v>
      </c>
      <c r="U160" s="14">
        <f>LOG10(T160)</f>
        <v>1.6564871404614816</v>
      </c>
      <c r="V160" s="14">
        <v>19323.27254553813</v>
      </c>
      <c r="W160" s="18">
        <f>LOG10(V160)</f>
        <v>4.2860806794351936</v>
      </c>
      <c r="X160" s="14">
        <v>3.8402868349999264</v>
      </c>
      <c r="Y160" s="14">
        <f>LOG10(X160+0.01)</f>
        <v>0.5854930843701861</v>
      </c>
      <c r="Z160" s="14">
        <v>33.79487813624935</v>
      </c>
      <c r="AA160" s="18">
        <f>LOG10(Z160)</f>
        <v>1.5288508847238862</v>
      </c>
      <c r="AB160" s="14">
        <v>25756.081721562005</v>
      </c>
      <c r="AC160" s="18">
        <f>LOG10(AB160)</f>
        <v>4.410879794396757</v>
      </c>
      <c r="AD160" s="14">
        <v>4626.491324705161</v>
      </c>
      <c r="AE160" s="18">
        <f>LOG10(AD160)</f>
        <v>3.6652517521435533</v>
      </c>
      <c r="AF160" s="14">
        <v>244.2898587359953</v>
      </c>
      <c r="AG160" s="18">
        <f>LOG10(AF160)</f>
        <v>2.3879054383757543</v>
      </c>
      <c r="AH160" s="14">
        <v>0.3889735464999926</v>
      </c>
      <c r="AI160" s="18">
        <f>LOG10(AH160+0.01)</f>
        <v>-0.39905589877425823</v>
      </c>
      <c r="AJ160" s="14">
        <v>354.90917716099324</v>
      </c>
      <c r="AK160" s="18">
        <f>LOG10(AJ160)</f>
        <v>2.55011722938098</v>
      </c>
      <c r="AL160" s="14">
        <v>2457.449749639453</v>
      </c>
      <c r="AM160" s="18">
        <f>LOG10(AL160)</f>
        <v>3.390484646065751</v>
      </c>
      <c r="AN160" s="14">
        <v>1753.6456737222165</v>
      </c>
      <c r="AO160" s="18">
        <f>LOG10(AN160)</f>
        <v>3.2439418481564717</v>
      </c>
      <c r="AP160" s="14">
        <v>53.24966758649898</v>
      </c>
      <c r="AQ160" s="18">
        <f>LOG10(AP160)</f>
        <v>1.7263169010159434</v>
      </c>
      <c r="AR160" s="1">
        <v>1.914</v>
      </c>
      <c r="AS160" s="1">
        <v>1.914</v>
      </c>
      <c r="AT160" s="10">
        <v>0.22</v>
      </c>
      <c r="AU160" s="10">
        <f>LOG10(AT160+0.0001)</f>
        <v>-0.657379957446652</v>
      </c>
      <c r="AV160" s="10">
        <f>AR160+AT160</f>
        <v>2.134</v>
      </c>
      <c r="AW160" s="10">
        <f>LOG10(AV160+0.0001)</f>
        <v>0.32921476580572495</v>
      </c>
      <c r="AX160" s="10">
        <f>AR160/AT160</f>
        <v>8.7</v>
      </c>
      <c r="AY160" s="1">
        <f>ASIN(SQRT(AX160/100))</f>
        <v>0.2994111693695443</v>
      </c>
      <c r="AZ160" s="1">
        <v>0.731</v>
      </c>
      <c r="BA160" s="10">
        <f>LOG10(AZ160+0.0001)</f>
        <v>-0.13602321609561327</v>
      </c>
      <c r="BB160" s="15">
        <f>AZ160/(AV160)</f>
        <v>0.3425492033739457</v>
      </c>
      <c r="BC160" s="1">
        <f>ASIN(SQRT(BB160/100))</f>
        <v>0.05856116910658945</v>
      </c>
      <c r="BD160" s="1">
        <f>K160*AZ160/100</f>
        <v>0.013551643499999998</v>
      </c>
      <c r="BE160" s="11">
        <f>LOG10(BD160)</f>
        <v>-1.8680080317491465</v>
      </c>
      <c r="BF160" s="34">
        <f>R160*AZ160</f>
        <v>16.27408655203069</v>
      </c>
      <c r="BG160" s="11">
        <f>LOG10(BF160+0.01)</f>
        <v>1.211763402044959</v>
      </c>
      <c r="BH160" s="34">
        <f>T160*AZ160</f>
        <v>33.14396925416437</v>
      </c>
      <c r="BI160" s="11">
        <f>LOG10(BH160)</f>
        <v>1.5204045174193421</v>
      </c>
      <c r="BJ160" s="19">
        <f>V160*AZ160/1000</f>
        <v>14.125312230788373</v>
      </c>
      <c r="BK160" s="11">
        <f>LOG10(BJ160)</f>
        <v>1.1499980563930536</v>
      </c>
      <c r="BL160" s="34">
        <f>X160*AZ160</f>
        <v>2.807249676384946</v>
      </c>
      <c r="BM160" s="11">
        <f>LOG10(BL160+0.01)</f>
        <v>0.44982533767487753</v>
      </c>
      <c r="BN160" s="34">
        <f>Z160*AZ160</f>
        <v>24.704055917598275</v>
      </c>
      <c r="BO160" s="11">
        <f>LOG10(BN160)</f>
        <v>1.3927682616817467</v>
      </c>
      <c r="BP160" s="19">
        <f>AB160*AZ160/1000</f>
        <v>18.827695738461827</v>
      </c>
      <c r="BQ160" s="11">
        <f>LOG10(BP160)</f>
        <v>1.2747971713546176</v>
      </c>
      <c r="BR160" s="19">
        <f>AD160*AZ160/1000</f>
        <v>3.3819651583594723</v>
      </c>
      <c r="BS160" s="11">
        <f>LOG10(BR160)</f>
        <v>0.5291691291014139</v>
      </c>
      <c r="BT160" s="19">
        <f>AF160*AZ160/1000</f>
        <v>0.17857588673601257</v>
      </c>
      <c r="BU160" s="11">
        <f>LOG10(BT160)</f>
        <v>-0.748177184666385</v>
      </c>
      <c r="BV160" s="34">
        <f>AH160*AZ160</f>
        <v>0.2843396624914946</v>
      </c>
      <c r="BW160" s="11">
        <f>LOG10(BV160+0.01)</f>
        <v>-0.5311512124481699</v>
      </c>
      <c r="BX160" s="34">
        <f>AJ160*AZ160/1000</f>
        <v>0.25943860850468603</v>
      </c>
      <c r="BY160" s="11">
        <f>LOG10(BX160)</f>
        <v>-0.5859653936611593</v>
      </c>
      <c r="BZ160" s="19">
        <f>AL160*AZ160/1000</f>
        <v>1.79639576698644</v>
      </c>
      <c r="CA160" s="11">
        <f>LOG10(BZ160)</f>
        <v>0.2544020230236115</v>
      </c>
      <c r="CB160" s="34">
        <f>AN160*AZ160/1000</f>
        <v>1.2819149874909403</v>
      </c>
      <c r="CC160" s="11">
        <f>LOG10(CB160)</f>
        <v>0.10785922511433221</v>
      </c>
      <c r="CD160" s="34">
        <f>AP160*AZ160</f>
        <v>38.92550700573075</v>
      </c>
      <c r="CE160" s="11">
        <f>LOG10(CD160)</f>
        <v>1.5902342779738037</v>
      </c>
      <c r="CF160" s="33">
        <v>2</v>
      </c>
      <c r="CG160" s="1">
        <v>38.2489676617508</v>
      </c>
      <c r="CH160" s="1">
        <f>LOG10(CG160+0.1)</f>
        <v>1.5837536774156495</v>
      </c>
      <c r="CI160" s="1">
        <v>11.041984129500229</v>
      </c>
      <c r="CJ160" s="1">
        <f>LOG10(CI160)</f>
        <v>1.0430471185987735</v>
      </c>
      <c r="CK160" s="1">
        <v>1975.657443088541</v>
      </c>
      <c r="CL160" s="1">
        <f>LOG10(CK160)</f>
        <v>3.2957116449716417</v>
      </c>
      <c r="CM160" s="1">
        <v>20.208735972562923</v>
      </c>
      <c r="CN160" s="1">
        <f>LOG10(CM160+0.1)</f>
        <v>1.3076828935070057</v>
      </c>
      <c r="CO160" s="1">
        <f>LOG10(CM160+0.5)</f>
        <v>1.316153591076245</v>
      </c>
      <c r="CP160" s="1">
        <v>9958.644072648207</v>
      </c>
      <c r="CQ160" s="1">
        <f>LOG10(CP160)</f>
        <v>3.9982002107275054</v>
      </c>
      <c r="CR160" s="1">
        <f>CP160/1000</f>
        <v>9.958644072648207</v>
      </c>
      <c r="CS160" s="1">
        <f>LOG10(CR160)</f>
        <v>0.9982002107275054</v>
      </c>
      <c r="CT160" s="1">
        <v>964.641096005645</v>
      </c>
      <c r="CU160" s="1">
        <f>LOG10(CT160)</f>
        <v>2.984365759958138</v>
      </c>
      <c r="CV160" s="1">
        <v>30.715094284875637</v>
      </c>
      <c r="CW160" s="1">
        <f>LOG10(CV160+0.1)</f>
        <v>1.4887635008785902</v>
      </c>
      <c r="CX160" s="1">
        <v>0.44398590300000923</v>
      </c>
      <c r="CY160" s="1">
        <f>LOG10(CX160+0.1)</f>
        <v>-0.26441235458239637</v>
      </c>
      <c r="CZ160" s="1">
        <v>720.7085964943275</v>
      </c>
      <c r="DA160" s="1">
        <f>LOG10(CZ160)</f>
        <v>2.8577597022839245</v>
      </c>
      <c r="DB160" s="1">
        <v>2117.2567885436692</v>
      </c>
      <c r="DC160" s="1">
        <f>LOG10(DB160)</f>
        <v>3.3257735340158088</v>
      </c>
      <c r="DD160" s="1">
        <v>455.4209143338845</v>
      </c>
      <c r="DE160" s="1">
        <f>LOG10(DD160)</f>
        <v>2.6584129708799944</v>
      </c>
      <c r="DF160" s="1">
        <v>17.78453628637537</v>
      </c>
      <c r="DG160" s="1">
        <f>LOG10(DF160+0.1)</f>
        <v>1.25247768416186</v>
      </c>
      <c r="DH160" s="3">
        <f>AR160*CP160*0.0001*0.01</f>
        <v>0.019060844755048666</v>
      </c>
      <c r="DI160" s="3">
        <f>LOG10(DH160)</f>
        <v>-1.71985785583167</v>
      </c>
      <c r="DJ160" s="3">
        <f>AR160*DB160*0.0001*0.01</f>
        <v>0.004052429493272583</v>
      </c>
      <c r="DK160" s="3">
        <f>LOG10(DJ160)</f>
        <v>-2.3922845325433664</v>
      </c>
      <c r="DL160" s="3">
        <f>AR160*CK160*0.0001*0.01</f>
        <v>0.0037814083460714675</v>
      </c>
      <c r="DM160" s="3">
        <f>LOG10(DL160)</f>
        <v>-2.422346421587534</v>
      </c>
      <c r="DN160" s="3">
        <f>AR160*CT160*0.0001*0.01</f>
        <v>0.0018463230577548044</v>
      </c>
      <c r="DO160" s="3">
        <f>LOG10(DN160)</f>
        <v>-2.733692306601037</v>
      </c>
      <c r="DP160" s="3">
        <f>AR160*CM160*0.0001*0.01</f>
        <v>3.867952065148543E-05</v>
      </c>
      <c r="DQ160" s="3">
        <f>LOG10(DP160+0.000001)</f>
        <v>-4.401433582981372</v>
      </c>
      <c r="DR160" s="3">
        <f>AR160*CV160*0.0001*0.01</f>
        <v>5.878869046125197E-05</v>
      </c>
      <c r="DS160" s="3">
        <f>LOG10(DR160+0.000001)</f>
        <v>-4.2233809587337285</v>
      </c>
      <c r="DT160" s="3">
        <f>AR160*DF160*0.0001*0.01</f>
        <v>3.403960245212246E-05</v>
      </c>
      <c r="DU160" s="3">
        <f>LOG10(DT160+0.000001)</f>
        <v>-4.455440829839257</v>
      </c>
    </row>
    <row r="161" spans="1:125" ht="18.75" customHeight="1">
      <c r="A161" s="1" t="s">
        <v>100</v>
      </c>
      <c r="B161" s="12">
        <v>730</v>
      </c>
      <c r="C161" s="12" t="s">
        <v>21</v>
      </c>
      <c r="D161" s="12" t="s">
        <v>35</v>
      </c>
      <c r="E161" s="12" t="s">
        <v>22</v>
      </c>
      <c r="F161" s="12" t="s">
        <v>12</v>
      </c>
      <c r="G161" s="12">
        <v>500</v>
      </c>
      <c r="H161" s="13">
        <v>8</v>
      </c>
      <c r="I161" s="12">
        <v>4</v>
      </c>
      <c r="J161" s="12" t="s">
        <v>101</v>
      </c>
      <c r="K161" s="1">
        <v>1.9878</v>
      </c>
      <c r="L161" s="3">
        <f>K161*10</f>
        <v>19.878</v>
      </c>
      <c r="M161" s="18">
        <f>LOG10(L161)</f>
        <v>1.2983726862656035</v>
      </c>
      <c r="N161" s="1">
        <f>ASIN(SQRT(K161/100))</f>
        <v>0.1414606874071059</v>
      </c>
      <c r="O161" s="1">
        <v>43.64</v>
      </c>
      <c r="P161" s="3">
        <f>ASIN(SQRT(O161/100))</f>
        <v>0.7216253962080821</v>
      </c>
      <c r="Q161" s="1">
        <f>O161/K161</f>
        <v>21.953918905322467</v>
      </c>
      <c r="R161" s="14">
        <v>12.748574247750266</v>
      </c>
      <c r="S161" s="14">
        <f>LOG10(R161+0.01)</f>
        <v>1.1058021453153566</v>
      </c>
      <c r="T161" s="14">
        <v>38.99411352000081</v>
      </c>
      <c r="U161" s="14">
        <f>LOG10(T161)</f>
        <v>1.5909990516744101</v>
      </c>
      <c r="V161" s="14">
        <v>15708.315997504453</v>
      </c>
      <c r="W161" s="18">
        <f>LOG10(V161)</f>
        <v>4.19612962920343</v>
      </c>
      <c r="X161" s="14">
        <v>3.511742367375073</v>
      </c>
      <c r="Y161" s="14">
        <f>LOG10(X161+0.01)</f>
        <v>0.5467575820344789</v>
      </c>
      <c r="Z161" s="14">
        <v>28.47294107831309</v>
      </c>
      <c r="AA161" s="18">
        <f>LOG10(Z161)</f>
        <v>1.4544323293918329</v>
      </c>
      <c r="AB161" s="14">
        <v>24746.719081303643</v>
      </c>
      <c r="AC161" s="18">
        <f>LOG10(AB161)</f>
        <v>4.393517628346888</v>
      </c>
      <c r="AD161" s="14">
        <v>4386.7557671069035</v>
      </c>
      <c r="AE161" s="18">
        <f>LOG10(AD161)</f>
        <v>3.642143455706423</v>
      </c>
      <c r="AF161" s="14">
        <v>137.56142158762788</v>
      </c>
      <c r="AG161" s="18">
        <f>LOG10(AF161)</f>
        <v>2.1384966552604165</v>
      </c>
      <c r="AH161" s="14">
        <v>0.044880283125000954</v>
      </c>
      <c r="AI161" s="18">
        <f>LOG10(AH161+0.01)</f>
        <v>-1.2605836567891249</v>
      </c>
      <c r="AJ161" s="14">
        <v>469.69794367988476</v>
      </c>
      <c r="AK161" s="18">
        <f>LOG10(AJ161)</f>
        <v>2.6718186588623336</v>
      </c>
      <c r="AL161" s="14">
        <v>2144.0658831964197</v>
      </c>
      <c r="AM161" s="18">
        <f>LOG10(AL161)</f>
        <v>3.3312381262954727</v>
      </c>
      <c r="AN161" s="14">
        <v>1645.771007345097</v>
      </c>
      <c r="AO161" s="18">
        <f>LOG10(AN161)</f>
        <v>3.2163694073253057</v>
      </c>
      <c r="AP161" s="14">
        <v>53.04997708650111</v>
      </c>
      <c r="AQ161" s="18">
        <f>LOG10(AP161)</f>
        <v>1.7246852006556765</v>
      </c>
      <c r="AR161" s="1">
        <v>1.1</v>
      </c>
      <c r="AS161" s="1">
        <v>1.1</v>
      </c>
      <c r="AT161" s="10">
        <v>0.141</v>
      </c>
      <c r="AU161" s="10">
        <f>LOG10(AT161+0.0001)</f>
        <v>-0.8504729862456523</v>
      </c>
      <c r="AV161" s="10">
        <f>AR161+AT161</f>
        <v>1.241</v>
      </c>
      <c r="AW161" s="10">
        <f>LOG10(AV161+0.0001)</f>
        <v>0.09380677561517467</v>
      </c>
      <c r="AX161" s="10">
        <f>AR161/AT161</f>
        <v>7.801418439716313</v>
      </c>
      <c r="AY161" s="1">
        <f>ASIN(SQRT(AX161/100))</f>
        <v>0.28307563636933963</v>
      </c>
      <c r="AZ161" s="1">
        <v>0.955</v>
      </c>
      <c r="BA161" s="10">
        <f>LOG10(AZ161+0.0001)</f>
        <v>-0.01995115493504327</v>
      </c>
      <c r="BB161" s="15">
        <f>AZ161/(AV161)</f>
        <v>0.7695406929895244</v>
      </c>
      <c r="BC161" s="1">
        <f>ASIN(SQRT(BB161/100))</f>
        <v>0.08783637123520117</v>
      </c>
      <c r="BD161" s="1">
        <f>K161*AZ161/100</f>
        <v>0.01898349</v>
      </c>
      <c r="BE161" s="11">
        <f>LOG10(BD161)</f>
        <v>-1.72162394215065</v>
      </c>
      <c r="BF161" s="34">
        <f>R161*AZ161</f>
        <v>12.174888406601504</v>
      </c>
      <c r="BG161" s="11">
        <f>LOG10(BF161+0.01)</f>
        <v>1.085821556120734</v>
      </c>
      <c r="BH161" s="34">
        <f>T161*AZ161</f>
        <v>37.23937841160077</v>
      </c>
      <c r="BI161" s="11">
        <f>LOG10(BH161)</f>
        <v>1.5710024232581565</v>
      </c>
      <c r="BJ161" s="19">
        <f>V161*AZ161/1000</f>
        <v>15.001441777616751</v>
      </c>
      <c r="BK161" s="11">
        <f>LOG10(BJ161)</f>
        <v>1.176133000787176</v>
      </c>
      <c r="BL161" s="34">
        <f>X161*AZ161</f>
        <v>3.3537139608431947</v>
      </c>
      <c r="BM161" s="11">
        <f>LOG10(BL161+0.01)</f>
        <v>0.5268190577236417</v>
      </c>
      <c r="BN161" s="34">
        <f>Z161*AZ161</f>
        <v>27.191658729789</v>
      </c>
      <c r="BO161" s="11">
        <f>LOG10(BN161)</f>
        <v>1.4344357009755793</v>
      </c>
      <c r="BP161" s="19">
        <f>AB161*AZ161/1000</f>
        <v>23.63311672264498</v>
      </c>
      <c r="BQ161" s="11">
        <f>LOG10(BP161)</f>
        <v>1.3735209999306346</v>
      </c>
      <c r="BR161" s="19">
        <f>AD161*AZ161/1000</f>
        <v>4.189351757587093</v>
      </c>
      <c r="BS161" s="11">
        <f>LOG10(BR161)</f>
        <v>0.6221468272901697</v>
      </c>
      <c r="BT161" s="19">
        <f>AF161*AZ161/1000</f>
        <v>0.1313711576161846</v>
      </c>
      <c r="BU161" s="11">
        <f>LOG10(BT161)</f>
        <v>-0.8814999731558373</v>
      </c>
      <c r="BV161" s="34">
        <f>AH161*AZ161</f>
        <v>0.04286067038437591</v>
      </c>
      <c r="BW161" s="11">
        <f>LOG10(BV161+0.01)</f>
        <v>-1.2768673334027754</v>
      </c>
      <c r="BX161" s="34">
        <f>AJ161*AZ161/1000</f>
        <v>0.4485615362142899</v>
      </c>
      <c r="BY161" s="11">
        <f>LOG10(BX161)</f>
        <v>-0.34817796955392016</v>
      </c>
      <c r="BZ161" s="19">
        <f>AL161*AZ161/1000</f>
        <v>2.047582918452581</v>
      </c>
      <c r="CA161" s="11">
        <f>LOG10(BZ161)</f>
        <v>0.3112414978792189</v>
      </c>
      <c r="CB161" s="34">
        <f>AN161*AZ161/1000</f>
        <v>1.5717113120145676</v>
      </c>
      <c r="CC161" s="11">
        <f>LOG10(CB161)</f>
        <v>0.19637277890905214</v>
      </c>
      <c r="CD161" s="34">
        <f>AP161*AZ161</f>
        <v>50.66272811760856</v>
      </c>
      <c r="CE161" s="11">
        <f>LOG10(CD161)</f>
        <v>1.704688572239423</v>
      </c>
      <c r="CF161" s="33">
        <v>2</v>
      </c>
      <c r="CG161" s="1">
        <v>94.27701787852014</v>
      </c>
      <c r="CH161" s="1">
        <f>LOG10(CG161+0.1)</f>
        <v>1.9748662504029422</v>
      </c>
      <c r="CI161" s="1">
        <v>10.999041705825903</v>
      </c>
      <c r="CJ161" s="1">
        <f>LOG10(CI161)</f>
        <v>1.0413548487944708</v>
      </c>
      <c r="CK161" s="1">
        <v>2750.057133127606</v>
      </c>
      <c r="CL161" s="1">
        <f>LOG10(CK161)</f>
        <v>3.4393417165009197</v>
      </c>
      <c r="CM161" s="1">
        <v>32.12018211576033</v>
      </c>
      <c r="CN161" s="1">
        <f>LOG10(CM161+0.1)</f>
        <v>1.5081279908208236</v>
      </c>
      <c r="CO161" s="1">
        <f>LOG10(CM161+0.5)</f>
        <v>1.5134863813409523</v>
      </c>
      <c r="CP161" s="1">
        <v>9996.040386854093</v>
      </c>
      <c r="CQ161" s="1">
        <f>LOG10(CP161)</f>
        <v>3.9998280021315273</v>
      </c>
      <c r="CR161" s="1">
        <f>CP161/1000</f>
        <v>9.996040386854093</v>
      </c>
      <c r="CS161" s="1">
        <f>LOG10(CR161)</f>
        <v>0.9998280021315273</v>
      </c>
      <c r="CT161" s="1">
        <v>1181.1808384462845</v>
      </c>
      <c r="CU161" s="1">
        <f>LOG10(CT161)</f>
        <v>3.0723163930640007</v>
      </c>
      <c r="CV161" s="1">
        <v>47.62882328552094</v>
      </c>
      <c r="CW161" s="1">
        <f>LOG10(CV161+0.1)</f>
        <v>1.6787807273286446</v>
      </c>
      <c r="CX161" s="1">
        <v>0.4845637753478179</v>
      </c>
      <c r="CY161" s="1">
        <f>LOG10(CX161+0.1)</f>
        <v>-0.23316810080545952</v>
      </c>
      <c r="CZ161" s="1">
        <v>841.470014015051</v>
      </c>
      <c r="DA161" s="1">
        <f>LOG10(CZ161)</f>
        <v>2.9250386443999834</v>
      </c>
      <c r="DB161" s="1">
        <v>2458.7909991426977</v>
      </c>
      <c r="DC161" s="1">
        <f>LOG10(DB161)</f>
        <v>3.3907216146367922</v>
      </c>
      <c r="DD161" s="1">
        <v>668.4218496172497</v>
      </c>
      <c r="DE161" s="1">
        <f>LOG10(DD161)</f>
        <v>2.825050637829835</v>
      </c>
      <c r="DF161" s="1">
        <v>25.73407031847783</v>
      </c>
      <c r="DG161" s="1">
        <f>LOG10(DF161+0.1)</f>
        <v>1.412192837361463</v>
      </c>
      <c r="DH161" s="3">
        <f>AR161*CP161*0.0001*0.01</f>
        <v>0.010995644425539502</v>
      </c>
      <c r="DI161" s="3">
        <f>LOG10(DH161)</f>
        <v>-1.9587793127102475</v>
      </c>
      <c r="DJ161" s="3">
        <f>AR161*DB161*0.0001*0.01</f>
        <v>0.0027046700990569677</v>
      </c>
      <c r="DK161" s="3">
        <f>LOG10(DJ161)</f>
        <v>-2.567885700204983</v>
      </c>
      <c r="DL161" s="3">
        <f>AR161*CK161*0.0001*0.01</f>
        <v>0.003025062846440367</v>
      </c>
      <c r="DM161" s="3">
        <f>LOG10(DL161)</f>
        <v>-2.519265598340855</v>
      </c>
      <c r="DN161" s="3">
        <f>AR161*CT161*0.0001*0.01</f>
        <v>0.0012992989222909129</v>
      </c>
      <c r="DO161" s="3">
        <f>LOG10(DN161)</f>
        <v>-2.8862909217777744</v>
      </c>
      <c r="DP161" s="3">
        <f>AR161*CM161*0.0001*0.01</f>
        <v>3.533220032733637E-05</v>
      </c>
      <c r="DQ161" s="3">
        <f>LOG10(DP161+0.000001)</f>
        <v>-4.439708299877884</v>
      </c>
      <c r="DR161" s="3">
        <f>AR161*CV161*0.0001*0.01</f>
        <v>5.239170561407304E-05</v>
      </c>
      <c r="DS161" s="3">
        <f>LOG10(DR161+0.000001)</f>
        <v>-4.272526205252815</v>
      </c>
      <c r="DT161" s="3">
        <f>AR161*DF161*0.0001*0.01</f>
        <v>2.830747735032562E-05</v>
      </c>
      <c r="DU161" s="3">
        <f>LOG10(DT161+0.000001)</f>
        <v>-4.533021561977221</v>
      </c>
    </row>
    <row r="162" spans="1:125" ht="18.75" customHeight="1">
      <c r="A162" s="1" t="s">
        <v>100</v>
      </c>
      <c r="B162" s="12">
        <v>731</v>
      </c>
      <c r="C162" s="12" t="s">
        <v>21</v>
      </c>
      <c r="D162" s="12" t="s">
        <v>35</v>
      </c>
      <c r="E162" s="12" t="s">
        <v>22</v>
      </c>
      <c r="F162" s="12" t="s">
        <v>12</v>
      </c>
      <c r="G162" s="12">
        <v>500</v>
      </c>
      <c r="H162" s="13">
        <v>8</v>
      </c>
      <c r="I162" s="12">
        <v>5</v>
      </c>
      <c r="J162" s="12" t="s">
        <v>101</v>
      </c>
      <c r="K162" s="1">
        <v>1.7193</v>
      </c>
      <c r="L162" s="3">
        <f>K162*10</f>
        <v>17.193</v>
      </c>
      <c r="M162" s="18">
        <f>LOG10(L162)</f>
        <v>1.235351663177412</v>
      </c>
      <c r="N162" s="1">
        <f>ASIN(SQRT(K162/100))</f>
        <v>0.1315007479135539</v>
      </c>
      <c r="O162" s="1">
        <v>44.665</v>
      </c>
      <c r="P162" s="3">
        <f>ASIN(SQRT(O162/100))</f>
        <v>0.7319464105835934</v>
      </c>
      <c r="Q162" s="1">
        <f>O162/K162</f>
        <v>25.978595940208223</v>
      </c>
      <c r="R162" s="14">
        <v>10.59823190924961</v>
      </c>
      <c r="S162" s="14">
        <f>LOG10(R162+0.01)</f>
        <v>1.0256430053863483</v>
      </c>
      <c r="T162" s="14">
        <v>45.519680837248316</v>
      </c>
      <c r="U162" s="14">
        <f>LOG10(T162)</f>
        <v>1.6581992083275283</v>
      </c>
      <c r="V162" s="14">
        <v>14497.16311691609</v>
      </c>
      <c r="W162" s="18">
        <f>LOG10(V162)</f>
        <v>4.1612830254620325</v>
      </c>
      <c r="X162" s="14">
        <v>2.2023710493749182</v>
      </c>
      <c r="Y162" s="14">
        <f>LOG10(X162+0.01)</f>
        <v>0.34485796674750546</v>
      </c>
      <c r="Z162" s="14">
        <v>23.76600505931162</v>
      </c>
      <c r="AA162" s="18">
        <f>LOG10(Z162)</f>
        <v>1.3759561852406372</v>
      </c>
      <c r="AB162" s="14">
        <v>25098.997571014694</v>
      </c>
      <c r="AC162" s="18">
        <f>LOG10(AB162)</f>
        <v>4.399656376537994</v>
      </c>
      <c r="AD162" s="14">
        <v>2284.644290715478</v>
      </c>
      <c r="AE162" s="18">
        <f>LOG10(AD162)</f>
        <v>3.358818591887295</v>
      </c>
      <c r="AF162" s="14">
        <v>126.8289963809953</v>
      </c>
      <c r="AG162" s="18">
        <f>LOG10(AF162)</f>
        <v>2.1032185558218415</v>
      </c>
      <c r="AH162" s="14">
        <v>0.03840647174999857</v>
      </c>
      <c r="AI162" s="18">
        <f>LOG10(AH162+0.01)</f>
        <v>-1.3150965710535567</v>
      </c>
      <c r="AJ162" s="14">
        <v>283.5164451712395</v>
      </c>
      <c r="AK162" s="18">
        <f>LOG10(AJ162)</f>
        <v>2.4525782549043558</v>
      </c>
      <c r="AL162" s="14">
        <v>1611.1559240988154</v>
      </c>
      <c r="AM162" s="18">
        <f>LOG10(AL162)</f>
        <v>3.2071375725103763</v>
      </c>
      <c r="AN162" s="14">
        <v>1602.6784571975033</v>
      </c>
      <c r="AO162" s="18">
        <f>LOG10(AN162)</f>
        <v>3.2048463992897744</v>
      </c>
      <c r="AP162" s="14">
        <v>51.89151058762308</v>
      </c>
      <c r="AQ162" s="18">
        <f>LOG10(AP162)</f>
        <v>1.715096313406822</v>
      </c>
      <c r="AR162" s="1">
        <v>1.082</v>
      </c>
      <c r="AS162" s="1">
        <v>1.082</v>
      </c>
      <c r="AT162" s="10">
        <v>0.262</v>
      </c>
      <c r="AU162" s="10">
        <f>LOG10(AT162+0.0001)</f>
        <v>-0.5815329790533995</v>
      </c>
      <c r="AV162" s="10">
        <f>AR162+AT162</f>
        <v>1.344</v>
      </c>
      <c r="AW162" s="10">
        <f>LOG10(AV162+0.0001)</f>
        <v>0.12843158109324662</v>
      </c>
      <c r="AX162" s="10">
        <f>AR162/AT162</f>
        <v>4.129770992366413</v>
      </c>
      <c r="AY162" s="1">
        <f>ASIN(SQRT(AX162/100))</f>
        <v>0.2046437738657703</v>
      </c>
      <c r="AZ162" s="1">
        <v>0.983</v>
      </c>
      <c r="BA162" s="10">
        <f>LOG10(AZ162+0.0001)</f>
        <v>-0.007402303897961764</v>
      </c>
      <c r="BB162" s="15">
        <f>AZ162/(AV162)</f>
        <v>0.7313988095238094</v>
      </c>
      <c r="BC162" s="1">
        <f>ASIN(SQRT(BB162/100))</f>
        <v>0.08562645300867859</v>
      </c>
      <c r="BD162" s="1">
        <f>K162*AZ162/100</f>
        <v>0.016900718999999998</v>
      </c>
      <c r="BE162" s="11">
        <f>LOG10(BD162)</f>
        <v>-1.7720948189904524</v>
      </c>
      <c r="BF162" s="34">
        <f>R162*AZ162</f>
        <v>10.418061966792365</v>
      </c>
      <c r="BG162" s="11">
        <f>LOG10(BF162+0.01)</f>
        <v>1.0182036032170456</v>
      </c>
      <c r="BH162" s="34">
        <f>T162*AZ162</f>
        <v>44.745846263015096</v>
      </c>
      <c r="BI162" s="11">
        <f>LOG10(BH162)</f>
        <v>1.650752726159664</v>
      </c>
      <c r="BJ162" s="19">
        <f>V162*AZ162/1000</f>
        <v>14.250711343928517</v>
      </c>
      <c r="BK162" s="11">
        <f>LOG10(BJ162)</f>
        <v>1.1538365432941682</v>
      </c>
      <c r="BL162" s="34">
        <f>X162*AZ162</f>
        <v>2.1649307415355445</v>
      </c>
      <c r="BM162" s="11">
        <f>LOG10(BL162+0.01)</f>
        <v>0.3374454318433716</v>
      </c>
      <c r="BN162" s="34">
        <f>Z162*AZ162</f>
        <v>23.361982973303324</v>
      </c>
      <c r="BO162" s="11">
        <f>LOG10(BN162)</f>
        <v>1.3685097030727729</v>
      </c>
      <c r="BP162" s="19">
        <f>AB162*AZ162/1000</f>
        <v>24.672314612307442</v>
      </c>
      <c r="BQ162" s="11">
        <f>LOG10(BP162)</f>
        <v>1.3922098943701293</v>
      </c>
      <c r="BR162" s="19">
        <f>AD162*AZ162/1000</f>
        <v>2.2458053377733145</v>
      </c>
      <c r="BS162" s="11">
        <f>LOG10(BR162)</f>
        <v>0.3513721097194304</v>
      </c>
      <c r="BT162" s="19">
        <f>AF162*AZ162/1000</f>
        <v>0.12467290344251838</v>
      </c>
      <c r="BU162" s="11">
        <f>LOG10(BT162)</f>
        <v>-0.9042279263460229</v>
      </c>
      <c r="BV162" s="34">
        <f>AH162*AZ162</f>
        <v>0.03775356173024859</v>
      </c>
      <c r="BW162" s="11">
        <f>LOG10(BV162+0.01)</f>
        <v>-1.3209942307377105</v>
      </c>
      <c r="BX162" s="34">
        <f>AJ162*AZ162/1000</f>
        <v>0.27869666560332845</v>
      </c>
      <c r="BY162" s="11">
        <f>LOG10(BX162)</f>
        <v>-0.5548682272635084</v>
      </c>
      <c r="BZ162" s="19">
        <f>AL162*AZ162/1000</f>
        <v>1.5837662733891356</v>
      </c>
      <c r="CA162" s="11">
        <f>LOG10(BZ162)</f>
        <v>0.19969109034251206</v>
      </c>
      <c r="CB162" s="34">
        <f>AN162*AZ162/1000</f>
        <v>1.5754329234251458</v>
      </c>
      <c r="CC162" s="11">
        <f>LOG10(CB162)</f>
        <v>0.19739991712191024</v>
      </c>
      <c r="CD162" s="34">
        <f>AP162*AZ162</f>
        <v>51.00935490763349</v>
      </c>
      <c r="CE162" s="11">
        <f>LOG10(CD162)</f>
        <v>1.7076498312389576</v>
      </c>
      <c r="CF162" s="33">
        <v>2</v>
      </c>
      <c r="CG162" s="1">
        <v>94.23484636363683</v>
      </c>
      <c r="CH162" s="1">
        <f>LOG10(CG162+0.1)</f>
        <v>1.974672146480693</v>
      </c>
      <c r="CI162" s="1">
        <v>13.275170454545522</v>
      </c>
      <c r="CJ162" s="1">
        <f>LOG10(CI162)</f>
        <v>1.1230401061748456</v>
      </c>
      <c r="CK162" s="1">
        <v>3292.4937534545625</v>
      </c>
      <c r="CL162" s="1">
        <f>LOG10(CK162)</f>
        <v>3.5175249596876443</v>
      </c>
      <c r="CM162" s="1">
        <v>33.52953602272745</v>
      </c>
      <c r="CN162" s="1">
        <f>LOG10(CM162+0.1)</f>
        <v>1.5267208755168589</v>
      </c>
      <c r="CO162" s="1">
        <f>LOG10(CM162+0.5)</f>
        <v>1.5318560277281077</v>
      </c>
      <c r="CP162" s="1">
        <v>12804.373711272794</v>
      </c>
      <c r="CQ162" s="1">
        <f>LOG10(CP162)</f>
        <v>4.107358341071525</v>
      </c>
      <c r="CR162" s="1">
        <f>CP162/1000</f>
        <v>12.804373711272794</v>
      </c>
      <c r="CS162" s="1">
        <f>LOG10(CR162)</f>
        <v>1.1073583410715249</v>
      </c>
      <c r="CT162" s="1">
        <v>1393.0332479545525</v>
      </c>
      <c r="CU162" s="1">
        <f>LOG10(CT162)</f>
        <v>3.1439614819881276</v>
      </c>
      <c r="CV162" s="1">
        <v>46.83773727272752</v>
      </c>
      <c r="CW162" s="1">
        <f>LOG10(CV162+0.1)</f>
        <v>1.6715221497352117</v>
      </c>
      <c r="CX162" s="1">
        <v>0</v>
      </c>
      <c r="CY162" s="1">
        <f>LOG10(CX162+0.1)</f>
        <v>-1</v>
      </c>
      <c r="CZ162" s="1">
        <v>1103.181327113642</v>
      </c>
      <c r="DA162" s="1">
        <f>LOG10(CZ162)</f>
        <v>3.0426469021886975</v>
      </c>
      <c r="DB162" s="1">
        <v>2918.706558318197</v>
      </c>
      <c r="DC162" s="1">
        <f>LOG10(DB162)</f>
        <v>3.4651904339707977</v>
      </c>
      <c r="DD162" s="1">
        <v>805.770299409095</v>
      </c>
      <c r="DE162" s="1">
        <f>LOG10(DD162)</f>
        <v>2.9062112553079302</v>
      </c>
      <c r="DF162" s="1">
        <v>24.86636890909104</v>
      </c>
      <c r="DG162" s="1">
        <f>LOG10(DF162+0.1)</f>
        <v>1.3973553834640566</v>
      </c>
      <c r="DH162" s="3">
        <f>AR162*CP162*0.0001*0.01</f>
        <v>0.013854332355597165</v>
      </c>
      <c r="DI162" s="3">
        <f>LOG10(DH162)</f>
        <v>-1.8584143981579244</v>
      </c>
      <c r="DJ162" s="3">
        <f>AR162*DB162*0.0001*0.01</f>
        <v>0.00315804049610029</v>
      </c>
      <c r="DK162" s="3">
        <f>LOG10(DJ162)</f>
        <v>-2.5005823052586518</v>
      </c>
      <c r="DL162" s="3">
        <f>AR162*CK162*0.0001*0.01</f>
        <v>0.003562478241237837</v>
      </c>
      <c r="DM162" s="3">
        <f>LOG10(DL162)</f>
        <v>-2.4482477795418047</v>
      </c>
      <c r="DN162" s="3">
        <f>AR162*CT162*0.0001*0.01</f>
        <v>0.0015072619742868259</v>
      </c>
      <c r="DO162" s="3">
        <f>LOG10(DN162)</f>
        <v>-2.821811257241322</v>
      </c>
      <c r="DP162" s="3">
        <f>AR162*CM162*0.0001*0.01</f>
        <v>3.62789579765911E-05</v>
      </c>
      <c r="DQ162" s="3">
        <f>LOG10(DP162+0.000001)</f>
        <v>-4.428536235570771</v>
      </c>
      <c r="DR162" s="3">
        <f>AR162*CV162*0.0001*0.01</f>
        <v>5.067843172909118E-05</v>
      </c>
      <c r="DS162" s="3">
        <f>LOG10(DR162+0.000001)</f>
        <v>-4.286690674226134</v>
      </c>
      <c r="DT162" s="3">
        <f>AR162*DF162*0.0001*0.01</f>
        <v>2.690541115963651E-05</v>
      </c>
      <c r="DU162" s="3">
        <f>LOG10(DT162+0.000001)</f>
        <v>-4.5543115741849185</v>
      </c>
    </row>
    <row r="163" spans="1:125" ht="18.75" customHeight="1">
      <c r="A163" s="1" t="s">
        <v>100</v>
      </c>
      <c r="B163" s="12">
        <v>732</v>
      </c>
      <c r="C163" s="12" t="s">
        <v>21</v>
      </c>
      <c r="D163" s="12" t="s">
        <v>35</v>
      </c>
      <c r="E163" s="12" t="s">
        <v>22</v>
      </c>
      <c r="F163" s="12" t="s">
        <v>12</v>
      </c>
      <c r="G163" s="12">
        <v>500</v>
      </c>
      <c r="H163" s="13">
        <v>8</v>
      </c>
      <c r="I163" s="12">
        <v>6</v>
      </c>
      <c r="J163" s="12" t="s">
        <v>101</v>
      </c>
      <c r="K163" s="1">
        <v>2.02225</v>
      </c>
      <c r="L163" s="3">
        <f>K163*10</f>
        <v>20.2225</v>
      </c>
      <c r="M163" s="18">
        <f>LOG10(L163)</f>
        <v>1.3058348440883205</v>
      </c>
      <c r="N163" s="1">
        <f>ASIN(SQRT(K163/100))</f>
        <v>0.1426895445126932</v>
      </c>
      <c r="O163" s="1">
        <v>43.16</v>
      </c>
      <c r="P163" s="3">
        <f>ASIN(SQRT(O163/100))</f>
        <v>0.7167830041465596</v>
      </c>
      <c r="Q163" s="1">
        <f>O163/K163</f>
        <v>21.34256397576956</v>
      </c>
      <c r="R163" s="14">
        <v>18.038008478261673</v>
      </c>
      <c r="S163" s="14">
        <f>LOG10(R163+0.01)</f>
        <v>1.256429286318175</v>
      </c>
      <c r="T163" s="14">
        <v>35.589992956523325</v>
      </c>
      <c r="U163" s="14">
        <f>LOG10(T163)</f>
        <v>1.5513279020543276</v>
      </c>
      <c r="V163" s="14">
        <v>16875.306960913797</v>
      </c>
      <c r="W163" s="18">
        <f>LOG10(V163)</f>
        <v>4.227251681367865</v>
      </c>
      <c r="X163" s="14">
        <v>3.520402521739287</v>
      </c>
      <c r="Y163" s="14">
        <f>LOG10(X163+0.01)</f>
        <v>0.5478242246524451</v>
      </c>
      <c r="Z163" s="14">
        <v>39.255618543480004</v>
      </c>
      <c r="AA163" s="18">
        <f>LOG10(Z163)</f>
        <v>1.5939018248468497</v>
      </c>
      <c r="AB163" s="14">
        <v>24734.531731522842</v>
      </c>
      <c r="AC163" s="18">
        <f>LOG10(AB163)</f>
        <v>4.393303692814584</v>
      </c>
      <c r="AD163" s="14">
        <v>4746.748410282819</v>
      </c>
      <c r="AE163" s="18">
        <f>LOG10(AD163)</f>
        <v>3.6763962136182</v>
      </c>
      <c r="AF163" s="14">
        <v>142.56439773913678</v>
      </c>
      <c r="AG163" s="18">
        <f>LOG10(AF163)</f>
        <v>2.1540110837493494</v>
      </c>
      <c r="AH163" s="14">
        <v>0.42048860869567084</v>
      </c>
      <c r="AI163" s="18">
        <f>LOG10(AH163+0.01)</f>
        <v>-0.36603833607110636</v>
      </c>
      <c r="AJ163" s="14">
        <v>467.5290975217599</v>
      </c>
      <c r="AK163" s="18">
        <f>LOG10(AJ163)</f>
        <v>2.6698086451548235</v>
      </c>
      <c r="AL163" s="14">
        <v>2196.2200020435757</v>
      </c>
      <c r="AM163" s="18">
        <f>LOG10(AL163)</f>
        <v>3.3416758425575726</v>
      </c>
      <c r="AN163" s="14">
        <v>1623.7750821087682</v>
      </c>
      <c r="AO163" s="18">
        <f>LOG10(AN163)</f>
        <v>3.2105258725875054</v>
      </c>
      <c r="AP163" s="14">
        <v>58.302617782611286</v>
      </c>
      <c r="AQ163" s="18">
        <f>LOG10(AP163)</f>
        <v>1.7656880549823317</v>
      </c>
      <c r="AR163" s="1">
        <v>1.033</v>
      </c>
      <c r="AS163" s="1">
        <v>1.033</v>
      </c>
      <c r="AT163" s="10">
        <v>0.121</v>
      </c>
      <c r="AU163" s="10">
        <f>LOG10(AT163+0.0001)</f>
        <v>-0.9168558568569477</v>
      </c>
      <c r="AV163" s="10">
        <f>AR163+AT163</f>
        <v>1.154</v>
      </c>
      <c r="AW163" s="10">
        <f>LOG10(AV163+0.0001)</f>
        <v>0.06224344102647789</v>
      </c>
      <c r="AX163" s="10">
        <f>AR163/AT163</f>
        <v>8.537190082644628</v>
      </c>
      <c r="AY163" s="1">
        <f>ASIN(SQRT(AX163/100))</f>
        <v>0.29651043280778394</v>
      </c>
      <c r="AZ163" s="1">
        <v>0.789</v>
      </c>
      <c r="BA163" s="10">
        <f>LOG10(AZ163+0.0001)</f>
        <v>-0.10286795661790564</v>
      </c>
      <c r="BB163" s="15">
        <f>AZ163/(AV163)</f>
        <v>0.6837088388214906</v>
      </c>
      <c r="BC163" s="1">
        <f>ASIN(SQRT(BB163/100))</f>
        <v>0.08278120187406084</v>
      </c>
      <c r="BD163" s="1">
        <f>K163*AZ163/100</f>
        <v>0.0159555525</v>
      </c>
      <c r="BE163" s="11">
        <f>LOG10(BD163)</f>
        <v>-1.797088152702259</v>
      </c>
      <c r="BF163" s="34">
        <f>R163*AZ163</f>
        <v>14.23198868934846</v>
      </c>
      <c r="BG163" s="11">
        <f>LOG10(BF163+0.01)</f>
        <v>1.1535706365274818</v>
      </c>
      <c r="BH163" s="34">
        <f>T163*AZ163</f>
        <v>28.080504442696906</v>
      </c>
      <c r="BI163" s="11">
        <f>LOG10(BH163)</f>
        <v>1.448404905263748</v>
      </c>
      <c r="BJ163" s="19">
        <f>V163*AZ163/1000</f>
        <v>13.314617192160986</v>
      </c>
      <c r="BK163" s="11">
        <f>LOG10(BJ163)</f>
        <v>1.124328684577286</v>
      </c>
      <c r="BL163" s="34">
        <f>X163*AZ163</f>
        <v>2.7775975896522977</v>
      </c>
      <c r="BM163" s="11">
        <f>LOG10(BL163+0.01)</f>
        <v>0.44523008032728373</v>
      </c>
      <c r="BN163" s="34">
        <f>Z163*AZ163</f>
        <v>30.972683030805726</v>
      </c>
      <c r="BO163" s="11">
        <f>LOG10(BN163)</f>
        <v>1.4909788280562701</v>
      </c>
      <c r="BP163" s="19">
        <f>AB163*AZ163/1000</f>
        <v>19.515545536171526</v>
      </c>
      <c r="BQ163" s="11">
        <f>LOG10(BP163)</f>
        <v>1.2903806960240045</v>
      </c>
      <c r="BR163" s="19">
        <f>AD163*AZ163/1000</f>
        <v>3.745184495713145</v>
      </c>
      <c r="BS163" s="11">
        <f>LOG10(BR163)</f>
        <v>0.5734732168276204</v>
      </c>
      <c r="BT163" s="19">
        <f>AF163*AZ163/1000</f>
        <v>0.11248330981617893</v>
      </c>
      <c r="BU163" s="11">
        <f>LOG10(BT163)</f>
        <v>-0.9489119130412303</v>
      </c>
      <c r="BV163" s="34">
        <f>AH163*AZ163</f>
        <v>0.3317655122608843</v>
      </c>
      <c r="BW163" s="11">
        <f>LOG10(BV163+0.01)</f>
        <v>-0.4662717642907544</v>
      </c>
      <c r="BX163" s="34">
        <f>AJ163*AZ163/1000</f>
        <v>0.3688804579446686</v>
      </c>
      <c r="BY163" s="11">
        <f>LOG10(BX163)</f>
        <v>-0.4331143516357559</v>
      </c>
      <c r="BZ163" s="19">
        <f>AL163*AZ163/1000</f>
        <v>1.7328175816123812</v>
      </c>
      <c r="CA163" s="11">
        <f>LOG10(BZ163)</f>
        <v>0.23875284576699285</v>
      </c>
      <c r="CB163" s="34">
        <f>AN163*AZ163/1000</f>
        <v>1.2811585397838183</v>
      </c>
      <c r="CC163" s="11">
        <f>LOG10(CB163)</f>
        <v>0.10760287579692561</v>
      </c>
      <c r="CD163" s="34">
        <f>AP163*AZ163</f>
        <v>46.00076543048031</v>
      </c>
      <c r="CE163" s="11">
        <f>LOG10(CD163)</f>
        <v>1.6627650581917521</v>
      </c>
      <c r="CF163" s="33">
        <v>2</v>
      </c>
      <c r="CG163" s="1">
        <v>59.54702745286851</v>
      </c>
      <c r="CH163" s="1">
        <f>LOG10(CG163+0.1)</f>
        <v>1.7755888052069677</v>
      </c>
      <c r="CI163" s="1">
        <v>16.348067828608407</v>
      </c>
      <c r="CJ163" s="1">
        <f>LOG10(CI163)</f>
        <v>1.2134664309437175</v>
      </c>
      <c r="CK163" s="1">
        <v>2955.1454375892517</v>
      </c>
      <c r="CL163" s="1">
        <f>LOG10(CK163)</f>
        <v>3.4705788595618325</v>
      </c>
      <c r="CM163" s="1">
        <v>31.764303921716827</v>
      </c>
      <c r="CN163" s="1">
        <f>LOG10(CM163+0.1)</f>
        <v>1.5033044357216043</v>
      </c>
      <c r="CO163" s="1">
        <f>LOG10(CM163+0.5)</f>
        <v>1.508722299964814</v>
      </c>
      <c r="CP163" s="1">
        <v>11430.094652854232</v>
      </c>
      <c r="CQ163" s="1">
        <f>LOG10(CP163)</f>
        <v>4.058049826811912</v>
      </c>
      <c r="CR163" s="1">
        <f>CP163/1000</f>
        <v>11.430094652854232</v>
      </c>
      <c r="CS163" s="1">
        <f>LOG10(CR163)</f>
        <v>1.058049826811912</v>
      </c>
      <c r="CT163" s="1">
        <v>1304.3449153036725</v>
      </c>
      <c r="CU163" s="1">
        <f>LOG10(CT163)</f>
        <v>3.1153924495291974</v>
      </c>
      <c r="CV163" s="1">
        <v>42.92176140430359</v>
      </c>
      <c r="CW163" s="1">
        <f>LOG10(CV163+0.1)</f>
        <v>1.6336881873743054</v>
      </c>
      <c r="CX163" s="1">
        <v>0</v>
      </c>
      <c r="CY163" s="1">
        <f>LOG10(CX163+0.1)</f>
        <v>-1</v>
      </c>
      <c r="CZ163" s="1">
        <v>1103.8922182844804</v>
      </c>
      <c r="DA163" s="1">
        <f>LOG10(CZ163)</f>
        <v>3.0429266718629333</v>
      </c>
      <c r="DB163" s="1">
        <v>2705.3203669524305</v>
      </c>
      <c r="DC163" s="1">
        <f>LOG10(DB163)</f>
        <v>3.4322187021084383</v>
      </c>
      <c r="DD163" s="1">
        <v>650.5958914266406</v>
      </c>
      <c r="DE163" s="1">
        <f>LOG10(DD163)</f>
        <v>2.8133113163445858</v>
      </c>
      <c r="DF163" s="1">
        <v>26.038856122434325</v>
      </c>
      <c r="DG163" s="1">
        <f>LOG10(DF163+0.1)</f>
        <v>1.4172865782489432</v>
      </c>
      <c r="DH163" s="3">
        <f>AR163*CP163*0.0001*0.01</f>
        <v>0.011807287776398421</v>
      </c>
      <c r="DI163" s="3">
        <f>LOG10(DH163)</f>
        <v>-1.9278498516684675</v>
      </c>
      <c r="DJ163" s="3">
        <f>AR163*DB163*0.0001*0.01</f>
        <v>0.002794595939061861</v>
      </c>
      <c r="DK163" s="3">
        <f>LOG10(DJ163)</f>
        <v>-2.553680976371941</v>
      </c>
      <c r="DL163" s="3">
        <f>AR163*CK163*0.0001*0.01</f>
        <v>0.003052665237029697</v>
      </c>
      <c r="DM163" s="3">
        <f>LOG10(DL163)</f>
        <v>-2.515320818918547</v>
      </c>
      <c r="DN163" s="3">
        <f>AR163*CT163*0.0001*0.01</f>
        <v>0.0013473882975086938</v>
      </c>
      <c r="DO163" s="3">
        <f>LOG10(DN163)</f>
        <v>-2.870507228951182</v>
      </c>
      <c r="DP163" s="3">
        <f>AR163*CM163*0.0001*0.01</f>
        <v>3.281252595113348E-05</v>
      </c>
      <c r="DQ163" s="3">
        <f>LOG10(DP163+0.000001)</f>
        <v>-4.470922384227958</v>
      </c>
      <c r="DR163" s="3">
        <f>AR163*CV163*0.0001*0.01</f>
        <v>4.433817953064561E-05</v>
      </c>
      <c r="DS163" s="3">
        <f>LOG10(DR163+0.000001)</f>
        <v>-4.3435359221377725</v>
      </c>
      <c r="DT163" s="3">
        <f>AR163*DF163*0.0001*0.01</f>
        <v>2.6898138374474658E-05</v>
      </c>
      <c r="DU163" s="3">
        <f>LOG10(DT163+0.000001)</f>
        <v>-4.554424775961799</v>
      </c>
    </row>
    <row r="164" spans="1:126" ht="18.75" customHeight="1">
      <c r="A164" s="1" t="s">
        <v>100</v>
      </c>
      <c r="B164" s="12">
        <v>733</v>
      </c>
      <c r="C164" s="12" t="s">
        <v>21</v>
      </c>
      <c r="D164" s="12" t="s">
        <v>35</v>
      </c>
      <c r="E164" s="12" t="s">
        <v>23</v>
      </c>
      <c r="F164" s="12" t="s">
        <v>14</v>
      </c>
      <c r="G164" s="12">
        <v>500</v>
      </c>
      <c r="H164" s="13">
        <v>9</v>
      </c>
      <c r="I164" s="12">
        <v>1</v>
      </c>
      <c r="J164" s="12" t="s">
        <v>101</v>
      </c>
      <c r="P164" s="3"/>
      <c r="R164" s="14"/>
      <c r="S164" s="14"/>
      <c r="T164" s="14"/>
      <c r="U164" s="14"/>
      <c r="V164" s="14"/>
      <c r="W164" s="18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">
        <v>0</v>
      </c>
      <c r="AS164" s="1">
        <v>0</v>
      </c>
      <c r="AT164" s="10">
        <v>0</v>
      </c>
      <c r="AU164" s="10">
        <f>LOG10(AT164+0.0001)</f>
        <v>-4</v>
      </c>
      <c r="AV164" s="10">
        <f>AR164+AT164</f>
        <v>0</v>
      </c>
      <c r="AW164" s="10">
        <f>LOG10(AV164+0.0001)</f>
        <v>-4</v>
      </c>
      <c r="AX164" s="10"/>
      <c r="AZ164" s="1">
        <v>0</v>
      </c>
      <c r="BA164" s="10">
        <f>LOG10(AZ164+0.0001)</f>
        <v>-4</v>
      </c>
      <c r="BB164" s="15"/>
      <c r="BE164" s="11"/>
      <c r="BG164" s="11"/>
      <c r="BI164" s="11"/>
      <c r="BK164" s="11"/>
      <c r="BM164" s="11"/>
      <c r="BO164" s="11"/>
      <c r="BQ164" s="11"/>
      <c r="BS164" s="11"/>
      <c r="BU164" s="11"/>
      <c r="BW164" s="11"/>
      <c r="BY164" s="11"/>
      <c r="CA164" s="11"/>
      <c r="CB164" s="34"/>
      <c r="CC164" s="11"/>
      <c r="CD164" s="34"/>
      <c r="CE164" s="11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1" t="s">
        <v>217</v>
      </c>
    </row>
    <row r="165" spans="1:125" ht="18.75" customHeight="1">
      <c r="A165" s="1" t="s">
        <v>100</v>
      </c>
      <c r="B165" s="12">
        <v>734</v>
      </c>
      <c r="C165" s="12" t="s">
        <v>21</v>
      </c>
      <c r="D165" s="12" t="s">
        <v>35</v>
      </c>
      <c r="E165" s="12" t="s">
        <v>23</v>
      </c>
      <c r="F165" s="12" t="s">
        <v>14</v>
      </c>
      <c r="G165" s="12">
        <v>500</v>
      </c>
      <c r="H165" s="13">
        <v>9</v>
      </c>
      <c r="I165" s="12">
        <v>2</v>
      </c>
      <c r="J165" s="12" t="s">
        <v>101</v>
      </c>
      <c r="K165" s="1">
        <v>1.99805</v>
      </c>
      <c r="L165" s="3">
        <f>K165*10</f>
        <v>19.9805</v>
      </c>
      <c r="M165" s="18">
        <f>LOG10(L165)</f>
        <v>1.3006063519842548</v>
      </c>
      <c r="N165" s="1">
        <f>ASIN(SQRT(K165/100))</f>
        <v>0.14182739510984096</v>
      </c>
      <c r="O165" s="1">
        <v>41.915</v>
      </c>
      <c r="P165" s="3">
        <f>ASIN(SQRT(O165/100))</f>
        <v>0.7041916228219218</v>
      </c>
      <c r="Q165" s="1">
        <f>O165/K165</f>
        <v>20.97795350466705</v>
      </c>
      <c r="R165" s="14">
        <v>22.085286127566174</v>
      </c>
      <c r="S165" s="14">
        <f>LOG10(R165+0.01)</f>
        <v>1.344299629922685</v>
      </c>
      <c r="T165" s="14">
        <v>40.295542572175655</v>
      </c>
      <c r="U165" s="14">
        <f>LOG10(T165)</f>
        <v>1.605257007844008</v>
      </c>
      <c r="V165" s="14">
        <v>9122.9258101137</v>
      </c>
      <c r="W165" s="18">
        <f>LOG10(V165)</f>
        <v>3.960134143088146</v>
      </c>
      <c r="X165" s="14">
        <v>2.9280343822609964</v>
      </c>
      <c r="Y165" s="14">
        <f>LOG10(X165+0.01)</f>
        <v>0.46805687380238437</v>
      </c>
      <c r="Z165" s="14">
        <v>37.514199413958146</v>
      </c>
      <c r="AA165" s="18">
        <f>LOG10(Z165)</f>
        <v>1.5741956826584949</v>
      </c>
      <c r="AB165" s="14">
        <v>44438.376506973655</v>
      </c>
      <c r="AC165" s="18">
        <f>LOG10(AB165)</f>
        <v>4.64775818422603</v>
      </c>
      <c r="AD165" s="14">
        <v>2063.5630118522195</v>
      </c>
      <c r="AE165" s="18">
        <f>LOG10(AD165)</f>
        <v>3.3146177347990404</v>
      </c>
      <c r="AF165" s="14">
        <v>244.55652567174968</v>
      </c>
      <c r="AG165" s="18">
        <f>LOG10(AF165)</f>
        <v>2.3883792558934274</v>
      </c>
      <c r="AH165" s="14">
        <v>0.2495663805217499</v>
      </c>
      <c r="AI165" s="18">
        <f>LOG10(AH165+0.01)</f>
        <v>-0.5857515587877118</v>
      </c>
      <c r="AJ165" s="14">
        <v>978.62000343039</v>
      </c>
      <c r="AK165" s="18">
        <f>LOG10(AJ165)</f>
        <v>2.9906140886880213</v>
      </c>
      <c r="AL165" s="14">
        <v>2254.3158230314884</v>
      </c>
      <c r="AM165" s="18">
        <f>LOG10(AL165)</f>
        <v>3.3530147593549473</v>
      </c>
      <c r="AN165" s="14">
        <v>2932.3930613371267</v>
      </c>
      <c r="AO165" s="18">
        <f>LOG10(AN165)</f>
        <v>3.4672221832025647</v>
      </c>
      <c r="AP165" s="14">
        <v>52.9176762527849</v>
      </c>
      <c r="AQ165" s="18">
        <f>LOG10(AP165)</f>
        <v>1.7236007649797382</v>
      </c>
      <c r="AR165" s="1">
        <v>1.626</v>
      </c>
      <c r="AS165" s="1">
        <v>1.626</v>
      </c>
      <c r="AT165" s="10">
        <v>0.192</v>
      </c>
      <c r="AU165" s="10">
        <f>LOG10(AT165+0.0001)</f>
        <v>-0.7164726351383064</v>
      </c>
      <c r="AV165" s="10">
        <f>AR165+AT165</f>
        <v>1.8179999999999998</v>
      </c>
      <c r="AW165" s="10">
        <f>LOG10(AV165+0.0001)</f>
        <v>0.2596177668143341</v>
      </c>
      <c r="AX165" s="10">
        <f>AR165/AT165</f>
        <v>8.46875</v>
      </c>
      <c r="AY165" s="1">
        <f>ASIN(SQRT(AX165/100))</f>
        <v>0.29528357977981806</v>
      </c>
      <c r="AZ165" s="1">
        <v>0.924</v>
      </c>
      <c r="BA165" s="10">
        <f>LOG10(AZ165+0.0001)</f>
        <v>-0.034281029755779104</v>
      </c>
      <c r="BB165" s="15">
        <f>AZ165/(AV165)</f>
        <v>0.5082508250825083</v>
      </c>
      <c r="BC165" s="1">
        <f>ASIN(SQRT(BB165/100))</f>
        <v>0.07135224101588342</v>
      </c>
      <c r="BD165" s="1">
        <f>K165*AZ165/100</f>
        <v>0.018461982000000002</v>
      </c>
      <c r="BE165" s="11">
        <f>LOG10(BD165)</f>
        <v>-1.7337216767956385</v>
      </c>
      <c r="BF165" s="34">
        <f>R165*AZ165</f>
        <v>20.406804381871147</v>
      </c>
      <c r="BG165" s="11">
        <f>LOG10(BF165+0.01)</f>
        <v>1.3099877677251526</v>
      </c>
      <c r="BH165" s="34">
        <f>T165*AZ165</f>
        <v>37.233081336690304</v>
      </c>
      <c r="BI165" s="11">
        <f>LOG10(BH165)</f>
        <v>1.5709289790641146</v>
      </c>
      <c r="BJ165" s="19">
        <f>V165*AZ165/1000</f>
        <v>8.42958344854506</v>
      </c>
      <c r="BK165" s="11">
        <f>LOG10(BJ165)</f>
        <v>0.9258061143082525</v>
      </c>
      <c r="BL165" s="34">
        <f>X165*AZ165</f>
        <v>2.705503769209161</v>
      </c>
      <c r="BM165" s="11">
        <f>LOG10(BL165+0.01)</f>
        <v>0.4338504099441881</v>
      </c>
      <c r="BN165" s="34">
        <f>Z165*AZ165</f>
        <v>34.66312025849733</v>
      </c>
      <c r="BO165" s="11">
        <f>LOG10(BN165)</f>
        <v>1.5398676538786016</v>
      </c>
      <c r="BP165" s="19">
        <f>AB165*AZ165/1000</f>
        <v>41.06105989244366</v>
      </c>
      <c r="BQ165" s="11">
        <f>LOG10(BP165)</f>
        <v>1.6134301554461368</v>
      </c>
      <c r="BR165" s="19">
        <f>AD165*AZ165/1000</f>
        <v>1.906732222951451</v>
      </c>
      <c r="BS165" s="11">
        <f>LOG10(BR165)</f>
        <v>0.28028970601914704</v>
      </c>
      <c r="BT165" s="19">
        <f>AF165*AZ165/1000</f>
        <v>0.22597022972069672</v>
      </c>
      <c r="BU165" s="11">
        <f>LOG10(BT165)</f>
        <v>-0.6459487728864661</v>
      </c>
      <c r="BV165" s="34">
        <f>AH165*AZ165</f>
        <v>0.23059933560209692</v>
      </c>
      <c r="BW165" s="11">
        <f>LOG10(BV165+0.01)</f>
        <v>-0.6187055762677514</v>
      </c>
      <c r="BX165" s="34">
        <f>AJ165*AZ165/1000</f>
        <v>0.9042448831696804</v>
      </c>
      <c r="BY165" s="11">
        <f>LOG10(BX165)</f>
        <v>-0.04371394009187211</v>
      </c>
      <c r="BZ165" s="19">
        <f>AL165*AZ165/1000</f>
        <v>2.082987820481095</v>
      </c>
      <c r="CA165" s="11">
        <f>LOG10(BZ165)</f>
        <v>0.3186867305750542</v>
      </c>
      <c r="CB165" s="34">
        <f>AN165*AZ165/1000</f>
        <v>2.709531188675505</v>
      </c>
      <c r="CC165" s="11">
        <f>LOG10(CB165)</f>
        <v>0.4328941544226716</v>
      </c>
      <c r="CD165" s="34">
        <f>AP165*AZ165</f>
        <v>48.89593285757325</v>
      </c>
      <c r="CE165" s="11">
        <f>LOG10(CD165)</f>
        <v>1.689272736199845</v>
      </c>
      <c r="CF165" s="33">
        <v>2</v>
      </c>
      <c r="CG165" s="1">
        <v>67.36317904166411</v>
      </c>
      <c r="CH165" s="1">
        <f>LOG10(CG165+0.1)</f>
        <v>1.8290668024286683</v>
      </c>
      <c r="CI165" s="1">
        <v>14.396989833332789</v>
      </c>
      <c r="CJ165" s="1">
        <f>LOG10(CI165)</f>
        <v>1.15827169796812</v>
      </c>
      <c r="CK165" s="1">
        <v>2329.5420102499115</v>
      </c>
      <c r="CL165" s="1">
        <f>LOG10(CK165)</f>
        <v>3.3672705467890514</v>
      </c>
      <c r="CM165" s="1">
        <v>19.628898104165923</v>
      </c>
      <c r="CN165" s="1">
        <f>LOG10(CM165+0.1)</f>
        <v>1.295102829770995</v>
      </c>
      <c r="CO165" s="1">
        <f>LOG10(CM165+0.5)</f>
        <v>1.3038200013974253</v>
      </c>
      <c r="CP165" s="1">
        <v>22079.889393665828</v>
      </c>
      <c r="CQ165" s="1">
        <f>LOG10(CP165)</f>
        <v>4.343996893520888</v>
      </c>
      <c r="CR165" s="1">
        <f>CP165/1000</f>
        <v>22.079889393665827</v>
      </c>
      <c r="CS165" s="1">
        <f>LOG10(CR165)</f>
        <v>1.3439968935208881</v>
      </c>
      <c r="CT165" s="1">
        <v>1160.267455624956</v>
      </c>
      <c r="CU165" s="1">
        <f>LOG10(CT165)</f>
        <v>3.06455811087652</v>
      </c>
      <c r="CV165" s="1">
        <v>81.23850374999692</v>
      </c>
      <c r="CW165" s="1">
        <f>LOG10(CV165+0.1)</f>
        <v>1.9102961791443418</v>
      </c>
      <c r="CX165" s="1">
        <v>0.3603579583333197</v>
      </c>
      <c r="CY165" s="1">
        <f>LOG10(CX165+0.1)</f>
        <v>-0.33690434468069197</v>
      </c>
      <c r="CZ165" s="1">
        <v>3201.224077770712</v>
      </c>
      <c r="DA165" s="1">
        <f>LOG10(CZ165)</f>
        <v>3.5053160747481082</v>
      </c>
      <c r="DB165" s="1">
        <v>3123.935090541548</v>
      </c>
      <c r="DC165" s="1">
        <f>LOG10(DB165)</f>
        <v>3.4947020014816736</v>
      </c>
      <c r="DD165" s="1">
        <v>679.2757898749743</v>
      </c>
      <c r="DE165" s="1">
        <f>LOG10(DD165)</f>
        <v>2.8320461361407436</v>
      </c>
      <c r="DF165" s="1">
        <v>23.705159499999105</v>
      </c>
      <c r="DG165" s="1">
        <f>LOG10(DF165+0.1)</f>
        <v>1.3766710956923782</v>
      </c>
      <c r="DH165" s="3">
        <f>AR165*CP165*0.0001*0.01</f>
        <v>0.035901900154100636</v>
      </c>
      <c r="DI165" s="3">
        <f>LOG10(DH165)</f>
        <v>-1.4448825652210624</v>
      </c>
      <c r="DJ165" s="3">
        <f>AR165*DB165*0.0001*0.01</f>
        <v>0.005079518457220557</v>
      </c>
      <c r="DK165" s="3">
        <f>LOG10(DJ165)</f>
        <v>-2.294177457260277</v>
      </c>
      <c r="DL165" s="3">
        <f>AR165*CK165*0.0001*0.01</f>
        <v>0.0037878353086663566</v>
      </c>
      <c r="DM165" s="3">
        <f>LOG10(DL165)</f>
        <v>-2.4216089119528994</v>
      </c>
      <c r="DN165" s="3">
        <f>AR165*CT165*0.0001*0.01</f>
        <v>0.0018865948828461784</v>
      </c>
      <c r="DO165" s="3">
        <f>LOG10(DN165)</f>
        <v>-2.724321347865431</v>
      </c>
      <c r="DP165" s="3">
        <f>AR165*CM165*0.0001*0.01</f>
        <v>3.191658831737379E-05</v>
      </c>
      <c r="DQ165" s="3">
        <f>LOG10(DP165+0.000001)</f>
        <v>-4.48258518414388</v>
      </c>
      <c r="DR165" s="3">
        <f>AR165*CV165*0.0001*0.01</f>
        <v>0.000132093807097495</v>
      </c>
      <c r="DS165" s="3">
        <f>LOG10(DR165+0.000001)</f>
        <v>-3.875842151932963</v>
      </c>
      <c r="DT165" s="3">
        <f>AR165*DF165*0.0001*0.01</f>
        <v>3.8544589346998546E-05</v>
      </c>
      <c r="DU165" s="3">
        <f>LOG10(DT165+0.000001)</f>
        <v>-4.402912930054812</v>
      </c>
    </row>
    <row r="166" spans="1:126" ht="18.75" customHeight="1">
      <c r="A166" s="1" t="s">
        <v>100</v>
      </c>
      <c r="B166" s="12">
        <v>735</v>
      </c>
      <c r="C166" s="12" t="s">
        <v>21</v>
      </c>
      <c r="D166" s="12" t="s">
        <v>35</v>
      </c>
      <c r="E166" s="12" t="s">
        <v>23</v>
      </c>
      <c r="F166" s="12" t="s">
        <v>14</v>
      </c>
      <c r="G166" s="12">
        <v>500</v>
      </c>
      <c r="H166" s="13">
        <v>9</v>
      </c>
      <c r="I166" s="12">
        <v>3</v>
      </c>
      <c r="J166" s="12" t="s">
        <v>101</v>
      </c>
      <c r="P166" s="3"/>
      <c r="R166" s="14"/>
      <c r="S166" s="14"/>
      <c r="T166" s="14"/>
      <c r="U166" s="14"/>
      <c r="V166" s="14"/>
      <c r="W166" s="18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">
        <v>0</v>
      </c>
      <c r="AS166" s="1">
        <v>0</v>
      </c>
      <c r="AT166" s="10">
        <v>0</v>
      </c>
      <c r="AU166" s="10">
        <f>LOG10(AT166+0.0001)</f>
        <v>-4</v>
      </c>
      <c r="AV166" s="10">
        <f>AR166+AT166</f>
        <v>0</v>
      </c>
      <c r="AW166" s="10">
        <f>LOG10(AV166+0.0001)</f>
        <v>-4</v>
      </c>
      <c r="AX166" s="10"/>
      <c r="AZ166" s="1">
        <v>0</v>
      </c>
      <c r="BA166" s="10">
        <f>LOG10(AZ166+0.0001)</f>
        <v>-4</v>
      </c>
      <c r="BB166" s="15"/>
      <c r="BE166" s="11"/>
      <c r="BG166" s="11"/>
      <c r="BI166" s="11"/>
      <c r="BK166" s="11"/>
      <c r="BM166" s="11"/>
      <c r="BO166" s="11"/>
      <c r="BQ166" s="11"/>
      <c r="BS166" s="11"/>
      <c r="BU166" s="11"/>
      <c r="BW166" s="11"/>
      <c r="BY166" s="11"/>
      <c r="CA166" s="11"/>
      <c r="CB166" s="34"/>
      <c r="CC166" s="11"/>
      <c r="CD166" s="34"/>
      <c r="CE166" s="11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1" t="s">
        <v>104</v>
      </c>
    </row>
    <row r="167" spans="1:125" ht="18.75" customHeight="1">
      <c r="A167" s="1" t="s">
        <v>100</v>
      </c>
      <c r="B167" s="12">
        <v>736</v>
      </c>
      <c r="C167" s="12" t="s">
        <v>21</v>
      </c>
      <c r="D167" s="12" t="s">
        <v>35</v>
      </c>
      <c r="E167" s="12" t="s">
        <v>23</v>
      </c>
      <c r="F167" s="12" t="s">
        <v>14</v>
      </c>
      <c r="G167" s="12">
        <v>500</v>
      </c>
      <c r="H167" s="13">
        <v>9</v>
      </c>
      <c r="I167" s="12">
        <v>4</v>
      </c>
      <c r="J167" s="12" t="s">
        <v>101</v>
      </c>
      <c r="K167" s="1">
        <v>2.3739</v>
      </c>
      <c r="L167" s="3">
        <f>K167*10</f>
        <v>23.738999999999997</v>
      </c>
      <c r="M167" s="18">
        <f>LOG10(L167)</f>
        <v>1.3754624204471717</v>
      </c>
      <c r="N167" s="1">
        <f>ASIN(SQRT(K167/100))</f>
        <v>0.15469085918397546</v>
      </c>
      <c r="O167" s="1">
        <v>41.545</v>
      </c>
      <c r="P167" s="3">
        <f>ASIN(SQRT(O167/100))</f>
        <v>0.7004399398530704</v>
      </c>
      <c r="Q167" s="1">
        <f>O167/K167</f>
        <v>17.50073718353764</v>
      </c>
      <c r="R167" s="14">
        <v>15.639171807692</v>
      </c>
      <c r="S167" s="14">
        <f>LOG10(R167+0.01)</f>
        <v>1.1944913585683008</v>
      </c>
      <c r="T167" s="14">
        <v>34.0746722692301</v>
      </c>
      <c r="U167" s="14">
        <f>LOG10(T167)</f>
        <v>1.532431687475181</v>
      </c>
      <c r="V167" s="14">
        <v>6780.017830807559</v>
      </c>
      <c r="W167" s="18">
        <f>LOG10(V167)</f>
        <v>3.8312308360221</v>
      </c>
      <c r="X167" s="14">
        <v>4.363830576922991</v>
      </c>
      <c r="Y167" s="14">
        <f>LOG10(X167+0.01)</f>
        <v>0.6408619563576521</v>
      </c>
      <c r="Z167" s="14">
        <v>40.30217174999921</v>
      </c>
      <c r="AA167" s="18">
        <f>LOG10(Z167)</f>
        <v>1.6053284494569378</v>
      </c>
      <c r="AB167" s="14">
        <v>44363.89700865297</v>
      </c>
      <c r="AC167" s="18">
        <f>LOG10(AB167)</f>
        <v>4.647029688401779</v>
      </c>
      <c r="AD167" s="14">
        <v>2164.8783952499575</v>
      </c>
      <c r="AE167" s="18">
        <f>LOG10(AD167)</f>
        <v>3.3354335063451974</v>
      </c>
      <c r="AF167" s="14">
        <v>409.1405198076843</v>
      </c>
      <c r="AG167" s="18">
        <f>LOG10(AF167)</f>
        <v>2.6118724925940917</v>
      </c>
      <c r="AH167" s="14">
        <v>0.16937634615384284</v>
      </c>
      <c r="AI167" s="18">
        <f>LOG10(AH167+0.01)</f>
        <v>-0.7462348266885274</v>
      </c>
      <c r="AJ167" s="14">
        <v>733.0733516538318</v>
      </c>
      <c r="AK167" s="18">
        <f>LOG10(AJ167)</f>
        <v>2.86514743251926</v>
      </c>
      <c r="AL167" s="14">
        <v>2467.4327271922593</v>
      </c>
      <c r="AM167" s="18">
        <f>LOG10(AL167)</f>
        <v>3.3922453207712753</v>
      </c>
      <c r="AN167" s="14">
        <v>2646.8434149422555</v>
      </c>
      <c r="AO167" s="18">
        <f>LOG10(AN167)</f>
        <v>3.4227282495605027</v>
      </c>
      <c r="AP167" s="14">
        <v>46.92441465384523</v>
      </c>
      <c r="AQ167" s="18">
        <f>LOG10(AP167)</f>
        <v>1.6713988638359398</v>
      </c>
      <c r="AR167" s="1">
        <v>0.816</v>
      </c>
      <c r="AS167" s="1">
        <v>0.816</v>
      </c>
      <c r="AT167" s="10">
        <v>0.255</v>
      </c>
      <c r="AU167" s="10">
        <f>LOG10(AT167+0.0001)</f>
        <v>-0.59328954139021</v>
      </c>
      <c r="AV167" s="10">
        <f>AR167+AT167</f>
        <v>1.071</v>
      </c>
      <c r="AW167" s="10">
        <f>LOG10(AV167+0.0001)</f>
        <v>0.029830019310658536</v>
      </c>
      <c r="AX167" s="10">
        <f>AR167/AT167</f>
        <v>3.1999999999999997</v>
      </c>
      <c r="AY167" s="1">
        <f>ASIN(SQRT(AX167/100))</f>
        <v>0.17985349979247828</v>
      </c>
      <c r="AZ167" s="1">
        <v>0.984</v>
      </c>
      <c r="BA167" s="10">
        <f>LOG10(AZ167+0.0001)</f>
        <v>-0.0069607681930904846</v>
      </c>
      <c r="BB167" s="15">
        <f>AZ167/(AV167)</f>
        <v>0.9187675070028012</v>
      </c>
      <c r="BC167" s="1">
        <f>ASIN(SQRT(BB167/100))</f>
        <v>0.09599974770076103</v>
      </c>
      <c r="BD167" s="1">
        <f>K167*AZ167/100</f>
        <v>0.023359175999999995</v>
      </c>
      <c r="BE167" s="11">
        <f>LOG10(BD167)</f>
        <v>-1.631542481121487</v>
      </c>
      <c r="BF167" s="34">
        <f>R167*AZ167</f>
        <v>15.388945058768927</v>
      </c>
      <c r="BG167" s="11">
        <f>LOG10(BF167+0.01)</f>
        <v>1.1874909694826623</v>
      </c>
      <c r="BH167" s="34">
        <f>T167*AZ167</f>
        <v>33.52947751292242</v>
      </c>
      <c r="BI167" s="11">
        <f>LOG10(BH167)</f>
        <v>1.5254267859065225</v>
      </c>
      <c r="BJ167" s="19">
        <f>V167*AZ167/1000</f>
        <v>6.671537545514639</v>
      </c>
      <c r="BK167" s="11">
        <f>LOG10(BJ167)</f>
        <v>0.8242259344534415</v>
      </c>
      <c r="BL167" s="34">
        <f>X167*AZ167</f>
        <v>4.294009287692223</v>
      </c>
      <c r="BM167" s="11">
        <f>LOG10(BL167+0.01)</f>
        <v>0.6338731998305284</v>
      </c>
      <c r="BN167" s="34">
        <f>Z167*AZ167</f>
        <v>39.657337001999224</v>
      </c>
      <c r="BO167" s="11">
        <f>LOG10(BN167)</f>
        <v>1.5983235478882794</v>
      </c>
      <c r="BP167" s="19">
        <f>AB167*AZ167/1000</f>
        <v>43.654074656514524</v>
      </c>
      <c r="BQ167" s="11">
        <f>LOG10(BP167)</f>
        <v>1.6400247868331204</v>
      </c>
      <c r="BR167" s="19">
        <f>AD167*AZ167/1000</f>
        <v>2.1302403409259583</v>
      </c>
      <c r="BS167" s="11">
        <f>LOG10(BR167)</f>
        <v>0.3284286047765389</v>
      </c>
      <c r="BT167" s="19">
        <f>AF167*AZ167/1000</f>
        <v>0.4025942714907613</v>
      </c>
      <c r="BU167" s="11">
        <f>LOG10(BT167)</f>
        <v>-0.39513240897456664</v>
      </c>
      <c r="BV167" s="34">
        <f>AH167*AZ167</f>
        <v>0.16666632461538136</v>
      </c>
      <c r="BW167" s="11">
        <f>LOG10(BV167+0.01)</f>
        <v>-0.7528462259743236</v>
      </c>
      <c r="BX167" s="34">
        <f>AJ167*AZ167/1000</f>
        <v>0.7213441780273704</v>
      </c>
      <c r="BY167" s="11">
        <f>LOG10(BX167)</f>
        <v>-0.14185746904939883</v>
      </c>
      <c r="BZ167" s="19">
        <f>AL167*AZ167/1000</f>
        <v>2.427953803557183</v>
      </c>
      <c r="CA167" s="11">
        <f>LOG10(BZ167)</f>
        <v>0.3852404192026167</v>
      </c>
      <c r="CB167" s="34">
        <f>AN167*AZ167/1000</f>
        <v>2.6044939203031796</v>
      </c>
      <c r="CC167" s="11">
        <f>LOG10(CB167)</f>
        <v>0.41572334799184424</v>
      </c>
      <c r="CD167" s="34">
        <f>AP167*AZ167</f>
        <v>46.17362401938371</v>
      </c>
      <c r="CE167" s="11">
        <f>LOG10(CD167)</f>
        <v>1.6643939622672812</v>
      </c>
      <c r="CF167" s="33">
        <v>2</v>
      </c>
      <c r="CG167" s="1">
        <v>74.60582807475156</v>
      </c>
      <c r="CH167" s="1">
        <f>LOG10(CG167+0.1)</f>
        <v>1.8733544840372454</v>
      </c>
      <c r="CI167" s="1">
        <v>16.670757263625347</v>
      </c>
      <c r="CJ167" s="1">
        <f>LOG10(CI167)</f>
        <v>1.2219553279590307</v>
      </c>
      <c r="CK167" s="1">
        <v>2159.626153142295</v>
      </c>
      <c r="CL167" s="1">
        <f>LOG10(CK167)</f>
        <v>3.3343785781512185</v>
      </c>
      <c r="CM167" s="1">
        <v>20.57366984006293</v>
      </c>
      <c r="CN167" s="1">
        <f>LOG10(CM167+0.1)</f>
        <v>1.3154175762799871</v>
      </c>
      <c r="CO167" s="1">
        <f>LOG10(CM167+0.5)</f>
        <v>1.323740171702388</v>
      </c>
      <c r="CP167" s="1">
        <v>26680.93758593606</v>
      </c>
      <c r="CQ167" s="1">
        <f>LOG10(CP167)</f>
        <v>4.426201086910321</v>
      </c>
      <c r="CR167" s="1">
        <f>CP167/1000</f>
        <v>26.680937585936057</v>
      </c>
      <c r="CS167" s="1">
        <f>LOG10(CR167)</f>
        <v>1.4262010869103217</v>
      </c>
      <c r="CT167" s="1">
        <v>1267.8674860856513</v>
      </c>
      <c r="CU167" s="1">
        <f>LOG10(CT167)</f>
        <v>3.103073864689912</v>
      </c>
      <c r="CV167" s="1">
        <v>106.3551135915022</v>
      </c>
      <c r="CW167" s="1">
        <f>LOG10(CV167+0.1)</f>
        <v>2.0271665276929216</v>
      </c>
      <c r="CX167" s="1">
        <v>0</v>
      </c>
      <c r="CY167" s="1">
        <f>LOG10(CX167+0.1)</f>
        <v>-1</v>
      </c>
      <c r="CZ167" s="1">
        <v>3732.23252219689</v>
      </c>
      <c r="DA167" s="1">
        <f>LOG10(CZ167)</f>
        <v>3.571968692941902</v>
      </c>
      <c r="DB167" s="1">
        <v>3464.1460926686973</v>
      </c>
      <c r="DC167" s="1">
        <f>LOG10(DB167)</f>
        <v>3.5395961991368705</v>
      </c>
      <c r="DD167" s="1">
        <v>771.732382487641</v>
      </c>
      <c r="DE167" s="1">
        <f>LOG10(DD167)</f>
        <v>2.887466723964649</v>
      </c>
      <c r="DF167" s="1">
        <v>23.317150425750487</v>
      </c>
      <c r="DG167" s="1">
        <f>LOG10(DF167+0.1)</f>
        <v>1.3695340457463048</v>
      </c>
      <c r="DH167" s="3">
        <f>AR167*CP167*0.0001*0.01</f>
        <v>0.021771645070123823</v>
      </c>
      <c r="DI167" s="3">
        <f>LOG10(DH167)</f>
        <v>-1.662108754335817</v>
      </c>
      <c r="DJ167" s="3">
        <f>AR167*DB167*0.0001*0.01</f>
        <v>0.002826743211617657</v>
      </c>
      <c r="DK167" s="3">
        <f>LOG10(DJ167)</f>
        <v>-2.548713642109268</v>
      </c>
      <c r="DL167" s="3">
        <f>AR167*CK167*0.0001*0.01</f>
        <v>0.0017622549409641128</v>
      </c>
      <c r="DM167" s="3">
        <f>LOG10(DL167)</f>
        <v>-2.75393126309492</v>
      </c>
      <c r="DN167" s="3">
        <f>AR167*CT167*0.0001*0.01</f>
        <v>0.0010345798686458914</v>
      </c>
      <c r="DO167" s="3">
        <f>LOG10(DN167)</f>
        <v>-2.985235976556227</v>
      </c>
      <c r="DP167" s="3">
        <f>AR167*CM167*0.0001*0.01</f>
        <v>1.678811458949135E-05</v>
      </c>
      <c r="DQ167" s="3">
        <f>LOG10(DP167+0.000001)</f>
        <v>-4.749870081526708</v>
      </c>
      <c r="DR167" s="3">
        <f>AR167*CV167*0.0001*0.01</f>
        <v>8.67857726906658E-05</v>
      </c>
      <c r="DS167" s="3">
        <f>LOG10(DR167+0.000001)</f>
        <v>-4.056575863850242</v>
      </c>
      <c r="DT167" s="3">
        <f>AR167*DF167*0.0001*0.01</f>
        <v>1.9026794747412395E-05</v>
      </c>
      <c r="DU167" s="3">
        <f>LOG10(DT167+0.000001)</f>
        <v>-4.6983885531977565</v>
      </c>
    </row>
    <row r="168" spans="1:125" ht="18.75" customHeight="1">
      <c r="A168" s="1" t="s">
        <v>100</v>
      </c>
      <c r="B168" s="12">
        <v>737</v>
      </c>
      <c r="C168" s="12" t="s">
        <v>21</v>
      </c>
      <c r="D168" s="12" t="s">
        <v>35</v>
      </c>
      <c r="E168" s="12" t="s">
        <v>23</v>
      </c>
      <c r="F168" s="12" t="s">
        <v>14</v>
      </c>
      <c r="G168" s="12">
        <v>500</v>
      </c>
      <c r="H168" s="13">
        <v>9</v>
      </c>
      <c r="I168" s="12">
        <v>5</v>
      </c>
      <c r="J168" s="12" t="s">
        <v>101</v>
      </c>
      <c r="K168" s="1">
        <v>2.1798</v>
      </c>
      <c r="L168" s="3">
        <f>K168*10</f>
        <v>21.798000000000002</v>
      </c>
      <c r="M168" s="18">
        <f>LOG10(L168)</f>
        <v>1.3384166482463584</v>
      </c>
      <c r="N168" s="1">
        <f>ASIN(SQRT(K168/100))</f>
        <v>0.14818316972291518</v>
      </c>
      <c r="O168" s="1">
        <v>41.08</v>
      </c>
      <c r="P168" s="3">
        <f>ASIN(SQRT(O168/100))</f>
        <v>0.695718100813566</v>
      </c>
      <c r="Q168" s="1">
        <f>O168/K168</f>
        <v>18.845765666574913</v>
      </c>
      <c r="R168" s="14">
        <v>16.46542793896001</v>
      </c>
      <c r="S168" s="14">
        <f>LOG10(R168+0.01)</f>
        <v>1.216836703940719</v>
      </c>
      <c r="T168" s="14">
        <v>31.567641905800016</v>
      </c>
      <c r="U168" s="14">
        <f>LOG10(T168)</f>
        <v>1.4992421414250594</v>
      </c>
      <c r="V168" s="14">
        <v>9054.975405516045</v>
      </c>
      <c r="W168" s="18">
        <f>LOG10(V168)</f>
        <v>3.956887275051715</v>
      </c>
      <c r="X168" s="14">
        <v>2.9394752186800015</v>
      </c>
      <c r="Y168" s="14">
        <f>LOG10(X168+0.01)</f>
        <v>0.4697447516034061</v>
      </c>
      <c r="Z168" s="14">
        <v>39.077418960580026</v>
      </c>
      <c r="AA168" s="18">
        <f>LOG10(Z168)</f>
        <v>1.5919258711113398</v>
      </c>
      <c r="AB168" s="14">
        <v>43316.579995689026</v>
      </c>
      <c r="AC168" s="18">
        <f>LOG10(AB168)</f>
        <v>4.636654160150113</v>
      </c>
      <c r="AD168" s="14">
        <v>2638.2258693390613</v>
      </c>
      <c r="AE168" s="18">
        <f>LOG10(AD168)</f>
        <v>3.4213119745342127</v>
      </c>
      <c r="AF168" s="14">
        <v>741.3414354346004</v>
      </c>
      <c r="AG168" s="18">
        <f>LOG10(AF168)</f>
        <v>2.8700182746093916</v>
      </c>
      <c r="AH168" s="14">
        <v>0.08825032216000006</v>
      </c>
      <c r="AI168" s="18">
        <f>LOG10(AH168+0.01)</f>
        <v>-1.0076660169109994</v>
      </c>
      <c r="AJ168" s="14">
        <v>1219.1089531821208</v>
      </c>
      <c r="AK168" s="18">
        <f>LOG10(AJ168)</f>
        <v>3.086042520754802</v>
      </c>
      <c r="AL168" s="14">
        <v>2406.484360560281</v>
      </c>
      <c r="AM168" s="18">
        <f>LOG10(AL168)</f>
        <v>3.3813830435972374</v>
      </c>
      <c r="AN168" s="14">
        <v>2672.913645742341</v>
      </c>
      <c r="AO168" s="18">
        <f>LOG10(AN168)</f>
        <v>3.4269849281604303</v>
      </c>
      <c r="AP168" s="14">
        <v>63.65268325416004</v>
      </c>
      <c r="AQ168" s="18">
        <f>LOG10(AP168)</f>
        <v>1.8038167158909004</v>
      </c>
      <c r="AR168" s="1">
        <v>1.312</v>
      </c>
      <c r="AS168" s="1">
        <v>1.312</v>
      </c>
      <c r="AT168" s="10">
        <v>0.227</v>
      </c>
      <c r="AU168" s="10">
        <f>LOG10(AT168+0.0001)</f>
        <v>-0.6437828657802648</v>
      </c>
      <c r="AV168" s="10">
        <f>AR168+AT168</f>
        <v>1.5390000000000001</v>
      </c>
      <c r="AW168" s="10">
        <f>LOG10(AV168+0.0001)</f>
        <v>0.18726683817929435</v>
      </c>
      <c r="AX168" s="10">
        <f>AR168/AT168</f>
        <v>5.779735682819383</v>
      </c>
      <c r="AY168" s="1">
        <f>ASIN(SQRT(AX168/100))</f>
        <v>0.24278904989107306</v>
      </c>
      <c r="AZ168" s="1">
        <v>1.039</v>
      </c>
      <c r="BA168" s="10">
        <f>LOG10(AZ168+0.0001)</f>
        <v>0.016657344822202012</v>
      </c>
      <c r="BB168" s="15">
        <f>AZ168/(AV168)</f>
        <v>0.6751137102014294</v>
      </c>
      <c r="BC168" s="1">
        <f>ASIN(SQRT(BB168/100))</f>
        <v>0.08225803705776456</v>
      </c>
      <c r="BD168" s="1">
        <f>K168*AZ168/100</f>
        <v>0.022648122000000003</v>
      </c>
      <c r="BE168" s="11">
        <f>LOG10(BD168)</f>
        <v>-1.6449678041964642</v>
      </c>
      <c r="BF168" s="34">
        <f>R168*AZ168</f>
        <v>17.107579628579447</v>
      </c>
      <c r="BG168" s="11">
        <f>LOG10(BF168+0.01)</f>
        <v>1.2334423568210693</v>
      </c>
      <c r="BH168" s="34">
        <f>T168*AZ168</f>
        <v>32.79877994012622</v>
      </c>
      <c r="BI168" s="11">
        <f>LOG10(BH168)</f>
        <v>1.5158576889822368</v>
      </c>
      <c r="BJ168" s="19">
        <f>V168*AZ168/1000</f>
        <v>9.408119446331169</v>
      </c>
      <c r="BK168" s="11">
        <f>LOG10(BJ168)</f>
        <v>0.973502822608892</v>
      </c>
      <c r="BL168" s="34">
        <f>X168*AZ168</f>
        <v>3.0541147522085215</v>
      </c>
      <c r="BM168" s="11">
        <f>LOG10(BL168+0.01)</f>
        <v>0.48630502575095225</v>
      </c>
      <c r="BN168" s="34">
        <f>Z168*AZ168</f>
        <v>40.601438300042645</v>
      </c>
      <c r="BO168" s="11">
        <f>LOG10(BN168)</f>
        <v>1.6085414186685172</v>
      </c>
      <c r="BP168" s="19">
        <f>AB168*AZ168/1000</f>
        <v>45.0059266155209</v>
      </c>
      <c r="BQ168" s="11">
        <f>LOG10(BP168)</f>
        <v>1.65326970770729</v>
      </c>
      <c r="BR168" s="19">
        <f>AD168*AZ168/1000</f>
        <v>2.7411166782432845</v>
      </c>
      <c r="BS168" s="11">
        <f>LOG10(BR168)</f>
        <v>0.4379275220913901</v>
      </c>
      <c r="BT168" s="19">
        <f>AF168*AZ168/1000</f>
        <v>0.7702537514165498</v>
      </c>
      <c r="BU168" s="11">
        <f>LOG10(BT168)</f>
        <v>-0.11336617783343077</v>
      </c>
      <c r="BV168" s="34">
        <f>AH168*AZ168</f>
        <v>0.09169208472424005</v>
      </c>
      <c r="BW168" s="11">
        <f>LOG10(BV168+0.01)</f>
        <v>-0.9927128493817226</v>
      </c>
      <c r="BX168" s="34">
        <f>AJ168*AZ168/1000</f>
        <v>1.2666542023562233</v>
      </c>
      <c r="BY168" s="11">
        <f>LOG10(BX168)</f>
        <v>0.10265806831197931</v>
      </c>
      <c r="BZ168" s="19">
        <f>AL168*AZ168/1000</f>
        <v>2.5003372506221315</v>
      </c>
      <c r="CA168" s="11">
        <f>LOG10(BZ168)</f>
        <v>0.39799859115441477</v>
      </c>
      <c r="CB168" s="34">
        <f>AN168*AZ168/1000</f>
        <v>2.777157277926292</v>
      </c>
      <c r="CC168" s="11">
        <f>LOG10(CB168)</f>
        <v>0.4436004757176075</v>
      </c>
      <c r="CD168" s="34">
        <f>AP168*AZ168</f>
        <v>66.13513790107227</v>
      </c>
      <c r="CE168" s="11">
        <f>LOG10(CD168)</f>
        <v>1.8204322634480776</v>
      </c>
      <c r="CF168" s="33">
        <v>2</v>
      </c>
      <c r="CG168" s="1">
        <v>86.01303052173763</v>
      </c>
      <c r="CH168" s="1">
        <f>LOG10(CG168+0.1)</f>
        <v>1.935068873352638</v>
      </c>
      <c r="CI168" s="1">
        <v>15.816467652173639</v>
      </c>
      <c r="CJ168" s="1">
        <f>LOG10(CI168)</f>
        <v>1.199109497463676</v>
      </c>
      <c r="CK168" s="1">
        <v>2365.317581999959</v>
      </c>
      <c r="CL168" s="1">
        <f>LOG10(CK168)</f>
        <v>3.3738894600211675</v>
      </c>
      <c r="CM168" s="1">
        <v>21.057180847825723</v>
      </c>
      <c r="CN168" s="1">
        <f>LOG10(CM168+0.1)</f>
        <v>1.3254577983442497</v>
      </c>
      <c r="CO168" s="1">
        <f>LOG10(CM168+0.5)</f>
        <v>1.3335919651285018</v>
      </c>
      <c r="CP168" s="1">
        <v>24397.209545564798</v>
      </c>
      <c r="CQ168" s="1">
        <f>LOG10(CP168)</f>
        <v>4.387340156327849</v>
      </c>
      <c r="CR168" s="1">
        <f>CP168/1000</f>
        <v>24.3972095455648</v>
      </c>
      <c r="CS168" s="1">
        <f>LOG10(CR168)</f>
        <v>1.387340156327849</v>
      </c>
      <c r="CT168" s="1">
        <v>1251.7319489130218</v>
      </c>
      <c r="CU168" s="1">
        <f>LOG10(CT168)</f>
        <v>3.0975113372037666</v>
      </c>
      <c r="CV168" s="1">
        <v>104.27345913043297</v>
      </c>
      <c r="CW168" s="1">
        <f>LOG10(CV168+0.1)</f>
        <v>2.0185900770321146</v>
      </c>
      <c r="CX168" s="1">
        <v>0</v>
      </c>
      <c r="CY168" s="1">
        <f>LOG10(CX168+0.1)</f>
        <v>-1</v>
      </c>
      <c r="CZ168" s="1">
        <v>3279.1181424564647</v>
      </c>
      <c r="DA168" s="1">
        <f>LOG10(CZ168)</f>
        <v>3.5157570640291147</v>
      </c>
      <c r="DB168" s="1">
        <v>2755.757867956474</v>
      </c>
      <c r="DC168" s="1">
        <f>LOG10(DB168)</f>
        <v>3.4402410560403767</v>
      </c>
      <c r="DD168" s="1">
        <v>643.3207994347715</v>
      </c>
      <c r="DE168" s="1">
        <f>LOG10(DD168)</f>
        <v>2.8084275929575275</v>
      </c>
      <c r="DF168" s="1">
        <v>23.918205826086542</v>
      </c>
      <c r="DG168" s="1">
        <f>LOG10(DF168+0.1)</f>
        <v>1.3805405622287188</v>
      </c>
      <c r="DH168" s="3">
        <f>AR168*CP168*0.0001*0.01</f>
        <v>0.032009138923781016</v>
      </c>
      <c r="DI168" s="3">
        <f>LOG10(DH168)</f>
        <v>-1.4947260086325096</v>
      </c>
      <c r="DJ168" s="3">
        <f>AR168*DB168*0.0001*0.01</f>
        <v>0.0036155543227588943</v>
      </c>
      <c r="DK168" s="3">
        <f>LOG10(DJ168)</f>
        <v>-2.4418251089199816</v>
      </c>
      <c r="DL168" s="3">
        <f>AR168*CK168*0.0001*0.01</f>
        <v>0.003103296667583947</v>
      </c>
      <c r="DM168" s="3">
        <f>LOG10(DL168)</f>
        <v>-2.5081767049391908</v>
      </c>
      <c r="DN168" s="3">
        <f>AR168*CT168*0.0001*0.01</f>
        <v>0.0016422723169738848</v>
      </c>
      <c r="DO168" s="3">
        <f>LOG10(DN168)</f>
        <v>-2.784554827756592</v>
      </c>
      <c r="DP168" s="3">
        <f>AR168*CM168*0.0001*0.01</f>
        <v>2.762702127234735E-05</v>
      </c>
      <c r="DQ168" s="3">
        <f>LOG10(DP168+0.000001)</f>
        <v>-4.543223839274389</v>
      </c>
      <c r="DR168" s="3">
        <f>AR168*CV168*0.0001*0.01</f>
        <v>0.00013680677837912806</v>
      </c>
      <c r="DS168" s="3">
        <f>LOG10(DR168+0.000001)</f>
        <v>-3.8607294200172833</v>
      </c>
      <c r="DT168" s="3">
        <f>AR168*DF168*0.0001*0.01</f>
        <v>3.138068604382555E-05</v>
      </c>
      <c r="DU168" s="3">
        <f>LOG10(DT168+0.000001)</f>
        <v>-4.4897139541653655</v>
      </c>
    </row>
    <row r="169" spans="1:126" ht="18.75" customHeight="1">
      <c r="A169" s="1" t="s">
        <v>100</v>
      </c>
      <c r="B169" s="12">
        <v>738</v>
      </c>
      <c r="C169" s="12" t="s">
        <v>21</v>
      </c>
      <c r="D169" s="12" t="s">
        <v>35</v>
      </c>
      <c r="E169" s="12" t="s">
        <v>23</v>
      </c>
      <c r="F169" s="12" t="s">
        <v>14</v>
      </c>
      <c r="G169" s="12">
        <v>500</v>
      </c>
      <c r="H169" s="13">
        <v>9</v>
      </c>
      <c r="I169" s="12">
        <v>6</v>
      </c>
      <c r="J169" s="12" t="s">
        <v>101</v>
      </c>
      <c r="P169" s="3"/>
      <c r="R169" s="14"/>
      <c r="S169" s="14"/>
      <c r="T169" s="14"/>
      <c r="U169" s="14"/>
      <c r="V169" s="14"/>
      <c r="W169" s="18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">
        <v>0</v>
      </c>
      <c r="AS169" s="1">
        <v>0</v>
      </c>
      <c r="AT169" s="10">
        <v>0</v>
      </c>
      <c r="AU169" s="10">
        <f>LOG10(AT169+0.0001)</f>
        <v>-4</v>
      </c>
      <c r="AV169" s="10">
        <f>AR169+AT169</f>
        <v>0</v>
      </c>
      <c r="AW169" s="10">
        <f>LOG10(AV169+0.0001)</f>
        <v>-4</v>
      </c>
      <c r="AX169" s="10"/>
      <c r="AZ169" s="1">
        <v>0</v>
      </c>
      <c r="BA169" s="10">
        <f>LOG10(AZ169+0.0001)</f>
        <v>-4</v>
      </c>
      <c r="BB169" s="15"/>
      <c r="BE169" s="11"/>
      <c r="BG169" s="11"/>
      <c r="BI169" s="11"/>
      <c r="BK169" s="11"/>
      <c r="BM169" s="11"/>
      <c r="BO169" s="11"/>
      <c r="BQ169" s="11"/>
      <c r="BS169" s="11"/>
      <c r="BU169" s="11"/>
      <c r="BW169" s="11"/>
      <c r="BY169" s="11"/>
      <c r="CA169" s="11"/>
      <c r="CB169" s="34"/>
      <c r="CC169" s="11"/>
      <c r="CD169" s="34"/>
      <c r="CE169" s="11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1" t="s">
        <v>104</v>
      </c>
    </row>
    <row r="170" spans="1:125" ht="18.75" customHeight="1">
      <c r="A170" s="1" t="s">
        <v>100</v>
      </c>
      <c r="B170" s="12">
        <v>739</v>
      </c>
      <c r="C170" s="12" t="s">
        <v>21</v>
      </c>
      <c r="D170" s="12" t="s">
        <v>35</v>
      </c>
      <c r="E170" s="12" t="s">
        <v>24</v>
      </c>
      <c r="F170" s="12" t="s">
        <v>16</v>
      </c>
      <c r="G170" s="12">
        <v>500</v>
      </c>
      <c r="H170" s="13">
        <v>10</v>
      </c>
      <c r="I170" s="12">
        <v>1</v>
      </c>
      <c r="J170" s="12" t="s">
        <v>101</v>
      </c>
      <c r="K170" s="1">
        <v>1.9767000000000001</v>
      </c>
      <c r="L170" s="3">
        <f>K170*10</f>
        <v>19.767000000000003</v>
      </c>
      <c r="M170" s="18">
        <f>LOG10(L170)</f>
        <v>1.295940762267199</v>
      </c>
      <c r="N170" s="1">
        <f>ASIN(SQRT(K170/100))</f>
        <v>0.14106252355873872</v>
      </c>
      <c r="O170" s="1">
        <v>42.495</v>
      </c>
      <c r="P170" s="3">
        <f>ASIN(SQRT(O170/100))</f>
        <v>0.7100634544472488</v>
      </c>
      <c r="Q170" s="1">
        <f>O170/K170</f>
        <v>21.49795113067233</v>
      </c>
      <c r="R170" s="14">
        <v>23.976695173696708</v>
      </c>
      <c r="S170" s="14">
        <f>LOG10(R170+0.01)</f>
        <v>1.3799704160921984</v>
      </c>
      <c r="T170" s="14">
        <v>48.152805862697775</v>
      </c>
      <c r="U170" s="14">
        <f>LOG10(T170)</f>
        <v>1.6826215985256185</v>
      </c>
      <c r="V170" s="14">
        <v>13367.975960117936</v>
      </c>
      <c r="W170" s="18">
        <f>LOG10(V170)</f>
        <v>4.126065655886119</v>
      </c>
      <c r="X170" s="14">
        <v>3.70398908582625</v>
      </c>
      <c r="Y170" s="14">
        <f>LOG10(X170+0.01)</f>
        <v>0.5698406231591739</v>
      </c>
      <c r="Z170" s="14">
        <v>49.587956340850006</v>
      </c>
      <c r="AA170" s="18">
        <f>LOG10(Z170)</f>
        <v>1.6953762101628442</v>
      </c>
      <c r="AB170" s="14">
        <v>31110.046565508976</v>
      </c>
      <c r="AC170" s="18">
        <f>LOG10(AB170)</f>
        <v>4.492900661161048</v>
      </c>
      <c r="AD170" s="14">
        <v>3625.4565463898766</v>
      </c>
      <c r="AE170" s="18">
        <f>LOG10(AD170)</f>
        <v>3.559362704174078</v>
      </c>
      <c r="AF170" s="14">
        <v>189.1380922759648</v>
      </c>
      <c r="AG170" s="18">
        <f>LOG10(AF170)</f>
        <v>2.276779004250867</v>
      </c>
      <c r="AH170" s="14">
        <v>0.8900666945217782</v>
      </c>
      <c r="AI170" s="18">
        <f>LOG10(AH170+0.01)</f>
        <v>-0.04572530835000164</v>
      </c>
      <c r="AJ170" s="14">
        <v>727.6589058807712</v>
      </c>
      <c r="AK170" s="18">
        <f>LOG10(AJ170)</f>
        <v>2.8619278490822895</v>
      </c>
      <c r="AL170" s="14">
        <v>2271.7966113615344</v>
      </c>
      <c r="AM170" s="18">
        <f>LOG10(AL170)</f>
        <v>3.3563694474099037</v>
      </c>
      <c r="AN170" s="14">
        <v>4276.356636574166</v>
      </c>
      <c r="AO170" s="18">
        <f>LOG10(AN170)</f>
        <v>3.6310739170319506</v>
      </c>
      <c r="AP170" s="14">
        <v>59.99718597417655</v>
      </c>
      <c r="AQ170" s="18">
        <f>LOG10(AP170)</f>
        <v>1.7781308813078631</v>
      </c>
      <c r="AR170" s="1">
        <v>1.786</v>
      </c>
      <c r="AS170" s="1">
        <v>1.786</v>
      </c>
      <c r="AT170" s="10">
        <v>0.165</v>
      </c>
      <c r="AU170" s="10">
        <f>LOG10(AT170+0.0001)</f>
        <v>-0.7822529267372064</v>
      </c>
      <c r="AV170" s="10">
        <f>AR170+AT170</f>
        <v>1.951</v>
      </c>
      <c r="AW170" s="10">
        <f>LOG10(AV170+0.0001)</f>
        <v>0.29027952892051684</v>
      </c>
      <c r="AX170" s="10">
        <f>AR170/AT170</f>
        <v>10.824242424242424</v>
      </c>
      <c r="AY170" s="1">
        <f>ASIN(SQRT(AX170/100))</f>
        <v>0.3352467197015097</v>
      </c>
      <c r="AZ170" s="1">
        <v>0.816</v>
      </c>
      <c r="BA170" s="10">
        <f>LOG10(AZ170+0.0001)</f>
        <v>-0.08825662214406833</v>
      </c>
      <c r="BB170" s="15">
        <f>AZ170/(AV170)</f>
        <v>0.4182470527934392</v>
      </c>
      <c r="BC170" s="1">
        <f>ASIN(SQRT(BB170/100))</f>
        <v>0.0647171892922332</v>
      </c>
      <c r="BD170" s="1">
        <f>K170*AZ170/100</f>
        <v>0.016129872</v>
      </c>
      <c r="BE170" s="11">
        <f>LOG10(BD170)</f>
        <v>-1.79236907897894</v>
      </c>
      <c r="BF170" s="34">
        <f>R170*AZ170</f>
        <v>19.56498326173651</v>
      </c>
      <c r="BG170" s="11">
        <f>LOG10(BF170+0.01)</f>
        <v>1.2917013993716884</v>
      </c>
      <c r="BH170" s="34">
        <f>T170*AZ170</f>
        <v>39.29268958396138</v>
      </c>
      <c r="BI170" s="11">
        <f>LOG10(BH170)</f>
        <v>1.5943117572794796</v>
      </c>
      <c r="BJ170" s="19">
        <f>V170*AZ170/1000</f>
        <v>10.908268383456234</v>
      </c>
      <c r="BK170" s="11">
        <f>LOG10(BJ170)</f>
        <v>1.0377558146399803</v>
      </c>
      <c r="BL170" s="34">
        <f>X170*AZ170</f>
        <v>3.02245509403422</v>
      </c>
      <c r="BM170" s="11">
        <f>LOG10(BL170+0.01)</f>
        <v>0.48179437835722805</v>
      </c>
      <c r="BN170" s="34">
        <f>Z170*AZ170</f>
        <v>40.463772374133605</v>
      </c>
      <c r="BO170" s="11">
        <f>LOG10(BN170)</f>
        <v>1.6070663689167053</v>
      </c>
      <c r="BP170" s="19">
        <f>AB170*AZ170/1000</f>
        <v>25.385797997455324</v>
      </c>
      <c r="BQ170" s="11">
        <f>LOG10(BP170)</f>
        <v>1.4045908199149097</v>
      </c>
      <c r="BR170" s="19">
        <f>AD170*AZ170/1000</f>
        <v>2.958372541854139</v>
      </c>
      <c r="BS170" s="11">
        <f>LOG10(BR170)</f>
        <v>0.47105286292793885</v>
      </c>
      <c r="BT170" s="19">
        <f>AF170*AZ170/1000</f>
        <v>0.15433668329718725</v>
      </c>
      <c r="BU170" s="11">
        <f>LOG10(BT170)</f>
        <v>-0.811530836995272</v>
      </c>
      <c r="BV170" s="34">
        <f>AH170*AZ170</f>
        <v>0.726294422729771</v>
      </c>
      <c r="BW170" s="11">
        <f>LOG10(BV170+0.01)</f>
        <v>-0.13294848919715177</v>
      </c>
      <c r="BX170" s="34">
        <f>AJ170*AZ170/1000</f>
        <v>0.5937696671987093</v>
      </c>
      <c r="BY170" s="11">
        <f>LOG10(BX170)</f>
        <v>-0.2263819921638494</v>
      </c>
      <c r="BZ170" s="19">
        <f>AL170*AZ170/1000</f>
        <v>1.853786034871012</v>
      </c>
      <c r="CA170" s="11">
        <f>LOG10(BZ170)</f>
        <v>0.268059606163765</v>
      </c>
      <c r="CB170" s="34">
        <f>AN170*AZ170/1000</f>
        <v>3.489507015444519</v>
      </c>
      <c r="CC170" s="11">
        <f>LOG10(CB170)</f>
        <v>0.5427640757858115</v>
      </c>
      <c r="CD170" s="34">
        <f>AP170*AZ170</f>
        <v>48.95770375492806</v>
      </c>
      <c r="CE170" s="11">
        <f>LOG10(CD170)</f>
        <v>1.6898210400617242</v>
      </c>
      <c r="CF170" s="33">
        <v>2</v>
      </c>
      <c r="CG170" s="1">
        <v>76.47964624300155</v>
      </c>
      <c r="CH170" s="1">
        <f>LOG10(CG170+0.1)</f>
        <v>1.884113355808127</v>
      </c>
      <c r="CI170" s="1">
        <v>15.824046279708655</v>
      </c>
      <c r="CJ170" s="1">
        <f>LOG10(CI170)</f>
        <v>1.1993175444118946</v>
      </c>
      <c r="CK170" s="1">
        <v>2707.1824165219714</v>
      </c>
      <c r="CL170" s="1">
        <f>LOG10(CK170)</f>
        <v>3.432517520572774</v>
      </c>
      <c r="CM170" s="1">
        <v>24.085179180562992</v>
      </c>
      <c r="CN170" s="1">
        <f>LOG10(CM170+0.1)</f>
        <v>1.3835493092907967</v>
      </c>
      <c r="CO170" s="1">
        <f>LOG10(CM170+0.5)</f>
        <v>1.3906733778426212</v>
      </c>
      <c r="CP170" s="1">
        <v>12988.861842123097</v>
      </c>
      <c r="CQ170" s="1">
        <f>LOG10(CP170)</f>
        <v>4.113571097390092</v>
      </c>
      <c r="CR170" s="1">
        <f>CP170/1000</f>
        <v>12.988861842123097</v>
      </c>
      <c r="CS170" s="1">
        <f>LOG10(CR170)</f>
        <v>1.1135710973900919</v>
      </c>
      <c r="CT170" s="1">
        <v>1352.911602751069</v>
      </c>
      <c r="CU170" s="1">
        <f>LOG10(CT170)</f>
        <v>3.1312694213636347</v>
      </c>
      <c r="CV170" s="1">
        <v>57.02970139533449</v>
      </c>
      <c r="CW170" s="1">
        <f>LOG10(CV170+0.1)</f>
        <v>1.7568619541026038</v>
      </c>
      <c r="CX170" s="1">
        <v>0.475670987458343</v>
      </c>
      <c r="CY170" s="1">
        <f>LOG10(CX170+0.1)</f>
        <v>-0.23982565747251583</v>
      </c>
      <c r="CZ170" s="1">
        <v>1623.0631010969705</v>
      </c>
      <c r="DA170" s="1">
        <f>LOG10(CZ170)</f>
        <v>3.210335404561597</v>
      </c>
      <c r="DB170" s="1">
        <v>2554.055179634344</v>
      </c>
      <c r="DC170" s="1">
        <f>LOG10(DB170)</f>
        <v>3.407230275837278</v>
      </c>
      <c r="DD170" s="1">
        <v>670.8983872007219</v>
      </c>
      <c r="DE170" s="1">
        <f>LOG10(DD170)</f>
        <v>2.8266567478593707</v>
      </c>
      <c r="DF170" s="1">
        <v>24.020388308583826</v>
      </c>
      <c r="DG170" s="1">
        <f>LOG10(DF170+0.1)</f>
        <v>1.3823842951313714</v>
      </c>
      <c r="DH170" s="3">
        <f>AR170*CP170*0.0001*0.01</f>
        <v>0.023198107250031855</v>
      </c>
      <c r="DI170" s="3">
        <f>LOG10(DH170)</f>
        <v>-1.6345474480573805</v>
      </c>
      <c r="DJ170" s="3">
        <f>AR170*DB170*0.0001*0.01</f>
        <v>0.004561542550826939</v>
      </c>
      <c r="DK170" s="3">
        <f>LOG10(DJ170)</f>
        <v>-2.3408882696101942</v>
      </c>
      <c r="DL170" s="3">
        <f>AR170*CK170*0.0001*0.01</f>
        <v>0.004835027795908242</v>
      </c>
      <c r="DM170" s="3">
        <f>LOG10(DL170)</f>
        <v>-2.3156010248746983</v>
      </c>
      <c r="DN170" s="3">
        <f>AR170*CT170*0.0001*0.01</f>
        <v>0.0024163001225134097</v>
      </c>
      <c r="DO170" s="3">
        <f>LOG10(DN170)</f>
        <v>-2.6168491240838376</v>
      </c>
      <c r="DP170" s="3">
        <f>AR170*CM170*0.0001*0.01</f>
        <v>4.30161300164855E-05</v>
      </c>
      <c r="DQ170" s="3">
        <f>LOG10(DP170+0.000001)</f>
        <v>-4.356388144117268</v>
      </c>
      <c r="DR170" s="3">
        <f>AR170*CV170*0.0001*0.01</f>
        <v>0.0001018550466920674</v>
      </c>
      <c r="DS170" s="3">
        <f>LOG10(DR170+0.000001)</f>
        <v>-3.9877743943266166</v>
      </c>
      <c r="DT170" s="3">
        <f>AR170*DF170*0.0001*0.01</f>
        <v>4.290041351913072E-05</v>
      </c>
      <c r="DU170" s="3">
        <f>LOG10(DT170+0.000001)</f>
        <v>-4.357531388909797</v>
      </c>
    </row>
    <row r="171" spans="1:125" ht="18.75" customHeight="1">
      <c r="A171" s="1" t="s">
        <v>100</v>
      </c>
      <c r="B171" s="12">
        <v>740</v>
      </c>
      <c r="C171" s="12" t="s">
        <v>21</v>
      </c>
      <c r="D171" s="12" t="s">
        <v>35</v>
      </c>
      <c r="E171" s="12" t="s">
        <v>24</v>
      </c>
      <c r="F171" s="12" t="s">
        <v>16</v>
      </c>
      <c r="G171" s="12">
        <v>500</v>
      </c>
      <c r="H171" s="13">
        <v>10</v>
      </c>
      <c r="I171" s="12">
        <v>2</v>
      </c>
      <c r="J171" s="12" t="s">
        <v>101</v>
      </c>
      <c r="K171" s="1">
        <v>2.05675</v>
      </c>
      <c r="L171" s="3">
        <f>K171*10</f>
        <v>20.567500000000003</v>
      </c>
      <c r="M171" s="18">
        <f>LOG10(L171)</f>
        <v>1.3131815059782321</v>
      </c>
      <c r="N171" s="1">
        <f>ASIN(SQRT(K171/100))</f>
        <v>0.14390995401202744</v>
      </c>
      <c r="O171" s="1">
        <v>42.870000000000005</v>
      </c>
      <c r="P171" s="3">
        <f>ASIN(SQRT(O171/100))</f>
        <v>0.7138542803211895</v>
      </c>
      <c r="Q171" s="1">
        <f>O171/K171</f>
        <v>20.843563875045582</v>
      </c>
      <c r="R171" s="14">
        <v>27.482032997390846</v>
      </c>
      <c r="S171" s="14">
        <f>LOG10(R171+0.01)</f>
        <v>1.4392068565005232</v>
      </c>
      <c r="T171" s="14">
        <v>45.79441050278185</v>
      </c>
      <c r="U171" s="14">
        <f>LOG10(T171)</f>
        <v>1.6608124728523945</v>
      </c>
      <c r="V171" s="14">
        <v>16490.936647208597</v>
      </c>
      <c r="W171" s="18">
        <f>LOG10(V171)</f>
        <v>4.217245323271072</v>
      </c>
      <c r="X171" s="14">
        <v>3.7310508749564595</v>
      </c>
      <c r="Y171" s="14">
        <f>LOG10(X171+0.01)</f>
        <v>0.5729936142561101</v>
      </c>
      <c r="Z171" s="14">
        <v>34.605904848260295</v>
      </c>
      <c r="AA171" s="18">
        <f>LOG10(Z171)</f>
        <v>1.5391502093192633</v>
      </c>
      <c r="AB171" s="14">
        <v>28623.422929595177</v>
      </c>
      <c r="AC171" s="18">
        <f>LOG10(AB171)</f>
        <v>4.456721567597991</v>
      </c>
      <c r="AD171" s="14">
        <v>4294.563975177581</v>
      </c>
      <c r="AE171" s="18">
        <f>LOG10(AD171)</f>
        <v>3.6329190767151083</v>
      </c>
      <c r="AF171" s="14">
        <v>161.290726710606</v>
      </c>
      <c r="AG171" s="18">
        <f>LOG10(AF171)</f>
        <v>2.207609398671137</v>
      </c>
      <c r="AH171" s="14">
        <v>0</v>
      </c>
      <c r="AI171" s="18">
        <f>LOG10(AH171+0.01)</f>
        <v>-2</v>
      </c>
      <c r="AJ171" s="14">
        <v>1291.5358722439785</v>
      </c>
      <c r="AK171" s="18">
        <f>LOG10(AJ171)</f>
        <v>3.11110647315065</v>
      </c>
      <c r="AL171" s="14">
        <v>2124.2133272603123</v>
      </c>
      <c r="AM171" s="18">
        <f>LOG10(AL171)</f>
        <v>3.3271981292642994</v>
      </c>
      <c r="AN171" s="14">
        <v>4593.015712969228</v>
      </c>
      <c r="AO171" s="18">
        <f>LOG10(AN171)</f>
        <v>3.6620979311667057</v>
      </c>
      <c r="AP171" s="14">
        <v>49.32527019460788</v>
      </c>
      <c r="AQ171" s="18">
        <f>LOG10(AP171)</f>
        <v>1.6930694729147173</v>
      </c>
      <c r="AR171" s="1">
        <v>1.536</v>
      </c>
      <c r="AS171" s="1">
        <v>1.536</v>
      </c>
      <c r="AT171" s="10">
        <v>0.27</v>
      </c>
      <c r="AU171" s="10">
        <f>LOG10(AT171+0.0001)</f>
        <v>-0.5684754158125491</v>
      </c>
      <c r="AV171" s="10">
        <f>AR171+AT171</f>
        <v>1.806</v>
      </c>
      <c r="AW171" s="10">
        <f>LOG10(AV171+0.0001)</f>
        <v>0.25674179262525504</v>
      </c>
      <c r="AX171" s="10">
        <f>AR171/AT171</f>
        <v>5.688888888888888</v>
      </c>
      <c r="AY171" s="1">
        <f>ASIN(SQRT(AX171/100))</f>
        <v>0.24083531604554653</v>
      </c>
      <c r="AZ171" s="1">
        <v>0.87</v>
      </c>
      <c r="BA171" s="10">
        <f>LOG10(AZ171+0.0001)</f>
        <v>-0.060430831344098414</v>
      </c>
      <c r="BB171" s="15">
        <f>AZ171/(AV171)</f>
        <v>0.48172757475083056</v>
      </c>
      <c r="BC171" s="1">
        <f>ASIN(SQRT(BB171/100))</f>
        <v>0.06946244355758606</v>
      </c>
      <c r="BD171" s="1">
        <f>K171*AZ171/100</f>
        <v>0.017893725</v>
      </c>
      <c r="BE171" s="11">
        <f>LOG10(BD171)</f>
        <v>-1.7472992414031494</v>
      </c>
      <c r="BF171" s="34">
        <f>R171*AZ171</f>
        <v>23.909368707730035</v>
      </c>
      <c r="BG171" s="11">
        <f>LOG10(BF171+0.01)</f>
        <v>1.378749713344498</v>
      </c>
      <c r="BH171" s="34">
        <f>T171*AZ171</f>
        <v>39.84113713742021</v>
      </c>
      <c r="BI171" s="11">
        <f>LOG10(BH171)</f>
        <v>1.600331725471013</v>
      </c>
      <c r="BJ171" s="19">
        <f>V171*AZ171/1000</f>
        <v>14.347114883071479</v>
      </c>
      <c r="BK171" s="11">
        <f>LOG10(BJ171)</f>
        <v>1.1567645758896905</v>
      </c>
      <c r="BL171" s="34">
        <f>X171*AZ171</f>
        <v>3.2460142612121197</v>
      </c>
      <c r="BM171" s="11">
        <f>LOG10(BL171+0.01)</f>
        <v>0.5126862984137744</v>
      </c>
      <c r="BN171" s="34">
        <f>Z171*AZ171</f>
        <v>30.107137217986455</v>
      </c>
      <c r="BO171" s="11">
        <f>LOG10(BN171)</f>
        <v>1.4786694619378817</v>
      </c>
      <c r="BP171" s="19">
        <f>AB171*AZ171/1000</f>
        <v>24.9023779487478</v>
      </c>
      <c r="BQ171" s="11">
        <f>LOG10(BP171)</f>
        <v>1.3962408202166088</v>
      </c>
      <c r="BR171" s="19">
        <f>AD171*AZ171/1000</f>
        <v>3.736270658404495</v>
      </c>
      <c r="BS171" s="11">
        <f>LOG10(BR171)</f>
        <v>0.5724383293337268</v>
      </c>
      <c r="BT171" s="19">
        <f>AF171*AZ171/1000</f>
        <v>0.14032293223822723</v>
      </c>
      <c r="BU171" s="11">
        <f>LOG10(BT171)</f>
        <v>-0.8528713487102444</v>
      </c>
      <c r="BV171" s="34">
        <f>AH171*AZ171</f>
        <v>0</v>
      </c>
      <c r="BW171" s="11">
        <f>LOG10(BV171+0.01)</f>
        <v>-2</v>
      </c>
      <c r="BX171" s="34">
        <f>AJ171*AZ171/1000</f>
        <v>1.1236362088522613</v>
      </c>
      <c r="BY171" s="11">
        <f>LOG10(BX171)</f>
        <v>0.05062572576926879</v>
      </c>
      <c r="BZ171" s="19">
        <f>AL171*AZ171/1000</f>
        <v>1.8480655947164717</v>
      </c>
      <c r="CA171" s="11">
        <f>LOG10(BZ171)</f>
        <v>0.26671738188291766</v>
      </c>
      <c r="CB171" s="34">
        <f>AN171*AZ171/1000</f>
        <v>3.9959236702832284</v>
      </c>
      <c r="CC171" s="11">
        <f>LOG10(CB171)</f>
        <v>0.6016171837853244</v>
      </c>
      <c r="CD171" s="34">
        <f>AP171*AZ171</f>
        <v>42.91298506930886</v>
      </c>
      <c r="CE171" s="11">
        <f>LOG10(CD171)</f>
        <v>1.632588725533336</v>
      </c>
      <c r="CF171" s="33">
        <v>2</v>
      </c>
      <c r="CG171" s="1">
        <v>27.400653418500127</v>
      </c>
      <c r="CH171" s="1">
        <f>LOG10(CG171+0.1)</f>
        <v>1.4393430128367237</v>
      </c>
      <c r="CI171" s="1">
        <v>11.084758282227323</v>
      </c>
      <c r="CJ171" s="1">
        <f>LOG10(CI171)</f>
        <v>1.0447262271898465</v>
      </c>
      <c r="CK171" s="1">
        <v>2091.8284628874644</v>
      </c>
      <c r="CL171" s="1">
        <f>LOG10(CK171)</f>
        <v>3.320526068017482</v>
      </c>
      <c r="CM171" s="1">
        <v>18.117310712931904</v>
      </c>
      <c r="CN171" s="1">
        <f>LOG10(CM171+0.1)</f>
        <v>1.260484265681049</v>
      </c>
      <c r="CO171" s="1">
        <f>LOG10(CM171+0.5)</f>
        <v>1.26991694695225</v>
      </c>
      <c r="CP171" s="1">
        <v>13304.710959556971</v>
      </c>
      <c r="CQ171" s="1">
        <f>LOG10(CP171)</f>
        <v>4.124005444085981</v>
      </c>
      <c r="CR171" s="1">
        <f>CP171/1000</f>
        <v>13.30471095955697</v>
      </c>
      <c r="CS171" s="1">
        <f>LOG10(CR171)</f>
        <v>1.1240054440859812</v>
      </c>
      <c r="CT171" s="1">
        <v>1098.800452147505</v>
      </c>
      <c r="CU171" s="1">
        <f>LOG10(CT171)</f>
        <v>3.04091882945723</v>
      </c>
      <c r="CV171" s="1">
        <v>27.66409230681831</v>
      </c>
      <c r="CW171" s="1">
        <f>LOG10(CV171+0.1)</f>
        <v>1.4434834796244003</v>
      </c>
      <c r="CX171" s="1">
        <v>0</v>
      </c>
      <c r="CY171" s="1">
        <f>LOG10(CX171+0.1)</f>
        <v>-1</v>
      </c>
      <c r="CZ171" s="1">
        <v>1222.7540136674374</v>
      </c>
      <c r="DA171" s="1">
        <f>LOG10(CZ171)</f>
        <v>3.087339097059265</v>
      </c>
      <c r="DB171" s="1">
        <v>2553.76285641533</v>
      </c>
      <c r="DC171" s="1">
        <f>LOG10(DB171)</f>
        <v>3.407180566015905</v>
      </c>
      <c r="DD171" s="1">
        <v>611.4182318742301</v>
      </c>
      <c r="DE171" s="1">
        <f>LOG10(DD171)</f>
        <v>2.7863383848060304</v>
      </c>
      <c r="DF171" s="1">
        <v>18.13224546777281</v>
      </c>
      <c r="DG171" s="1">
        <f>LOG10(DF171+0.1)</f>
        <v>1.2608401592862715</v>
      </c>
      <c r="DH171" s="3">
        <f>AR171*CP171*0.0001*0.01</f>
        <v>0.020436036033879508</v>
      </c>
      <c r="DI171" s="3">
        <f>LOG10(DH171)</f>
        <v>-1.6896033402185255</v>
      </c>
      <c r="DJ171" s="3">
        <f>AR171*DB171*0.0001*0.01</f>
        <v>0.0039225797474539475</v>
      </c>
      <c r="DK171" s="3">
        <f>LOG10(DJ171)</f>
        <v>-2.406428218288602</v>
      </c>
      <c r="DL171" s="3">
        <f>AR171*CK171*0.0001*0.01</f>
        <v>0.003213048518995146</v>
      </c>
      <c r="DM171" s="3">
        <f>LOG10(DL171)</f>
        <v>-2.4930827162870246</v>
      </c>
      <c r="DN171" s="3">
        <f>AR171*CT171*0.0001*0.01</f>
        <v>0.0016877574944985678</v>
      </c>
      <c r="DO171" s="3">
        <f>LOG10(DN171)</f>
        <v>-2.7726899548472765</v>
      </c>
      <c r="DP171" s="3">
        <f>AR171*CM171*0.0001*0.01</f>
        <v>2.782818925506341E-05</v>
      </c>
      <c r="DQ171" s="3">
        <f>LOG10(DP171+0.000001)</f>
        <v>-4.540182635490079</v>
      </c>
      <c r="DR171" s="3">
        <f>AR171*CV171*0.0001*0.01</f>
        <v>4.249204578327293E-05</v>
      </c>
      <c r="DS171" s="3">
        <f>LOG10(DR171+0.000001)</f>
        <v>-4.3615901634661824</v>
      </c>
      <c r="DT171" s="3">
        <f>AR171*DF171*0.0001*0.01</f>
        <v>2.785112903849904E-05</v>
      </c>
      <c r="DU171" s="3">
        <f>LOG10(DT171+0.000001)</f>
        <v>-4.539837186820359</v>
      </c>
    </row>
    <row r="172" spans="1:125" ht="18.75" customHeight="1">
      <c r="A172" s="1" t="s">
        <v>100</v>
      </c>
      <c r="B172" s="12">
        <v>741</v>
      </c>
      <c r="C172" s="12" t="s">
        <v>21</v>
      </c>
      <c r="D172" s="12" t="s">
        <v>35</v>
      </c>
      <c r="E172" s="12" t="s">
        <v>24</v>
      </c>
      <c r="F172" s="12" t="s">
        <v>16</v>
      </c>
      <c r="G172" s="12">
        <v>500</v>
      </c>
      <c r="H172" s="13">
        <v>10</v>
      </c>
      <c r="I172" s="12">
        <v>3</v>
      </c>
      <c r="J172" s="12" t="s">
        <v>101</v>
      </c>
      <c r="K172" s="1">
        <v>2.04615</v>
      </c>
      <c r="L172" s="3">
        <f>K172*10</f>
        <v>20.4615</v>
      </c>
      <c r="M172" s="18">
        <f>LOG10(L172)</f>
        <v>1.310937467980452</v>
      </c>
      <c r="N172" s="1">
        <f>ASIN(SQRT(K172/100))</f>
        <v>0.14353606151234571</v>
      </c>
      <c r="O172" s="1">
        <v>43.099999999999994</v>
      </c>
      <c r="P172" s="3">
        <f>ASIN(SQRT(O172/100))</f>
        <v>0.7161772590048713</v>
      </c>
      <c r="Q172" s="1">
        <f>O172/K172</f>
        <v>21.06394936832588</v>
      </c>
      <c r="R172" s="14">
        <v>24.551917875000523</v>
      </c>
      <c r="S172" s="14">
        <f>LOG10(R172+0.01)</f>
        <v>1.390262274928829</v>
      </c>
      <c r="T172" s="14">
        <v>46.60366395833433</v>
      </c>
      <c r="U172" s="14">
        <f>LOG10(T172)</f>
        <v>1.6684200620619687</v>
      </c>
      <c r="V172" s="14">
        <v>12938.36120420861</v>
      </c>
      <c r="W172" s="18">
        <f>LOG10(V172)</f>
        <v>4.11187927130632</v>
      </c>
      <c r="X172" s="14">
        <v>4.043117041666752</v>
      </c>
      <c r="Y172" s="14">
        <f>LOG10(X172+0.01)</f>
        <v>0.6077891450237312</v>
      </c>
      <c r="Z172" s="14">
        <v>44.321328687500944</v>
      </c>
      <c r="AA172" s="18">
        <f>LOG10(Z172)</f>
        <v>1.646612771418034</v>
      </c>
      <c r="AB172" s="14">
        <v>30283.10169687564</v>
      </c>
      <c r="AC172" s="18">
        <f>LOG10(AB172)</f>
        <v>4.481200355004078</v>
      </c>
      <c r="AD172" s="14">
        <v>3565.4700069375754</v>
      </c>
      <c r="AE172" s="18">
        <f>LOG10(AD172)</f>
        <v>3.552116787474005</v>
      </c>
      <c r="AF172" s="14">
        <v>158.00140962500336</v>
      </c>
      <c r="AG172" s="18">
        <f>LOG10(AF172)</f>
        <v>2.198660961572332</v>
      </c>
      <c r="AH172" s="14">
        <v>0.15767170833333666</v>
      </c>
      <c r="AI172" s="18">
        <f>LOG10(AH172+0.01)</f>
        <v>-0.7755402108063075</v>
      </c>
      <c r="AJ172" s="14">
        <v>782.0153951250167</v>
      </c>
      <c r="AK172" s="18">
        <f>LOG10(AJ172)</f>
        <v>2.8932153028706287</v>
      </c>
      <c r="AL172" s="14">
        <v>2432.4604244583848</v>
      </c>
      <c r="AM172" s="18">
        <f>LOG10(AL172)</f>
        <v>3.386045783131897</v>
      </c>
      <c r="AN172" s="14">
        <v>3237.8905432709016</v>
      </c>
      <c r="AO172" s="18">
        <f>LOG10(AN172)</f>
        <v>3.510262163362096</v>
      </c>
      <c r="AP172" s="14">
        <v>56.05276520833453</v>
      </c>
      <c r="AQ172" s="18">
        <f>LOG10(AP172)</f>
        <v>1.7485970421780679</v>
      </c>
      <c r="AR172" s="1">
        <v>1.426</v>
      </c>
      <c r="AS172" s="1">
        <v>1.426</v>
      </c>
      <c r="AT172" s="10">
        <v>0.207</v>
      </c>
      <c r="AU172" s="10">
        <f>LOG10(AT172+0.0001)</f>
        <v>-0.6838199011065474</v>
      </c>
      <c r="AV172" s="10">
        <f>AR172+AT172</f>
        <v>1.633</v>
      </c>
      <c r="AW172" s="10">
        <f>LOG10(AV172+0.0001)</f>
        <v>0.21301277880800945</v>
      </c>
      <c r="AX172" s="10">
        <f>AR172/AT172</f>
        <v>6.888888888888889</v>
      </c>
      <c r="AY172" s="1">
        <f>ASIN(SQRT(AX172/100))</f>
        <v>0.26557787698687957</v>
      </c>
      <c r="AZ172" s="1">
        <v>0.971</v>
      </c>
      <c r="BA172" s="10">
        <f>LOG10(AZ172+0.0001)</f>
        <v>-0.012736045877764468</v>
      </c>
      <c r="BB172" s="15">
        <f>AZ172/(AV172)</f>
        <v>0.5946111451316595</v>
      </c>
      <c r="BC172" s="1">
        <f>ASIN(SQRT(BB172/100))</f>
        <v>0.0771876569354827</v>
      </c>
      <c r="BD172" s="1">
        <f>K172*AZ172/100</f>
        <v>0.019868116499999998</v>
      </c>
      <c r="BE172" s="11">
        <f>LOG10(BD172)</f>
        <v>-1.7018433021115433</v>
      </c>
      <c r="BF172" s="34">
        <f>R172*AZ172</f>
        <v>23.839912256625507</v>
      </c>
      <c r="BG172" s="11">
        <f>LOG10(BF172+0.01)</f>
        <v>1.3774867856179163</v>
      </c>
      <c r="BH172" s="34">
        <f>T172*AZ172</f>
        <v>45.252157703542636</v>
      </c>
      <c r="BI172" s="11">
        <f>LOG10(BH172)</f>
        <v>1.6556392919699736</v>
      </c>
      <c r="BJ172" s="19">
        <f>V172*AZ172/1000</f>
        <v>12.56314872928656</v>
      </c>
      <c r="BK172" s="11">
        <f>LOG10(BJ172)</f>
        <v>1.0990985012143246</v>
      </c>
      <c r="BL172" s="34">
        <f>X172*AZ172</f>
        <v>3.9258666474584163</v>
      </c>
      <c r="BM172" s="11">
        <f>LOG10(BL172+0.01)</f>
        <v>0.5950403755179284</v>
      </c>
      <c r="BN172" s="34">
        <f>Z172*AZ172</f>
        <v>43.03601015556342</v>
      </c>
      <c r="BO172" s="11">
        <f>LOG10(BN172)</f>
        <v>1.633832001326039</v>
      </c>
      <c r="BP172" s="19">
        <f>AB172*AZ172/1000</f>
        <v>29.404891747666248</v>
      </c>
      <c r="BQ172" s="11">
        <f>LOG10(BP172)</f>
        <v>1.4684195849120834</v>
      </c>
      <c r="BR172" s="19">
        <f>AD172*AZ172/1000</f>
        <v>3.4620713767363855</v>
      </c>
      <c r="BS172" s="11">
        <f>LOG10(BR172)</f>
        <v>0.5393360173820099</v>
      </c>
      <c r="BT172" s="19">
        <f>AF172*AZ172/1000</f>
        <v>0.15341936874587828</v>
      </c>
      <c r="BU172" s="11">
        <f>LOG10(BT172)</f>
        <v>-0.8141198085196634</v>
      </c>
      <c r="BV172" s="34">
        <f>AH172*AZ172</f>
        <v>0.1530992287916699</v>
      </c>
      <c r="BW172" s="11">
        <f>LOG10(BV172+0.01)</f>
        <v>-0.7875480924993564</v>
      </c>
      <c r="BX172" s="34">
        <f>AJ172*AZ172/1000</f>
        <v>0.7593369486663911</v>
      </c>
      <c r="BY172" s="11">
        <f>LOG10(BX172)</f>
        <v>-0.11956546722136653</v>
      </c>
      <c r="BZ172" s="19">
        <f>AL172*AZ172/1000</f>
        <v>2.3619190721490915</v>
      </c>
      <c r="CA172" s="11">
        <f>LOG10(BZ172)</f>
        <v>0.3732650130399015</v>
      </c>
      <c r="CB172" s="34">
        <f>AN172*AZ172/1000</f>
        <v>3.1439917175160454</v>
      </c>
      <c r="CC172" s="11">
        <f>LOG10(CB172)</f>
        <v>0.4974813932701006</v>
      </c>
      <c r="CD172" s="34">
        <f>AP172*AZ172</f>
        <v>54.42723501729282</v>
      </c>
      <c r="CE172" s="11">
        <f>LOG10(CD172)</f>
        <v>1.7358162720860728</v>
      </c>
      <c r="CF172" s="33">
        <v>2</v>
      </c>
      <c r="CG172" s="1">
        <v>28.268192147727444</v>
      </c>
      <c r="CH172" s="1">
        <f>LOG10(CG172+0.1)</f>
        <v>1.4528316598958417</v>
      </c>
      <c r="CI172" s="1">
        <v>11.39607002250007</v>
      </c>
      <c r="CJ172" s="1">
        <f>LOG10(CI172)</f>
        <v>1.0567551090732274</v>
      </c>
      <c r="CK172" s="1">
        <v>1830.222428971102</v>
      </c>
      <c r="CL172" s="1">
        <f>LOG10(CK172)</f>
        <v>3.262503873230208</v>
      </c>
      <c r="CM172" s="1">
        <v>12.202719724431892</v>
      </c>
      <c r="CN172" s="1">
        <f>LOG10(CM172+0.1)</f>
        <v>1.0900011301992025</v>
      </c>
      <c r="CO172" s="1">
        <f>LOG10(CM172+0.5)</f>
        <v>1.103896715826616</v>
      </c>
      <c r="CP172" s="1">
        <v>10667.38004862061</v>
      </c>
      <c r="CQ172" s="1">
        <f>LOG10(CP172)</f>
        <v>4.028057768052085</v>
      </c>
      <c r="CR172" s="1">
        <f>CP172/1000</f>
        <v>10.66738004862061</v>
      </c>
      <c r="CS172" s="1">
        <f>LOG10(CR172)</f>
        <v>1.028057768052085</v>
      </c>
      <c r="CT172" s="1">
        <v>1100.306902825234</v>
      </c>
      <c r="CU172" s="1">
        <f>LOG10(CT172)</f>
        <v>3.0415138375339894</v>
      </c>
      <c r="CV172" s="1">
        <v>31.47604054281837</v>
      </c>
      <c r="CW172" s="1">
        <f>LOG10(CV172+0.1)</f>
        <v>1.4993576710106853</v>
      </c>
      <c r="CX172" s="1">
        <v>0</v>
      </c>
      <c r="CY172" s="1">
        <f>LOG10(CX172+0.1)</f>
        <v>-1</v>
      </c>
      <c r="CZ172" s="1">
        <v>1436.6371809483494</v>
      </c>
      <c r="DA172" s="1">
        <f>LOG10(CZ172)</f>
        <v>3.1573471020191413</v>
      </c>
      <c r="DB172" s="1">
        <v>2261.1429801135137</v>
      </c>
      <c r="DC172" s="1">
        <f>LOG10(DB172)</f>
        <v>3.354328025198531</v>
      </c>
      <c r="DD172" s="1">
        <v>510.69355101695766</v>
      </c>
      <c r="DE172" s="1">
        <f>LOG10(DD172)</f>
        <v>2.7081603736663236</v>
      </c>
      <c r="DF172" s="1">
        <v>18.415778696181928</v>
      </c>
      <c r="DG172" s="1">
        <f>LOG10(DF172+0.1)</f>
        <v>1.267541981378359</v>
      </c>
      <c r="DH172" s="3">
        <f>AR172*CP172*0.0001*0.01</f>
        <v>0.015211683949332989</v>
      </c>
      <c r="DI172" s="3">
        <f>LOG10(DH172)</f>
        <v>-1.8178227064320682</v>
      </c>
      <c r="DJ172" s="3">
        <f>AR172*DB172*0.0001*0.01</f>
        <v>0.0032243898896418704</v>
      </c>
      <c r="DK172" s="3">
        <f>LOG10(DJ172)</f>
        <v>-2.491552449285622</v>
      </c>
      <c r="DL172" s="3">
        <f>AR172*CK172*0.0001*0.01</f>
        <v>0.0026098971837127914</v>
      </c>
      <c r="DM172" s="3">
        <f>LOG10(DL172)</f>
        <v>-2.5833766012539456</v>
      </c>
      <c r="DN172" s="3">
        <f>AR172*CT172*0.0001*0.01</f>
        <v>0.0015690376434287835</v>
      </c>
      <c r="DO172" s="3">
        <f>LOG10(DN172)</f>
        <v>-2.804366636950164</v>
      </c>
      <c r="DP172" s="3">
        <f>AR172*CM172*0.0001*0.01</f>
        <v>1.7401078327039877E-05</v>
      </c>
      <c r="DQ172" s="3">
        <f>LOG10(DP172+0.000001)</f>
        <v>-4.735156726025191</v>
      </c>
      <c r="DR172" s="3">
        <f>AR172*CV172*0.0001*0.01</f>
        <v>4.4884833814058996E-05</v>
      </c>
      <c r="DS172" s="3">
        <f>LOG10(DR172+0.000001)</f>
        <v>-4.338330836886912</v>
      </c>
      <c r="DT172" s="3">
        <f>AR172*DF172*0.0001*0.01</f>
        <v>2.626090042075543E-05</v>
      </c>
      <c r="DU172" s="3">
        <f>LOG10(DT172+0.000001)</f>
        <v>-4.564459803625803</v>
      </c>
    </row>
    <row r="173" spans="1:125" ht="18.75" customHeight="1">
      <c r="A173" s="1" t="s">
        <v>100</v>
      </c>
      <c r="B173" s="12">
        <v>742</v>
      </c>
      <c r="C173" s="12" t="s">
        <v>21</v>
      </c>
      <c r="D173" s="12" t="s">
        <v>35</v>
      </c>
      <c r="E173" s="12" t="s">
        <v>24</v>
      </c>
      <c r="F173" s="12" t="s">
        <v>16</v>
      </c>
      <c r="G173" s="12">
        <v>500</v>
      </c>
      <c r="H173" s="13">
        <v>10</v>
      </c>
      <c r="I173" s="12">
        <v>4</v>
      </c>
      <c r="J173" s="12" t="s">
        <v>101</v>
      </c>
      <c r="K173" s="1">
        <v>1.7262</v>
      </c>
      <c r="L173" s="3">
        <f>K173*10</f>
        <v>17.262</v>
      </c>
      <c r="M173" s="18">
        <f>LOG10(L173)</f>
        <v>1.2370911122739696</v>
      </c>
      <c r="N173" s="1">
        <f>ASIN(SQRT(K173/100))</f>
        <v>0.1317658918399454</v>
      </c>
      <c r="O173" s="1">
        <v>42.44</v>
      </c>
      <c r="P173" s="3">
        <f>ASIN(SQRT(O173/100))</f>
        <v>0.7095071048897044</v>
      </c>
      <c r="Q173" s="1">
        <f>O173/K173</f>
        <v>24.585795388715095</v>
      </c>
      <c r="R173" s="14">
        <v>33.17415018790924</v>
      </c>
      <c r="S173" s="14">
        <f>LOG10(R173+0.01)</f>
        <v>1.5209307002837007</v>
      </c>
      <c r="T173" s="14">
        <v>49.3453873542275</v>
      </c>
      <c r="U173" s="14">
        <f>LOG10(T173)</f>
        <v>1.6932465624720885</v>
      </c>
      <c r="V173" s="14">
        <v>17631.69881097731</v>
      </c>
      <c r="W173" s="18">
        <f>LOG10(V173)</f>
        <v>4.246294158509725</v>
      </c>
      <c r="X173" s="14">
        <v>3.2290214281363787</v>
      </c>
      <c r="Y173" s="14">
        <f>LOG10(X173+0.01)</f>
        <v>0.510413821147134</v>
      </c>
      <c r="Z173" s="14">
        <v>43.646431083341106</v>
      </c>
      <c r="AA173" s="18">
        <f>LOG10(Z173)</f>
        <v>1.6399487377511228</v>
      </c>
      <c r="AB173" s="14">
        <v>30916.387838689916</v>
      </c>
      <c r="AC173" s="18">
        <f>LOG10(AB173)</f>
        <v>4.490188746780431</v>
      </c>
      <c r="AD173" s="14">
        <v>3490.513713483357</v>
      </c>
      <c r="AE173" s="18">
        <f>LOG10(AD173)</f>
        <v>3.5428893485960855</v>
      </c>
      <c r="AF173" s="14">
        <v>212.7077456518646</v>
      </c>
      <c r="AG173" s="18">
        <f>LOG10(AF173)</f>
        <v>2.3277833048186456</v>
      </c>
      <c r="AH173" s="14">
        <v>0.041397833454545625</v>
      </c>
      <c r="AI173" s="18">
        <f>LOG10(AH173+0.01)</f>
        <v>-1.2890551872025136</v>
      </c>
      <c r="AJ173" s="14">
        <v>731.1993683821398</v>
      </c>
      <c r="AK173" s="18">
        <f>LOG10(AJ173)</f>
        <v>2.8640358075777037</v>
      </c>
      <c r="AL173" s="14">
        <v>2290.0188078356014</v>
      </c>
      <c r="AM173" s="18">
        <f>LOG10(AL173)</f>
        <v>3.359839049198262</v>
      </c>
      <c r="AN173" s="14">
        <v>3663.4566752237215</v>
      </c>
      <c r="AO173" s="18">
        <f>LOG10(AN173)</f>
        <v>3.563891059851406</v>
      </c>
      <c r="AP173" s="14">
        <v>57.72992487831845</v>
      </c>
      <c r="AQ173" s="18">
        <f>LOG10(AP173)</f>
        <v>1.761400992368664</v>
      </c>
      <c r="AR173" s="1">
        <v>1.679</v>
      </c>
      <c r="AS173" s="1">
        <v>1.679</v>
      </c>
      <c r="AT173" s="10">
        <v>0.26</v>
      </c>
      <c r="AU173" s="10">
        <f>LOG10(AT173+0.0001)</f>
        <v>-0.5848596478041272</v>
      </c>
      <c r="AV173" s="10">
        <f>AR173+AT173</f>
        <v>1.939</v>
      </c>
      <c r="AW173" s="10">
        <f>LOG10(AV173+0.0001)</f>
        <v>0.2876002063599513</v>
      </c>
      <c r="AX173" s="10">
        <f>AR173/AT173</f>
        <v>6.457692307692308</v>
      </c>
      <c r="AY173" s="1">
        <f>ASIN(SQRT(AX173/100))</f>
        <v>0.25693762135773646</v>
      </c>
      <c r="AZ173" s="1">
        <v>0.923</v>
      </c>
      <c r="BA173" s="10">
        <f>LOG10(AZ173+0.0001)</f>
        <v>-0.03475124903287911</v>
      </c>
      <c r="BB173" s="15">
        <f>AZ173/(AV173)</f>
        <v>0.47601856627127387</v>
      </c>
      <c r="BC173" s="1">
        <f>ASIN(SQRT(BB173/100))</f>
        <v>0.06904895379159996</v>
      </c>
      <c r="BD173" s="1">
        <f>K173*AZ173/100</f>
        <v>0.015932826</v>
      </c>
      <c r="BE173" s="11">
        <f>LOG10(BD173)</f>
        <v>-1.7977071867001182</v>
      </c>
      <c r="BF173" s="34">
        <f>R173*AZ173</f>
        <v>30.61974062344023</v>
      </c>
      <c r="BG173" s="11">
        <f>LOG10(BF173+0.01)</f>
        <v>1.4861433191609446</v>
      </c>
      <c r="BH173" s="34">
        <f>T173*AZ173</f>
        <v>45.54579252795198</v>
      </c>
      <c r="BI173" s="11">
        <f>LOG10(BH173)</f>
        <v>1.6584482634980007</v>
      </c>
      <c r="BJ173" s="19">
        <f>V173*AZ173/1000</f>
        <v>16.274058002532055</v>
      </c>
      <c r="BK173" s="11">
        <f>LOG10(BJ173)</f>
        <v>1.2114958595356375</v>
      </c>
      <c r="BL173" s="34">
        <f>X173*AZ173</f>
        <v>2.9803867781698776</v>
      </c>
      <c r="BM173" s="11">
        <f>LOG10(BL173+0.01)</f>
        <v>0.4757273638299156</v>
      </c>
      <c r="BN173" s="34">
        <f>Z173*AZ173</f>
        <v>40.285655889923845</v>
      </c>
      <c r="BO173" s="11">
        <f>LOG10(BN173)</f>
        <v>1.605150438777035</v>
      </c>
      <c r="BP173" s="19">
        <f>AB173*AZ173/1000</f>
        <v>28.535825975110793</v>
      </c>
      <c r="BQ173" s="11">
        <f>LOG10(BP173)</f>
        <v>1.4553904478063435</v>
      </c>
      <c r="BR173" s="19">
        <f>AD173*AZ173/1000</f>
        <v>3.221744157545139</v>
      </c>
      <c r="BS173" s="11">
        <f>LOG10(BR173)</f>
        <v>0.5080910496219976</v>
      </c>
      <c r="BT173" s="19">
        <f>AF173*AZ173/1000</f>
        <v>0.19632924923667106</v>
      </c>
      <c r="BU173" s="11">
        <f>LOG10(BT173)</f>
        <v>-0.7070149941554421</v>
      </c>
      <c r="BV173" s="34">
        <f>AH173*AZ173</f>
        <v>0.03821020027854562</v>
      </c>
      <c r="BW173" s="11">
        <f>LOG10(BV173+0.01)</f>
        <v>-1.316861064333493</v>
      </c>
      <c r="BX173" s="34">
        <f>AJ173*AZ173/1000</f>
        <v>0.674897017016715</v>
      </c>
      <c r="BY173" s="11">
        <f>LOG10(BX173)</f>
        <v>-0.17076249139638439</v>
      </c>
      <c r="BZ173" s="19">
        <f>AL173*AZ173/1000</f>
        <v>2.11368735963226</v>
      </c>
      <c r="CA173" s="11">
        <f>LOG10(BZ173)</f>
        <v>0.3250407502241738</v>
      </c>
      <c r="CB173" s="34">
        <f>AN173*AZ173/1000</f>
        <v>3.3813705112314953</v>
      </c>
      <c r="CC173" s="11">
        <f>LOG10(CB173)</f>
        <v>0.5290927608773179</v>
      </c>
      <c r="CD173" s="34">
        <f>AP173*AZ173</f>
        <v>53.28472066268793</v>
      </c>
      <c r="CE173" s="11">
        <f>LOG10(CD173)</f>
        <v>1.7266026933945762</v>
      </c>
      <c r="CF173" s="33">
        <v>2</v>
      </c>
      <c r="CG173" s="1">
        <v>22.474556859130036</v>
      </c>
      <c r="CH173" s="1">
        <f>LOG10(CG173+0.1)</f>
        <v>1.3536192338239283</v>
      </c>
      <c r="CI173" s="1">
        <v>12.071788301738916</v>
      </c>
      <c r="CJ173" s="1">
        <f>LOG10(CI173)</f>
        <v>1.0817716107807238</v>
      </c>
      <c r="CK173" s="1">
        <v>1989.6758475283993</v>
      </c>
      <c r="CL173" s="1">
        <f>LOG10(CK173)</f>
        <v>3.298782328119938</v>
      </c>
      <c r="CM173" s="1">
        <v>19.137967201760535</v>
      </c>
      <c r="CN173" s="1">
        <f>LOG10(CM173+0.1)</f>
        <v>1.2841591799835363</v>
      </c>
      <c r="CO173" s="1">
        <f>LOG10(CM173+0.5)</f>
        <v>1.2930965303577895</v>
      </c>
      <c r="CP173" s="1">
        <v>11466.175991919448</v>
      </c>
      <c r="CQ173" s="1">
        <f>LOG10(CP173)</f>
        <v>4.059418603384313</v>
      </c>
      <c r="CR173" s="1">
        <f>CP173/1000</f>
        <v>11.466175991919448</v>
      </c>
      <c r="CS173" s="1">
        <f>LOG10(CR173)</f>
        <v>1.0594186033843134</v>
      </c>
      <c r="CT173" s="1">
        <v>1261.8618217923688</v>
      </c>
      <c r="CU173" s="1">
        <f>LOG10(CT173)</f>
        <v>3.1010118007729126</v>
      </c>
      <c r="CV173" s="1">
        <v>41.20016216165144</v>
      </c>
      <c r="CW173" s="1">
        <f>LOG10(CV173+0.1)</f>
        <v>1.6159517568809079</v>
      </c>
      <c r="CX173" s="1">
        <v>0</v>
      </c>
      <c r="CY173" s="1">
        <f>LOG10(CX173+0.1)</f>
        <v>-1</v>
      </c>
      <c r="CZ173" s="1">
        <v>1112.9743092762194</v>
      </c>
      <c r="DA173" s="1">
        <f>LOG10(CZ173)</f>
        <v>3.046485139655153</v>
      </c>
      <c r="DB173" s="1">
        <v>2256.17964291896</v>
      </c>
      <c r="DC173" s="1">
        <f>LOG10(DB173)</f>
        <v>3.3533736763495754</v>
      </c>
      <c r="DD173" s="1">
        <v>524.5689228092515</v>
      </c>
      <c r="DE173" s="1">
        <f>LOG10(DD173)</f>
        <v>2.719802557980907</v>
      </c>
      <c r="DF173" s="1">
        <v>20.314917703564856</v>
      </c>
      <c r="DG173" s="1">
        <f>LOG10(DF173+0.1)</f>
        <v>1.3099476335384819</v>
      </c>
      <c r="DH173" s="3">
        <f>AR173*CP173*0.0001*0.01</f>
        <v>0.019251709490432752</v>
      </c>
      <c r="DI173" s="3">
        <f>LOG10(DH173)</f>
        <v>-1.715530700477638</v>
      </c>
      <c r="DJ173" s="3">
        <f>AR173*DB173*0.0001*0.01</f>
        <v>0.0037881256204609338</v>
      </c>
      <c r="DK173" s="3">
        <f>LOG10(DJ173)</f>
        <v>-2.4215756275123757</v>
      </c>
      <c r="DL173" s="3">
        <f>AR173*CK173*0.0001*0.01</f>
        <v>0.0033406657480001827</v>
      </c>
      <c r="DM173" s="3">
        <f>LOG10(DL173)</f>
        <v>-2.476166975742013</v>
      </c>
      <c r="DN173" s="3">
        <f>AR173*CT173*0.0001*0.01</f>
        <v>0.0021186659987893876</v>
      </c>
      <c r="DO173" s="3">
        <f>LOG10(DN173)</f>
        <v>-2.6739375030890384</v>
      </c>
      <c r="DP173" s="3">
        <f>AR173*CM173*0.0001*0.01</f>
        <v>3.2132646931755944E-05</v>
      </c>
      <c r="DQ173" s="3">
        <f>LOG10(DP173+0.000001)</f>
        <v>-4.479743867410033</v>
      </c>
      <c r="DR173" s="3">
        <f>AR173*CV173*0.0001*0.01</f>
        <v>6.917507226941277E-05</v>
      </c>
      <c r="DS173" s="3">
        <f>LOG10(DR173+0.000001)</f>
        <v>-4.153817131437506</v>
      </c>
      <c r="DT173" s="3">
        <f>AR173*DF173*0.0001*0.01</f>
        <v>3.4108746824285396E-05</v>
      </c>
      <c r="DU173" s="3">
        <f>LOG10(DT173+0.000001)</f>
        <v>-4.454584672016016</v>
      </c>
    </row>
    <row r="174" spans="1:125" ht="18.75" customHeight="1">
      <c r="A174" s="1" t="s">
        <v>100</v>
      </c>
      <c r="B174" s="12">
        <v>743</v>
      </c>
      <c r="C174" s="12" t="s">
        <v>21</v>
      </c>
      <c r="D174" s="12" t="s">
        <v>35</v>
      </c>
      <c r="E174" s="12" t="s">
        <v>24</v>
      </c>
      <c r="F174" s="12" t="s">
        <v>16</v>
      </c>
      <c r="G174" s="12">
        <v>500</v>
      </c>
      <c r="H174" s="13">
        <v>10</v>
      </c>
      <c r="I174" s="12">
        <v>5</v>
      </c>
      <c r="J174" s="12" t="s">
        <v>101</v>
      </c>
      <c r="K174" s="1">
        <v>2.2316000000000003</v>
      </c>
      <c r="L174" s="3">
        <f>K174*10</f>
        <v>22.316000000000003</v>
      </c>
      <c r="M174" s="18">
        <f>LOG10(L174)</f>
        <v>1.3486163527383317</v>
      </c>
      <c r="N174" s="1">
        <f>ASIN(SQRT(K174/100))</f>
        <v>0.14994667656131452</v>
      </c>
      <c r="O174" s="1">
        <v>43.39</v>
      </c>
      <c r="P174" s="3">
        <f>ASIN(SQRT(O174/100))</f>
        <v>0.7191040967162616</v>
      </c>
      <c r="Q174" s="1">
        <f>O174/K174</f>
        <v>19.443448646710877</v>
      </c>
      <c r="R174" s="14">
        <v>12.187615124999537</v>
      </c>
      <c r="S174" s="14">
        <f>LOG10(R174+0.01)</f>
        <v>1.0862749258141113</v>
      </c>
      <c r="T174" s="14">
        <v>39.073402249998516</v>
      </c>
      <c r="U174" s="14">
        <f>LOG10(T174)</f>
        <v>1.5918812283240864</v>
      </c>
      <c r="V174" s="14">
        <v>11669.863900041224</v>
      </c>
      <c r="W174" s="18">
        <f>LOG10(V174)</f>
        <v>4.067065791109145</v>
      </c>
      <c r="X174" s="14">
        <v>3.7570209999998574</v>
      </c>
      <c r="Y174" s="14">
        <f>LOG10(X174+0.01)</f>
        <v>0.5759980412700679</v>
      </c>
      <c r="Z174" s="14">
        <v>30.960988937498826</v>
      </c>
      <c r="AA174" s="18">
        <f>LOG10(Z174)</f>
        <v>1.4908148242085086</v>
      </c>
      <c r="AB174" s="14">
        <v>29504.842567707215</v>
      </c>
      <c r="AC174" s="18">
        <f>LOG10(AB174)</f>
        <v>4.469893301667496</v>
      </c>
      <c r="AD174" s="14">
        <v>3822.2656069373547</v>
      </c>
      <c r="AE174" s="18">
        <f>LOG10(AD174)</f>
        <v>3.5823208626298517</v>
      </c>
      <c r="AF174" s="14">
        <v>189.0048757916595</v>
      </c>
      <c r="AG174" s="18">
        <f>LOG10(AF174)</f>
        <v>2.276473007888055</v>
      </c>
      <c r="AH174" s="14">
        <v>0.1720793333333268</v>
      </c>
      <c r="AI174" s="18">
        <f>LOG10(AH174+0.01)</f>
        <v>-0.7397393454112722</v>
      </c>
      <c r="AJ174" s="14">
        <v>1219.5224567916205</v>
      </c>
      <c r="AK174" s="18">
        <f>LOG10(AJ174)</f>
        <v>3.0861898020018486</v>
      </c>
      <c r="AL174" s="14">
        <v>2277.4478690415804</v>
      </c>
      <c r="AM174" s="18">
        <f>LOG10(AL174)</f>
        <v>3.3574484447244237</v>
      </c>
      <c r="AN174" s="14">
        <v>3096.128692020716</v>
      </c>
      <c r="AO174" s="18">
        <f>LOG10(AN174)</f>
        <v>3.4908190040369838</v>
      </c>
      <c r="AP174" s="14">
        <v>53.005541791664655</v>
      </c>
      <c r="AQ174" s="18">
        <f>LOG10(AP174)</f>
        <v>1.7243212779728672</v>
      </c>
      <c r="AR174" s="1">
        <v>1.428</v>
      </c>
      <c r="AS174" s="1">
        <v>1.428</v>
      </c>
      <c r="AT174" s="10">
        <v>0.16</v>
      </c>
      <c r="AU174" s="10">
        <f>LOG10(AT174+0.0001)</f>
        <v>-0.7956086680807003</v>
      </c>
      <c r="AV174" s="10">
        <f>AR174+AT174</f>
        <v>1.5879999999999999</v>
      </c>
      <c r="AW174" s="10">
        <f>LOG10(AV174+0.0001)</f>
        <v>0.20087784574902565</v>
      </c>
      <c r="AX174" s="10">
        <f>AR174/AT174</f>
        <v>8.924999999999999</v>
      </c>
      <c r="AY174" s="1">
        <f>ASIN(SQRT(AX174/100))</f>
        <v>0.3033798272597587</v>
      </c>
      <c r="AZ174" s="1">
        <v>0.803</v>
      </c>
      <c r="BA174" s="10">
        <f>LOG10(AZ174+0.0001)</f>
        <v>-0.0952303740934049</v>
      </c>
      <c r="BB174" s="15">
        <f>AZ174/(AV174)</f>
        <v>0.5056675062972293</v>
      </c>
      <c r="BC174" s="1">
        <f>ASIN(SQRT(BB174/100))</f>
        <v>0.07117036915282746</v>
      </c>
      <c r="BD174" s="1">
        <f>K174*AZ174/100</f>
        <v>0.017919748000000003</v>
      </c>
      <c r="BE174" s="11">
        <f>LOG10(BD174)</f>
        <v>-1.7466681019829875</v>
      </c>
      <c r="BF174" s="34">
        <f>R174*AZ174</f>
        <v>9.786654945374629</v>
      </c>
      <c r="BG174" s="11">
        <f>LOG10(BF174+0.01)</f>
        <v>0.9910778117378942</v>
      </c>
      <c r="BH174" s="34">
        <f>T174*AZ174</f>
        <v>31.37594200674881</v>
      </c>
      <c r="BI174" s="11">
        <f>LOG10(BH174)</f>
        <v>1.4965967736027674</v>
      </c>
      <c r="BJ174" s="19">
        <f>V174*AZ174/1000</f>
        <v>9.370900711733103</v>
      </c>
      <c r="BK174" s="11">
        <f>LOG10(BJ174)</f>
        <v>0.9717813363878255</v>
      </c>
      <c r="BL174" s="34">
        <f>X174*AZ174</f>
        <v>3.016887862999886</v>
      </c>
      <c r="BM174" s="11">
        <f>LOG10(BL174+0.01)</f>
        <v>0.48099633196335917</v>
      </c>
      <c r="BN174" s="34">
        <f>Z174*AZ174</f>
        <v>24.861674116811557</v>
      </c>
      <c r="BO174" s="11">
        <f>LOG10(BN174)</f>
        <v>1.3955303694871894</v>
      </c>
      <c r="BP174" s="19">
        <f>AB174*AZ174/1000</f>
        <v>23.692388581868894</v>
      </c>
      <c r="BQ174" s="11">
        <f>LOG10(BP174)</f>
        <v>1.3746088469461768</v>
      </c>
      <c r="BR174" s="19">
        <f>AD174*AZ174/1000</f>
        <v>3.069279282370696</v>
      </c>
      <c r="BS174" s="11">
        <f>LOG10(BR174)</f>
        <v>0.4870364079085327</v>
      </c>
      <c r="BT174" s="19">
        <f>AF174*AZ174/1000</f>
        <v>0.15177091526070258</v>
      </c>
      <c r="BU174" s="11">
        <f>LOG10(BT174)</f>
        <v>-0.818811446833264</v>
      </c>
      <c r="BV174" s="34">
        <f>AH174*AZ174</f>
        <v>0.13817970466666143</v>
      </c>
      <c r="BW174" s="11">
        <f>LOG10(BV174+0.01)</f>
        <v>-0.8292112751344363</v>
      </c>
      <c r="BX174" s="34">
        <f>AJ174*AZ174/1000</f>
        <v>0.9792765328036713</v>
      </c>
      <c r="BY174" s="11">
        <f>LOG10(BX174)</f>
        <v>-0.0090946527194705</v>
      </c>
      <c r="BZ174" s="19">
        <f>AL174*AZ174/1000</f>
        <v>1.8287906388403892</v>
      </c>
      <c r="CA174" s="11">
        <f>LOG10(BZ174)</f>
        <v>0.2621639900031048</v>
      </c>
      <c r="CB174" s="34">
        <f>AN174*AZ174/1000</f>
        <v>2.4861913396926347</v>
      </c>
      <c r="CC174" s="11">
        <f>LOG10(CB174)</f>
        <v>0.3955345493156645</v>
      </c>
      <c r="CD174" s="34">
        <f>AP174*AZ174</f>
        <v>42.56345005870672</v>
      </c>
      <c r="CE174" s="11">
        <f>LOG10(CD174)</f>
        <v>1.6290368232515482</v>
      </c>
      <c r="CF174" s="33">
        <v>2</v>
      </c>
      <c r="CG174" s="1">
        <v>50.17013569230945</v>
      </c>
      <c r="CH174" s="1">
        <f>LOG10(CG174+0.1)</f>
        <v>1.7013100575046158</v>
      </c>
      <c r="CI174" s="1">
        <v>14.93803684615437</v>
      </c>
      <c r="CJ174" s="1">
        <f>LOG10(CI174)</f>
        <v>1.1742935263345855</v>
      </c>
      <c r="CK174" s="1">
        <v>2516.987355615473</v>
      </c>
      <c r="CL174" s="1">
        <f>LOG10(CK174)</f>
        <v>3.400881033824</v>
      </c>
      <c r="CM174" s="1">
        <v>25.959195442308605</v>
      </c>
      <c r="CN174" s="1">
        <f>LOG10(CM174+0.1)</f>
        <v>1.4159610030742003</v>
      </c>
      <c r="CO174" s="1">
        <f>LOG10(CM174+0.5)</f>
        <v>1.4225766342476232</v>
      </c>
      <c r="CP174" s="1">
        <v>14231.427248000498</v>
      </c>
      <c r="CQ174" s="1">
        <f>LOG10(CP174)</f>
        <v>4.153248456995612</v>
      </c>
      <c r="CR174" s="1">
        <f>CP174/1000</f>
        <v>14.231427248000498</v>
      </c>
      <c r="CS174" s="1">
        <f>LOG10(CR174)</f>
        <v>1.1532484569956116</v>
      </c>
      <c r="CT174" s="1">
        <v>1156.8858325000404</v>
      </c>
      <c r="CU174" s="1">
        <f>LOG10(CT174)</f>
        <v>3.0632905026322295</v>
      </c>
      <c r="CV174" s="1">
        <v>46.09633465384777</v>
      </c>
      <c r="CW174" s="1">
        <f>LOG10(CV174+0.1)</f>
        <v>1.6646075187864933</v>
      </c>
      <c r="CX174" s="1">
        <v>0.5822218076923281</v>
      </c>
      <c r="CY174" s="1">
        <f>LOG10(CX174+0.1)</f>
        <v>-0.16607440218299477</v>
      </c>
      <c r="CZ174" s="1">
        <v>1423.1226317885114</v>
      </c>
      <c r="DA174" s="1">
        <f>LOG10(CZ174)</f>
        <v>3.1532423252524726</v>
      </c>
      <c r="DB174" s="1">
        <v>3122.3624424231866</v>
      </c>
      <c r="DC174" s="1">
        <f>LOG10(DB174)</f>
        <v>3.4944833143600285</v>
      </c>
      <c r="DD174" s="1">
        <v>717.1273718077174</v>
      </c>
      <c r="DE174" s="1">
        <f>LOG10(DD174)</f>
        <v>2.8555962992667223</v>
      </c>
      <c r="DF174" s="1">
        <v>22.574332461539253</v>
      </c>
      <c r="DG174" s="1">
        <f>LOG10(DF174+0.1)</f>
        <v>1.3555345101737026</v>
      </c>
      <c r="DH174" s="3">
        <f>AR174*CP174*0.0001*0.01</f>
        <v>0.02032247811014471</v>
      </c>
      <c r="DI174" s="3">
        <f>LOG10(DH174)</f>
        <v>-1.692023335564233</v>
      </c>
      <c r="DJ174" s="3">
        <f>AR174*DB174*0.0001*0.01</f>
        <v>0.00445873356778031</v>
      </c>
      <c r="DK174" s="3">
        <f>LOG10(DJ174)</f>
        <v>-2.350788478199816</v>
      </c>
      <c r="DL174" s="3">
        <f>AR174*CK174*0.0001*0.01</f>
        <v>0.0035942579438188954</v>
      </c>
      <c r="DM174" s="3">
        <f>LOG10(DL174)</f>
        <v>-2.444390758735844</v>
      </c>
      <c r="DN174" s="3">
        <f>AR174*CT174*0.0001*0.01</f>
        <v>0.0016520329688100577</v>
      </c>
      <c r="DO174" s="3">
        <f>LOG10(DN174)</f>
        <v>-2.781981289927615</v>
      </c>
      <c r="DP174" s="3">
        <f>AR174*CM174*0.0001*0.01</f>
        <v>3.706973109161669E-05</v>
      </c>
      <c r="DQ174" s="3">
        <f>LOG10(DP174+0.000001)</f>
        <v>-4.419420190846244</v>
      </c>
      <c r="DR174" s="3">
        <f>AR174*CV174*0.0001*0.01</f>
        <v>6.582556588569463E-05</v>
      </c>
      <c r="DS174" s="3">
        <f>LOG10(DR174+0.000001)</f>
        <v>-4.175057354905971</v>
      </c>
      <c r="DT174" s="3">
        <f>AR174*DF174*0.0001*0.01</f>
        <v>3.2236146755078055E-05</v>
      </c>
      <c r="DU174" s="3">
        <f>LOG10(DT174+0.000001)</f>
        <v>-4.478389332060276</v>
      </c>
    </row>
    <row r="175" spans="1:125" ht="18.75" customHeight="1">
      <c r="A175" s="1" t="s">
        <v>100</v>
      </c>
      <c r="B175" s="12">
        <v>744</v>
      </c>
      <c r="C175" s="12" t="s">
        <v>21</v>
      </c>
      <c r="D175" s="12" t="s">
        <v>35</v>
      </c>
      <c r="E175" s="12" t="s">
        <v>24</v>
      </c>
      <c r="F175" s="12" t="s">
        <v>16</v>
      </c>
      <c r="G175" s="12">
        <v>500</v>
      </c>
      <c r="H175" s="13">
        <v>10</v>
      </c>
      <c r="I175" s="12">
        <v>6</v>
      </c>
      <c r="J175" s="12" t="s">
        <v>101</v>
      </c>
      <c r="K175" s="1">
        <v>1.5509</v>
      </c>
      <c r="L175" s="3">
        <f>K175*10</f>
        <v>15.509</v>
      </c>
      <c r="M175" s="18">
        <f>LOG10(L175)</f>
        <v>1.1905837959771786</v>
      </c>
      <c r="N175" s="1">
        <f>ASIN(SQRT(K175/100))</f>
        <v>0.12485930570896984</v>
      </c>
      <c r="O175" s="1">
        <v>42.01</v>
      </c>
      <c r="P175" s="3">
        <f>ASIN(SQRT(O175/100))</f>
        <v>0.7051541403710833</v>
      </c>
      <c r="Q175" s="1">
        <f>O175/K175</f>
        <v>27.08749758204913</v>
      </c>
      <c r="R175" s="14">
        <v>11.512181087181888</v>
      </c>
      <c r="S175" s="14">
        <f>LOG10(R175+0.01)</f>
        <v>1.0615346964889998</v>
      </c>
      <c r="T175" s="14">
        <v>62.155854718636746</v>
      </c>
      <c r="U175" s="14">
        <f>LOG10(T175)</f>
        <v>1.7934820429091334</v>
      </c>
      <c r="V175" s="14">
        <v>15003.484552272908</v>
      </c>
      <c r="W175" s="18">
        <f>LOG10(V175)</f>
        <v>4.1761921354607665</v>
      </c>
      <c r="X175" s="14">
        <v>2.9946058480909272</v>
      </c>
      <c r="Y175" s="14">
        <f>LOG10(X175+0.01)</f>
        <v>0.4777875082101607</v>
      </c>
      <c r="Z175" s="14">
        <v>76.20711530604594</v>
      </c>
      <c r="AA175" s="18">
        <f>LOG10(Z175)</f>
        <v>1.8819955224404967</v>
      </c>
      <c r="AB175" s="14">
        <v>31656.32312483883</v>
      </c>
      <c r="AC175" s="18">
        <f>LOG10(AB175)</f>
        <v>4.500460470244397</v>
      </c>
      <c r="AD175" s="14">
        <v>4776.73692488062</v>
      </c>
      <c r="AE175" s="18">
        <f>LOG10(AD175)</f>
        <v>3.6791313235067604</v>
      </c>
      <c r="AF175" s="14">
        <v>159.59610314154642</v>
      </c>
      <c r="AG175" s="18">
        <f>LOG10(AF175)</f>
        <v>2.203022282974708</v>
      </c>
      <c r="AH175" s="14">
        <v>0.12177351545454618</v>
      </c>
      <c r="AI175" s="18">
        <f>LOG10(AH175+0.01)</f>
        <v>-0.880171867797736</v>
      </c>
      <c r="AJ175" s="14">
        <v>675.3071649930041</v>
      </c>
      <c r="AK175" s="18">
        <f>LOG10(AJ175)</f>
        <v>2.82950135759878</v>
      </c>
      <c r="AL175" s="14">
        <v>3027.2673205142914</v>
      </c>
      <c r="AM175" s="18">
        <f>LOG10(AL175)</f>
        <v>3.4810507726903785</v>
      </c>
      <c r="AN175" s="14">
        <v>3815.890776569887</v>
      </c>
      <c r="AO175" s="18">
        <f>LOG10(AN175)</f>
        <v>3.58159593526375</v>
      </c>
      <c r="AP175" s="14">
        <v>69.61146344590951</v>
      </c>
      <c r="AQ175" s="18">
        <f>LOG10(AP175)</f>
        <v>1.8426807640553184</v>
      </c>
      <c r="AR175" s="1">
        <v>1.108</v>
      </c>
      <c r="AS175" s="1">
        <v>1.108</v>
      </c>
      <c r="AT175" s="10">
        <v>0.353</v>
      </c>
      <c r="AU175" s="10">
        <f>LOG10(AT175+0.0001)</f>
        <v>-0.4521022824369029</v>
      </c>
      <c r="AV175" s="10">
        <f>AR175+AT175</f>
        <v>1.461</v>
      </c>
      <c r="AW175" s="10">
        <f>LOG10(AV175+0.0001)</f>
        <v>0.16467994075426</v>
      </c>
      <c r="AX175" s="10">
        <f>AR175/AT175</f>
        <v>3.1388101983002836</v>
      </c>
      <c r="AY175" s="1">
        <f>ASIN(SQRT(AX175/100))</f>
        <v>0.17810703905025838</v>
      </c>
      <c r="AZ175" s="1">
        <v>0.973</v>
      </c>
      <c r="BA175" s="10">
        <f>LOG10(AZ175+0.0001)</f>
        <v>-0.01184252744324715</v>
      </c>
      <c r="BB175" s="15">
        <f>AZ175/(AV175)</f>
        <v>0.6659822039698836</v>
      </c>
      <c r="BC175" s="1">
        <f>ASIN(SQRT(BB175/100))</f>
        <v>0.08169858743136446</v>
      </c>
      <c r="BD175" s="1">
        <f>K175*AZ175/100</f>
        <v>0.015090256999999998</v>
      </c>
      <c r="BE175" s="11">
        <f>LOG10(BD175)</f>
        <v>-1.8213033637544696</v>
      </c>
      <c r="BF175" s="34">
        <f>R175*AZ175</f>
        <v>11.201352197827978</v>
      </c>
      <c r="BG175" s="11">
        <f>LOG10(BF175+0.01)</f>
        <v>1.0496579958812855</v>
      </c>
      <c r="BH175" s="34">
        <f>T175*AZ175</f>
        <v>60.477646641233555</v>
      </c>
      <c r="BI175" s="11">
        <f>LOG10(BH175)</f>
        <v>1.7815948831774853</v>
      </c>
      <c r="BJ175" s="19">
        <f>V175*AZ175/1000</f>
        <v>14.598390469361538</v>
      </c>
      <c r="BK175" s="11">
        <f>LOG10(BJ175)</f>
        <v>1.1643049757291184</v>
      </c>
      <c r="BL175" s="34">
        <f>X175*AZ175</f>
        <v>2.913751490192472</v>
      </c>
      <c r="BM175" s="11">
        <f>LOG10(BL175+0.01)</f>
        <v>0.4659404561706776</v>
      </c>
      <c r="BN175" s="34">
        <f>Z175*AZ175</f>
        <v>74.1495231927827</v>
      </c>
      <c r="BO175" s="11">
        <f>LOG10(BN175)</f>
        <v>1.8701083627088488</v>
      </c>
      <c r="BP175" s="19">
        <f>AB175*AZ175/1000</f>
        <v>30.801602400468177</v>
      </c>
      <c r="BQ175" s="11">
        <f>LOG10(BP175)</f>
        <v>1.488573310512748</v>
      </c>
      <c r="BR175" s="19">
        <f>AD175*AZ175/1000</f>
        <v>4.647765027908843</v>
      </c>
      <c r="BS175" s="11">
        <f>LOG10(BR175)</f>
        <v>0.6672441637751121</v>
      </c>
      <c r="BT175" s="19">
        <f>AF175*AZ175/1000</f>
        <v>0.15528700835672468</v>
      </c>
      <c r="BU175" s="11">
        <f>LOG10(BT175)</f>
        <v>-0.8088648767569403</v>
      </c>
      <c r="BV175" s="34">
        <f>AH175*AZ175</f>
        <v>0.11848563053727343</v>
      </c>
      <c r="BW175" s="11">
        <f>LOG10(BV175+0.01)</f>
        <v>-0.8911454398604781</v>
      </c>
      <c r="BX175" s="34">
        <f>AJ175*AZ175/1000</f>
        <v>0.657073871538193</v>
      </c>
      <c r="BY175" s="11">
        <f>LOG10(BX175)</f>
        <v>-0.1823858021328682</v>
      </c>
      <c r="BZ175" s="19">
        <f>AL175*AZ175/1000</f>
        <v>2.9455311028604054</v>
      </c>
      <c r="CA175" s="11">
        <f>LOG10(BZ175)</f>
        <v>0.4691636129587303</v>
      </c>
      <c r="CB175" s="34">
        <f>AN175*AZ175/1000</f>
        <v>3.7128617256025</v>
      </c>
      <c r="CC175" s="11">
        <f>LOG10(CB175)</f>
        <v>0.5697087755321019</v>
      </c>
      <c r="CD175" s="34">
        <f>AP175*AZ175</f>
        <v>67.73195393286994</v>
      </c>
      <c r="CE175" s="11">
        <f>LOG10(CD175)</f>
        <v>1.8307936043236703</v>
      </c>
      <c r="CF175" s="33">
        <v>2</v>
      </c>
      <c r="CG175" s="1">
        <v>49.20089109875997</v>
      </c>
      <c r="CH175" s="1">
        <f>LOG10(CG175+0.1)</f>
        <v>1.6928547690901472</v>
      </c>
      <c r="CI175" s="1">
        <v>16.329082771799992</v>
      </c>
      <c r="CJ175" s="1">
        <f>LOG10(CI175)</f>
        <v>1.2129617904725183</v>
      </c>
      <c r="CK175" s="1">
        <v>3014.4542225457585</v>
      </c>
      <c r="CL175" s="1">
        <f>LOG10(CK175)</f>
        <v>3.479208693062301</v>
      </c>
      <c r="CM175" s="1">
        <v>21.79885202729999</v>
      </c>
      <c r="CN175" s="1">
        <f>LOG10(CM175+0.1)</f>
        <v>1.340421349028412</v>
      </c>
      <c r="CO175" s="1">
        <f>LOG10(CM175+0.5)</f>
        <v>1.3482825056023324</v>
      </c>
      <c r="CP175" s="1">
        <v>17642.53004768207</v>
      </c>
      <c r="CQ175" s="1">
        <f>LOG10(CP175)</f>
        <v>4.2465608657706975</v>
      </c>
      <c r="CR175" s="1">
        <f>CP175/1000</f>
        <v>17.64253004768207</v>
      </c>
      <c r="CS175" s="1">
        <f>LOG10(CR175)</f>
        <v>1.2465608657706977</v>
      </c>
      <c r="CT175" s="1">
        <v>1539.762627068999</v>
      </c>
      <c r="CU175" s="1">
        <f>LOG10(CT175)</f>
        <v>3.1874537742780595</v>
      </c>
      <c r="CV175" s="1">
        <v>72.04012364411996</v>
      </c>
      <c r="CW175" s="1">
        <f>LOG10(CV175+0.1)</f>
        <v>1.8581768823393308</v>
      </c>
      <c r="CX175" s="1">
        <v>0.32843935187999984</v>
      </c>
      <c r="CY175" s="1">
        <f>LOG10(CX175+0.1)</f>
        <v>-0.368110646338208</v>
      </c>
      <c r="CZ175" s="1">
        <v>1153.6729720601393</v>
      </c>
      <c r="DA175" s="1">
        <f>LOG10(CZ175)</f>
        <v>3.0620827182151253</v>
      </c>
      <c r="DB175" s="1">
        <v>3630.5947023886783</v>
      </c>
      <c r="DC175" s="1">
        <f>LOG10(DB175)</f>
        <v>3.559977769612264</v>
      </c>
      <c r="DD175" s="1">
        <v>783.9328826797196</v>
      </c>
      <c r="DE175" s="1">
        <f>LOG10(DD175)</f>
        <v>2.8942788816517835</v>
      </c>
      <c r="DF175" s="1">
        <v>23.723604807839987</v>
      </c>
      <c r="DG175" s="1">
        <f>LOG10(DF175+0.1)</f>
        <v>1.3770074762779005</v>
      </c>
      <c r="DH175" s="3">
        <f>AR175*CP175*0.0001*0.01</f>
        <v>0.019547923292831736</v>
      </c>
      <c r="DI175" s="3">
        <f>LOG10(DH175)</f>
        <v>-1.7088993738368912</v>
      </c>
      <c r="DJ175" s="3">
        <f>AR175*DB175*0.0001*0.01</f>
        <v>0.004022698930246656</v>
      </c>
      <c r="DK175" s="3">
        <f>LOG10(DJ175)</f>
        <v>-2.3954824699953248</v>
      </c>
      <c r="DL175" s="3">
        <f>AR175*CK175*0.0001*0.01</f>
        <v>0.003340015278580701</v>
      </c>
      <c r="DM175" s="3">
        <f>LOG10(DL175)</f>
        <v>-2.4762515465452877</v>
      </c>
      <c r="DN175" s="3">
        <f>AR175*CT175*0.0001*0.01</f>
        <v>0.0017060569907924514</v>
      </c>
      <c r="DO175" s="3">
        <f>LOG10(DN175)</f>
        <v>-2.7680064653295293</v>
      </c>
      <c r="DP175" s="3">
        <f>AR175*CM175*0.0001*0.01</f>
        <v>2.4153128046248393E-05</v>
      </c>
      <c r="DQ175" s="3">
        <f>LOG10(DP175+0.000001)</f>
        <v>-4.599407998331707</v>
      </c>
      <c r="DR175" s="3">
        <f>AR175*CV175*0.0001*0.01</f>
        <v>7.982045699768491E-05</v>
      </c>
      <c r="DS175" s="3">
        <f>LOG10(DR175+0.000001)</f>
        <v>-4.092478698176819</v>
      </c>
      <c r="DT175" s="3">
        <f>AR175*DF175*0.0001*0.01</f>
        <v>2.628575412708671E-05</v>
      </c>
      <c r="DU175" s="3">
        <f>LOG10(DT175+0.000001)</f>
        <v>-4.564064038629729</v>
      </c>
    </row>
    <row r="176" spans="1:125" ht="18.75" customHeight="1">
      <c r="A176" s="1" t="s">
        <v>100</v>
      </c>
      <c r="B176" s="12">
        <v>745</v>
      </c>
      <c r="C176" s="12" t="s">
        <v>21</v>
      </c>
      <c r="D176" s="12" t="s">
        <v>35</v>
      </c>
      <c r="E176" s="12" t="s">
        <v>25</v>
      </c>
      <c r="F176" s="12" t="s">
        <v>18</v>
      </c>
      <c r="G176" s="12">
        <v>500</v>
      </c>
      <c r="H176" s="13">
        <v>11</v>
      </c>
      <c r="I176" s="12">
        <v>1</v>
      </c>
      <c r="J176" s="12" t="s">
        <v>101</v>
      </c>
      <c r="K176" s="1">
        <v>1.9746</v>
      </c>
      <c r="L176" s="3">
        <f>K176*10</f>
        <v>19.746</v>
      </c>
      <c r="M176" s="18">
        <f>LOG10(L176)</f>
        <v>1.295479132678017</v>
      </c>
      <c r="N176" s="1">
        <f>ASIN(SQRT(K176/100))</f>
        <v>0.14098707215496917</v>
      </c>
      <c r="O176" s="1">
        <v>43.495000000000005</v>
      </c>
      <c r="P176" s="3">
        <f>ASIN(SQRT(O176/100))</f>
        <v>0.7201632452806305</v>
      </c>
      <c r="Q176" s="1">
        <f>O176/K176</f>
        <v>22.027246024511296</v>
      </c>
      <c r="R176" s="14">
        <v>21.174027430111433</v>
      </c>
      <c r="S176" s="14">
        <f>LOG10(R176+0.01)</f>
        <v>1.326008530105637</v>
      </c>
      <c r="T176" s="14">
        <v>31.47587850814863</v>
      </c>
      <c r="U176" s="14">
        <f>LOG10(T176)</f>
        <v>1.4979778603340492</v>
      </c>
      <c r="V176" s="14">
        <v>16947.321420696593</v>
      </c>
      <c r="W176" s="18">
        <f>LOG10(V176)</f>
        <v>4.229101066306828</v>
      </c>
      <c r="X176" s="14">
        <v>3.483819598518571</v>
      </c>
      <c r="Y176" s="14">
        <f>LOG10(X176+0.01)</f>
        <v>0.5433004766656331</v>
      </c>
      <c r="Z176" s="14">
        <v>27.633991663055973</v>
      </c>
      <c r="AA176" s="18">
        <f>LOG10(Z176)</f>
        <v>1.4414436222320643</v>
      </c>
      <c r="AB176" s="14">
        <v>24503.21294995685</v>
      </c>
      <c r="AC176" s="18">
        <f>LOG10(AB176)</f>
        <v>4.389223034362497</v>
      </c>
      <c r="AD176" s="14">
        <v>4065.944183653265</v>
      </c>
      <c r="AE176" s="18">
        <f>LOG10(AD176)</f>
        <v>3.6091614124481652</v>
      </c>
      <c r="AF176" s="14">
        <v>250.99618221455935</v>
      </c>
      <c r="AG176" s="18">
        <f>LOG10(AF176)</f>
        <v>2.3996671156811984</v>
      </c>
      <c r="AH176" s="14">
        <v>0.12108904214814999</v>
      </c>
      <c r="AI176" s="18">
        <f>LOG10(AH176+0.01)</f>
        <v>-0.8824336098620764</v>
      </c>
      <c r="AJ176" s="14">
        <v>255.89385985126316</v>
      </c>
      <c r="AK176" s="18">
        <f>LOG10(AJ176)</f>
        <v>2.408059865157576</v>
      </c>
      <c r="AL176" s="14">
        <v>2004.9880078747342</v>
      </c>
      <c r="AM176" s="18">
        <f>LOG10(AL176)</f>
        <v>3.302111779385426</v>
      </c>
      <c r="AN176" s="14">
        <v>1563.0883797603387</v>
      </c>
      <c r="AO176" s="18">
        <f>LOG10(AN176)</f>
        <v>3.193983534485655</v>
      </c>
      <c r="AP176" s="14">
        <v>58.72599310355645</v>
      </c>
      <c r="AQ176" s="18">
        <f>LOG10(AP176)</f>
        <v>1.7688303697791061</v>
      </c>
      <c r="AR176" s="1">
        <v>1.147</v>
      </c>
      <c r="AS176" s="1">
        <v>1.147</v>
      </c>
      <c r="AT176" s="10">
        <v>0.192</v>
      </c>
      <c r="AU176" s="10">
        <f>LOG10(AT176+0.0001)</f>
        <v>-0.7164726351383064</v>
      </c>
      <c r="AV176" s="10">
        <f>AR176+AT176</f>
        <v>1.339</v>
      </c>
      <c r="AW176" s="10">
        <f>LOG10(AV176+0.0001)</f>
        <v>0.12681301004155268</v>
      </c>
      <c r="AX176" s="10">
        <f>AR176/AT176</f>
        <v>5.973958333333333</v>
      </c>
      <c r="AY176" s="1">
        <f>ASIN(SQRT(AX176/100))</f>
        <v>0.2469182289913436</v>
      </c>
      <c r="AZ176" s="1">
        <v>0.833</v>
      </c>
      <c r="BA176" s="10">
        <f>LOG10(AZ176+0.0001)</f>
        <v>-0.07930286553008</v>
      </c>
      <c r="BB176" s="15">
        <f>AZ176/(AV176)</f>
        <v>0.6221060492905153</v>
      </c>
      <c r="BC176" s="1">
        <f>ASIN(SQRT(BB176/100))</f>
        <v>0.07895570909517687</v>
      </c>
      <c r="BD176" s="1">
        <f>K176*AZ176/100</f>
        <v>0.016448418</v>
      </c>
      <c r="BE176" s="11">
        <f>LOG10(BD176)</f>
        <v>-1.7838758659151952</v>
      </c>
      <c r="BF176" s="34">
        <f>R176*AZ176</f>
        <v>17.637964849282824</v>
      </c>
      <c r="BG176" s="11">
        <f>LOG10(BF176+0.01)</f>
        <v>1.2466946300815127</v>
      </c>
      <c r="BH176" s="34">
        <f>T176*AZ176</f>
        <v>26.219406797287807</v>
      </c>
      <c r="BI176" s="11">
        <f>LOG10(BH176)</f>
        <v>1.4186228617408367</v>
      </c>
      <c r="BJ176" s="19">
        <f>V176*AZ176/1000</f>
        <v>14.117118743440262</v>
      </c>
      <c r="BK176" s="11">
        <f>LOG10(BJ176)</f>
        <v>1.1497460677136155</v>
      </c>
      <c r="BL176" s="34">
        <f>X176*AZ176</f>
        <v>2.9020217255659695</v>
      </c>
      <c r="BM176" s="11">
        <f>LOG10(BL176+0.01)</f>
        <v>0.4641946107708828</v>
      </c>
      <c r="BN176" s="34">
        <f>Z176*AZ176</f>
        <v>23.019115055325624</v>
      </c>
      <c r="BO176" s="11">
        <f>LOG10(BN176)</f>
        <v>1.3620886236388519</v>
      </c>
      <c r="BP176" s="19">
        <f>AB176*AZ176/1000</f>
        <v>20.411176387314054</v>
      </c>
      <c r="BQ176" s="11">
        <f>LOG10(BP176)</f>
        <v>1.3098680357692851</v>
      </c>
      <c r="BR176" s="19">
        <f>AD176*AZ176/1000</f>
        <v>3.3869315049831696</v>
      </c>
      <c r="BS176" s="11">
        <f>LOG10(BR176)</f>
        <v>0.529806413854953</v>
      </c>
      <c r="BT176" s="19">
        <f>AF176*AZ176/1000</f>
        <v>0.20907981978472792</v>
      </c>
      <c r="BU176" s="11">
        <f>LOG10(BT176)</f>
        <v>-0.679687882912014</v>
      </c>
      <c r="BV176" s="34">
        <f>AH176*AZ176</f>
        <v>0.10086717210940893</v>
      </c>
      <c r="BW176" s="11">
        <f>LOG10(BV176+0.01)</f>
        <v>-0.9551970298858297</v>
      </c>
      <c r="BX176" s="34">
        <f>AJ176*AZ176/1000</f>
        <v>0.21315958525610218</v>
      </c>
      <c r="BY176" s="11">
        <f>LOG10(BX176)</f>
        <v>-0.6712951334356363</v>
      </c>
      <c r="BZ176" s="19">
        <f>AL176*AZ176/1000</f>
        <v>1.6701550105596534</v>
      </c>
      <c r="CA176" s="11">
        <f>LOG10(BZ176)</f>
        <v>0.22275678079221337</v>
      </c>
      <c r="CB176" s="34">
        <f>AN176*AZ176/1000</f>
        <v>1.3020526203403622</v>
      </c>
      <c r="CC176" s="11">
        <f>LOG10(CB176)</f>
        <v>0.1146285358924428</v>
      </c>
      <c r="CD176" s="34">
        <f>AP176*AZ176</f>
        <v>48.91875225526252</v>
      </c>
      <c r="CE176" s="11">
        <f>LOG10(CD176)</f>
        <v>1.6894753711858936</v>
      </c>
      <c r="CF176" s="33">
        <v>2</v>
      </c>
      <c r="CG176" s="1">
        <v>81.42803395833506</v>
      </c>
      <c r="CH176" s="1">
        <f>LOG10(CG176+0.1)</f>
        <v>1.911306969475492</v>
      </c>
      <c r="CI176" s="1">
        <v>12.964976916666943</v>
      </c>
      <c r="CJ176" s="1">
        <f>LOG10(CI176)</f>
        <v>1.112771747871811</v>
      </c>
      <c r="CK176" s="1">
        <v>3029.649816916731</v>
      </c>
      <c r="CL176" s="1">
        <f>LOG10(CK176)</f>
        <v>3.4813924333308073</v>
      </c>
      <c r="CM176" s="1">
        <v>29.340427854167295</v>
      </c>
      <c r="CN176" s="1">
        <f>LOG10(CM176+0.1)</f>
        <v>1.468944117260356</v>
      </c>
      <c r="CO176" s="1">
        <f>LOG10(CM176+0.5)</f>
        <v>1.4748050457903026</v>
      </c>
      <c r="CP176" s="1">
        <v>11631.341218666914</v>
      </c>
      <c r="CQ176" s="1">
        <f>LOG10(CP176)</f>
        <v>4.065629796437945</v>
      </c>
      <c r="CR176" s="1">
        <f>CP176/1000</f>
        <v>11.631341218666915</v>
      </c>
      <c r="CS176" s="1">
        <f>LOG10(CR176)</f>
        <v>1.0656297964379455</v>
      </c>
      <c r="CT176" s="1">
        <v>1160.837560208358</v>
      </c>
      <c r="CU176" s="1">
        <f>LOG10(CT176)</f>
        <v>3.0647714517447437</v>
      </c>
      <c r="CV176" s="1">
        <v>59.92358587500127</v>
      </c>
      <c r="CW176" s="1">
        <f>LOG10(CV176+0.1)</f>
        <v>1.7783219370936114</v>
      </c>
      <c r="CX176" s="1">
        <v>0</v>
      </c>
      <c r="CY176" s="1">
        <f>LOG10(CX176+0.1)</f>
        <v>-1</v>
      </c>
      <c r="CZ176" s="1">
        <v>947.8191452708534</v>
      </c>
      <c r="DA176" s="1">
        <f>LOG10(CZ176)</f>
        <v>2.976725476890825</v>
      </c>
      <c r="DB176" s="1">
        <v>2776.9314951250594</v>
      </c>
      <c r="DC176" s="1">
        <f>LOG10(DB176)</f>
        <v>3.443565166154241</v>
      </c>
      <c r="DD176" s="1">
        <v>571.4411607083455</v>
      </c>
      <c r="DE176" s="1">
        <f>LOG10(DD176)</f>
        <v>2.756971519254099</v>
      </c>
      <c r="DF176" s="1">
        <v>23.04426454166716</v>
      </c>
      <c r="DG176" s="1">
        <f>LOG10(DF176+0.1)</f>
        <v>1.3644433847053292</v>
      </c>
      <c r="DH176" s="3">
        <f>AR176*CP176*0.0001*0.01</f>
        <v>0.013341148377810952</v>
      </c>
      <c r="DI176" s="3">
        <f>LOG10(DH176)</f>
        <v>-1.8748067856607868</v>
      </c>
      <c r="DJ176" s="3">
        <f>AR176*DB176*0.0001*0.01</f>
        <v>0.003185140424908443</v>
      </c>
      <c r="DK176" s="3">
        <f>LOG10(DJ176)</f>
        <v>-2.4968714159444914</v>
      </c>
      <c r="DL176" s="3">
        <f>AR176*CK176*0.0001*0.01</f>
        <v>0.003475008340003491</v>
      </c>
      <c r="DM176" s="3">
        <f>LOG10(DL176)</f>
        <v>-2.459044148767925</v>
      </c>
      <c r="DN176" s="3">
        <f>AR176*CT176*0.0001*0.01</f>
        <v>0.0013314806815589867</v>
      </c>
      <c r="DO176" s="3">
        <f>LOG10(DN176)</f>
        <v>-2.8756651303539886</v>
      </c>
      <c r="DP176" s="3">
        <f>AR176*CM176*0.0001*0.01</f>
        <v>3.365347074872989E-05</v>
      </c>
      <c r="DQ176" s="3">
        <f>LOG10(DP176+0.000001)</f>
        <v>-4.460253261729371</v>
      </c>
      <c r="DR176" s="3">
        <f>AR176*CV176*0.0001*0.01</f>
        <v>6.873235299862647E-05</v>
      </c>
      <c r="DS176" s="3">
        <f>LOG10(DR176+0.000001)</f>
        <v>-4.156565680025568</v>
      </c>
      <c r="DT176" s="3">
        <f>AR176*DF176*0.0001*0.01</f>
        <v>2.6431771429292236E-05</v>
      </c>
      <c r="DU176" s="3">
        <f>LOG10(DT176+0.000001)</f>
        <v>-4.561746146565126</v>
      </c>
    </row>
    <row r="177" spans="1:125" ht="18.75" customHeight="1">
      <c r="A177" s="1" t="s">
        <v>100</v>
      </c>
      <c r="B177" s="12">
        <v>746</v>
      </c>
      <c r="C177" s="12" t="s">
        <v>21</v>
      </c>
      <c r="D177" s="12" t="s">
        <v>35</v>
      </c>
      <c r="E177" s="12" t="s">
        <v>25</v>
      </c>
      <c r="F177" s="12" t="s">
        <v>18</v>
      </c>
      <c r="G177" s="12">
        <v>500</v>
      </c>
      <c r="H177" s="13">
        <v>11</v>
      </c>
      <c r="I177" s="12">
        <v>2</v>
      </c>
      <c r="J177" s="12" t="s">
        <v>101</v>
      </c>
      <c r="K177" s="1">
        <v>1.62865</v>
      </c>
      <c r="L177" s="3">
        <f>K177*10</f>
        <v>16.2865</v>
      </c>
      <c r="M177" s="18">
        <f>LOG10(L177)</f>
        <v>1.211827763620743</v>
      </c>
      <c r="N177" s="1">
        <f>ASIN(SQRT(K177/100))</f>
        <v>0.12796754599677113</v>
      </c>
      <c r="O177" s="1">
        <v>43.894999999999996</v>
      </c>
      <c r="P177" s="3">
        <f>ASIN(SQRT(O177/100))</f>
        <v>0.7241954435260121</v>
      </c>
      <c r="Q177" s="1">
        <f>O177/K177</f>
        <v>26.95176987075185</v>
      </c>
      <c r="R177" s="14">
        <v>12.829955083333605</v>
      </c>
      <c r="S177" s="14">
        <f>LOG10(R177+0.01)</f>
        <v>1.108563504488716</v>
      </c>
      <c r="T177" s="14">
        <v>39.461693333334175</v>
      </c>
      <c r="U177" s="14">
        <f>LOG10(T177)</f>
        <v>1.596175717245225</v>
      </c>
      <c r="V177" s="14">
        <v>18131.59345420872</v>
      </c>
      <c r="W177" s="18">
        <f>LOG10(V177)</f>
        <v>4.258435972764039</v>
      </c>
      <c r="X177" s="14">
        <v>3.7722264583334133</v>
      </c>
      <c r="Y177" s="14">
        <f>LOG10(X177+0.01)</f>
        <v>0.5777475283853336</v>
      </c>
      <c r="Z177" s="14">
        <v>25.126308020833864</v>
      </c>
      <c r="AA177" s="18">
        <f>LOG10(Z177)</f>
        <v>1.4001286794412402</v>
      </c>
      <c r="AB177" s="14">
        <v>22678.684080208815</v>
      </c>
      <c r="AC177" s="18">
        <f>LOG10(AB177)</f>
        <v>4.355617851222455</v>
      </c>
      <c r="AD177" s="14">
        <v>3913.5434269375833</v>
      </c>
      <c r="AE177" s="18">
        <f>LOG10(AD177)</f>
        <v>3.5925701573649773</v>
      </c>
      <c r="AF177" s="14">
        <v>187.69282679167065</v>
      </c>
      <c r="AG177" s="18">
        <f>LOG10(AF177)</f>
        <v>2.2734476751555825</v>
      </c>
      <c r="AH177" s="14">
        <v>0.12127683333333593</v>
      </c>
      <c r="AI177" s="18">
        <f>LOG10(AH177+0.01)</f>
        <v>-0.8818119079029005</v>
      </c>
      <c r="AJ177" s="14">
        <v>141.76137329166968</v>
      </c>
      <c r="AK177" s="18">
        <f>LOG10(AJ177)</f>
        <v>2.1515579117248698</v>
      </c>
      <c r="AL177" s="14">
        <v>1622.8933094583676</v>
      </c>
      <c r="AM177" s="18">
        <f>LOG10(AL177)</f>
        <v>3.210289969834534</v>
      </c>
      <c r="AN177" s="14">
        <v>1710.6307653542033</v>
      </c>
      <c r="AO177" s="18">
        <f>LOG10(AN177)</f>
        <v>3.233156278463251</v>
      </c>
      <c r="AP177" s="14">
        <v>52.795672750001124</v>
      </c>
      <c r="AQ177" s="18">
        <f>LOG10(AP177)</f>
        <v>1.722598328257107</v>
      </c>
      <c r="AR177" s="1">
        <v>1.844</v>
      </c>
      <c r="AS177" s="1">
        <v>1.844</v>
      </c>
      <c r="AT177" s="10">
        <v>0.184</v>
      </c>
      <c r="AU177" s="10">
        <f>LOG10(AT177+0.0001)</f>
        <v>-0.7349462114959854</v>
      </c>
      <c r="AV177" s="10">
        <f>AR177+AT177</f>
        <v>2.028</v>
      </c>
      <c r="AW177" s="10">
        <f>LOG10(AV177+0.0001)</f>
        <v>0.30708936504861584</v>
      </c>
      <c r="AX177" s="10">
        <f>AR177/AT177</f>
        <v>10.021739130434783</v>
      </c>
      <c r="AY177" s="1">
        <f>ASIN(SQRT(AX177/100))</f>
        <v>0.322112698404516</v>
      </c>
      <c r="AZ177" s="1">
        <v>0.944</v>
      </c>
      <c r="BA177" s="10">
        <f>LOG10(AZ177+0.0001)</f>
        <v>-0.024982002367117295</v>
      </c>
      <c r="BB177" s="15">
        <f>AZ177/(AV177)</f>
        <v>0.46548323471400394</v>
      </c>
      <c r="BC177" s="1">
        <f>ASIN(SQRT(BB177/100))</f>
        <v>0.06827937330861764</v>
      </c>
      <c r="BD177" s="1">
        <f>K177*AZ177/100</f>
        <v>0.015374455999999998</v>
      </c>
      <c r="BE177" s="11">
        <f>LOG10(BD177)</f>
        <v>-1.8132002420811881</v>
      </c>
      <c r="BF177" s="34">
        <f>R177*AZ177</f>
        <v>12.111477598666923</v>
      </c>
      <c r="BG177" s="11">
        <f>LOG10(BF177+0.01)</f>
        <v>1.083555563215892</v>
      </c>
      <c r="BH177" s="34">
        <f>T177*AZ177</f>
        <v>37.25183850666746</v>
      </c>
      <c r="BI177" s="11">
        <f>LOG10(BH177)</f>
        <v>1.5711477115432937</v>
      </c>
      <c r="BJ177" s="19">
        <f>V177*AZ177/1000</f>
        <v>17.11622422077303</v>
      </c>
      <c r="BK177" s="11">
        <f>LOG10(BJ177)</f>
        <v>1.2334079670621074</v>
      </c>
      <c r="BL177" s="34">
        <f>X177*AZ177</f>
        <v>3.560981776666742</v>
      </c>
      <c r="BM177" s="11">
        <f>LOG10(BL177+0.01)</f>
        <v>0.5527876339191136</v>
      </c>
      <c r="BN177" s="34">
        <f>Z177*AZ177</f>
        <v>23.719234771667168</v>
      </c>
      <c r="BO177" s="11">
        <f>LOG10(BN177)</f>
        <v>1.3751006737393092</v>
      </c>
      <c r="BP177" s="19">
        <f>AB177*AZ177/1000</f>
        <v>21.40867777171712</v>
      </c>
      <c r="BQ177" s="11">
        <f>LOG10(BP177)</f>
        <v>1.3305898455205238</v>
      </c>
      <c r="BR177" s="19">
        <f>AD177*AZ177/1000</f>
        <v>3.694384995029078</v>
      </c>
      <c r="BS177" s="11">
        <f>LOG10(BR177)</f>
        <v>0.5675421516630463</v>
      </c>
      <c r="BT177" s="19">
        <f>AF177*AZ177/1000</f>
        <v>0.1771820284913371</v>
      </c>
      <c r="BU177" s="11">
        <f>LOG10(BT177)</f>
        <v>-0.7515803305463487</v>
      </c>
      <c r="BV177" s="34">
        <f>AH177*AZ177</f>
        <v>0.1144853306666691</v>
      </c>
      <c r="BW177" s="11">
        <f>LOG10(BV177+0.01)</f>
        <v>-0.9048818227519537</v>
      </c>
      <c r="BX177" s="34">
        <f>AJ177*AZ177/1000</f>
        <v>0.13382273638733616</v>
      </c>
      <c r="BY177" s="11">
        <f>LOG10(BX177)</f>
        <v>-0.8734700939770612</v>
      </c>
      <c r="BZ177" s="19">
        <f>AL177*AZ177/1000</f>
        <v>1.5320112841286988</v>
      </c>
      <c r="CA177" s="11">
        <f>LOG10(BZ177)</f>
        <v>0.18526196413260274</v>
      </c>
      <c r="CB177" s="34">
        <f>AN177*AZ177/1000</f>
        <v>1.6148354424943678</v>
      </c>
      <c r="CC177" s="11">
        <f>LOG10(CB177)</f>
        <v>0.20812827276131995</v>
      </c>
      <c r="CD177" s="34">
        <f>AP177*AZ177</f>
        <v>49.83911507600106</v>
      </c>
      <c r="CE177" s="11">
        <f>LOG10(CD177)</f>
        <v>1.6975703225551757</v>
      </c>
      <c r="CF177" s="33">
        <v>2</v>
      </c>
      <c r="CG177" s="1">
        <v>50.0197079583344</v>
      </c>
      <c r="CH177" s="1">
        <f>LOG10(CG177+0.1)</f>
        <v>1.7000085317464266</v>
      </c>
      <c r="CI177" s="1">
        <v>9.20479008333353</v>
      </c>
      <c r="CJ177" s="1">
        <f>LOG10(CI177)</f>
        <v>0.9640138887999006</v>
      </c>
      <c r="CK177" s="1">
        <v>2463.3563519167187</v>
      </c>
      <c r="CL177" s="1">
        <f>LOG10(CK177)</f>
        <v>3.391527241914827</v>
      </c>
      <c r="CM177" s="1">
        <v>21.40671052083379</v>
      </c>
      <c r="CN177" s="1">
        <f>LOG10(CM177+0.1)</f>
        <v>1.3325739895646842</v>
      </c>
      <c r="CO177" s="1">
        <f>LOG10(CM177+0.5)</f>
        <v>1.3405771694409756</v>
      </c>
      <c r="CP177" s="1">
        <v>10910.824356166899</v>
      </c>
      <c r="CQ177" s="1">
        <f>LOG10(CP177)</f>
        <v>4.037857564503044</v>
      </c>
      <c r="CR177" s="1">
        <f>CP177/1000</f>
        <v>10.910824356166898</v>
      </c>
      <c r="CS177" s="1">
        <f>LOG10(CR177)</f>
        <v>1.0378575645030441</v>
      </c>
      <c r="CT177" s="1">
        <v>1009.9499689583548</v>
      </c>
      <c r="CU177" s="1">
        <f>LOG10(CT177)</f>
        <v>3.004299860175228</v>
      </c>
      <c r="CV177" s="1">
        <v>43.00407529166759</v>
      </c>
      <c r="CW177" s="1">
        <f>LOG10(CV177+0.1)</f>
        <v>1.6345183326436528</v>
      </c>
      <c r="CX177" s="1">
        <v>0</v>
      </c>
      <c r="CY177" s="1">
        <f>LOG10(CX177+0.1)</f>
        <v>-1</v>
      </c>
      <c r="CZ177" s="1">
        <v>857.7572915208515</v>
      </c>
      <c r="DA177" s="1">
        <f>LOG10(CZ177)</f>
        <v>2.933364418542622</v>
      </c>
      <c r="DB177" s="1">
        <v>2093.5829380417113</v>
      </c>
      <c r="DC177" s="1">
        <f>LOG10(DB177)</f>
        <v>3.3208901703002764</v>
      </c>
      <c r="DD177" s="1">
        <v>578.4354019583457</v>
      </c>
      <c r="DE177" s="1">
        <f>LOG10(DD177)</f>
        <v>2.762254865207385</v>
      </c>
      <c r="DF177" s="1">
        <v>19.163011375000405</v>
      </c>
      <c r="DG177" s="1">
        <f>LOG10(DF177+0.1)</f>
        <v>1.2847241810914574</v>
      </c>
      <c r="DH177" s="3">
        <f>AR177*CP177*0.0001*0.01</f>
        <v>0.020119560112771766</v>
      </c>
      <c r="DI177" s="3">
        <f>LOG10(DH177)</f>
        <v>-1.6963815187793454</v>
      </c>
      <c r="DJ177" s="3">
        <f>AR177*DB177*0.0001*0.01</f>
        <v>0.003860566937748916</v>
      </c>
      <c r="DK177" s="3">
        <f>LOG10(DJ177)</f>
        <v>-2.413348912982113</v>
      </c>
      <c r="DL177" s="3">
        <f>AR177*CK177*0.0001*0.01</f>
        <v>0.00454242911293443</v>
      </c>
      <c r="DM177" s="3">
        <f>LOG10(DL177)</f>
        <v>-2.3427118413675623</v>
      </c>
      <c r="DN177" s="3">
        <f>AR177*CT177*0.0001*0.01</f>
        <v>0.0018623477427592064</v>
      </c>
      <c r="DO177" s="3">
        <f>LOG10(DN177)</f>
        <v>-2.7299392231071615</v>
      </c>
      <c r="DP177" s="3">
        <f>AR177*CM177*0.0001*0.01</f>
        <v>3.947397420041751E-05</v>
      </c>
      <c r="DQ177" s="3">
        <f>LOG10(DP177+0.000001)</f>
        <v>-4.392824149486106</v>
      </c>
      <c r="DR177" s="3">
        <f>AR177*CV177*0.0001*0.01</f>
        <v>7.929951483783504E-05</v>
      </c>
      <c r="DS177" s="3">
        <f>LOG10(DR177+0.000001)</f>
        <v>-4.095287078680069</v>
      </c>
      <c r="DT177" s="3">
        <f>AR177*DF177*0.0001*0.01</f>
        <v>3.533659297550075E-05</v>
      </c>
      <c r="DU177" s="3">
        <f>LOG10(DT177+0.000001)</f>
        <v>-4.439655795831116</v>
      </c>
    </row>
    <row r="178" spans="1:125" ht="18.75" customHeight="1">
      <c r="A178" s="1" t="s">
        <v>100</v>
      </c>
      <c r="B178" s="12">
        <v>747</v>
      </c>
      <c r="C178" s="12" t="s">
        <v>21</v>
      </c>
      <c r="D178" s="12" t="s">
        <v>35</v>
      </c>
      <c r="E178" s="12" t="s">
        <v>25</v>
      </c>
      <c r="F178" s="12" t="s">
        <v>18</v>
      </c>
      <c r="G178" s="12">
        <v>500</v>
      </c>
      <c r="H178" s="13">
        <v>11</v>
      </c>
      <c r="I178" s="12">
        <v>3</v>
      </c>
      <c r="J178" s="12" t="s">
        <v>101</v>
      </c>
      <c r="K178" s="1">
        <v>2.5783</v>
      </c>
      <c r="L178" s="3">
        <f>K178*10</f>
        <v>25.783</v>
      </c>
      <c r="M178" s="18">
        <f>LOG10(L178)</f>
        <v>1.4113334486125662</v>
      </c>
      <c r="N178" s="1">
        <f>ASIN(SQRT(K178/100))</f>
        <v>0.16126898704463283</v>
      </c>
      <c r="O178" s="1">
        <v>44.400000000000006</v>
      </c>
      <c r="P178" s="3">
        <f>ASIN(SQRT(O178/100))</f>
        <v>0.7292804202089085</v>
      </c>
      <c r="Q178" s="1">
        <f>O178/K178</f>
        <v>17.22064926501959</v>
      </c>
      <c r="R178" s="14">
        <v>25.14691500154222</v>
      </c>
      <c r="S178" s="14">
        <f>LOG10(R178+0.01)</f>
        <v>1.4006573824030646</v>
      </c>
      <c r="T178" s="14">
        <v>32.89142615091738</v>
      </c>
      <c r="U178" s="14">
        <f>LOG10(T178)</f>
        <v>1.5170827046181323</v>
      </c>
      <c r="V178" s="14">
        <v>13913.114056550347</v>
      </c>
      <c r="W178" s="18">
        <f>LOG10(V178)</f>
        <v>4.143424345392095</v>
      </c>
      <c r="X178" s="14">
        <v>3.783699210958416</v>
      </c>
      <c r="Y178" s="14">
        <f>LOG10(X178+0.01)</f>
        <v>0.5790628942386014</v>
      </c>
      <c r="Z178" s="14">
        <v>35.95630461339662</v>
      </c>
      <c r="AA178" s="18">
        <f>LOG10(Z178)</f>
        <v>1.5557750510123007</v>
      </c>
      <c r="AB178" s="14">
        <v>28860.948008601674</v>
      </c>
      <c r="AC178" s="18">
        <f>LOG10(AB178)</f>
        <v>4.46031059245888</v>
      </c>
      <c r="AD178" s="14">
        <v>3318.5241763215927</v>
      </c>
      <c r="AE178" s="18">
        <f>LOG10(AD178)</f>
        <v>3.5209449859391326</v>
      </c>
      <c r="AF178" s="14">
        <v>244.174923200547</v>
      </c>
      <c r="AG178" s="18">
        <f>LOG10(AF178)</f>
        <v>2.387701059793769</v>
      </c>
      <c r="AH178" s="14">
        <v>0.06558910691666814</v>
      </c>
      <c r="AI178" s="18">
        <f>LOG10(AH178+0.01)</f>
        <v>-1.121540785806225</v>
      </c>
      <c r="AJ178" s="14">
        <v>704.7849685126404</v>
      </c>
      <c r="AK178" s="18">
        <f>LOG10(AJ178)</f>
        <v>2.8480566329726216</v>
      </c>
      <c r="AL178" s="14">
        <v>2134.2136702136713</v>
      </c>
      <c r="AM178" s="18">
        <f>LOG10(AL178)</f>
        <v>3.32923789735152</v>
      </c>
      <c r="AN178" s="14">
        <v>1690.5987597874744</v>
      </c>
      <c r="AO178" s="18">
        <f>LOG10(AN178)</f>
        <v>3.228040546044072</v>
      </c>
      <c r="AP178" s="14">
        <v>56.98366811637624</v>
      </c>
      <c r="AQ178" s="18">
        <f>LOG10(AP178)</f>
        <v>1.7557504019309575</v>
      </c>
      <c r="AR178" s="1">
        <v>0.608</v>
      </c>
      <c r="AS178" s="1">
        <v>0.608</v>
      </c>
      <c r="AT178" s="10">
        <v>0.192</v>
      </c>
      <c r="AU178" s="10">
        <f>LOG10(AT178+0.0001)</f>
        <v>-0.7164726351383064</v>
      </c>
      <c r="AV178" s="10">
        <f>AR178+AT178</f>
        <v>0.8</v>
      </c>
      <c r="AW178" s="10">
        <f>LOG10(AV178+0.0001)</f>
        <v>-0.09685572959046142</v>
      </c>
      <c r="AX178" s="10">
        <f>AR178/AT178</f>
        <v>3.1666666666666665</v>
      </c>
      <c r="AY178" s="1">
        <f>ASIN(SQRT(AX178/100))</f>
        <v>0.1789041328937765</v>
      </c>
      <c r="AZ178" s="1">
        <v>0.779</v>
      </c>
      <c r="BA178" s="10">
        <f>LOG10(AZ178+0.0001)</f>
        <v>-0.10840679565103485</v>
      </c>
      <c r="BB178" s="15">
        <f>AZ178/(AV178)</f>
        <v>0.97375</v>
      </c>
      <c r="BC178" s="1">
        <f>ASIN(SQRT(BB178/100))</f>
        <v>0.09883962504387217</v>
      </c>
      <c r="BD178" s="1">
        <f>K178*AZ178/100</f>
        <v>0.020084957</v>
      </c>
      <c r="BE178" s="11">
        <f>LOG10(BD178)</f>
        <v>-1.6971290937148695</v>
      </c>
      <c r="BF178" s="34">
        <f>R178*AZ178</f>
        <v>19.58944678620139</v>
      </c>
      <c r="BG178" s="11">
        <f>LOG10(BF178+0.01)</f>
        <v>1.292243813137559</v>
      </c>
      <c r="BH178" s="34">
        <f>T178*AZ178</f>
        <v>25.62242097156464</v>
      </c>
      <c r="BI178" s="11">
        <f>LOG10(BH178)</f>
        <v>1.4086201622906966</v>
      </c>
      <c r="BJ178" s="19">
        <f>V178*AZ178/1000</f>
        <v>10.838315850052721</v>
      </c>
      <c r="BK178" s="11">
        <f>LOG10(BJ178)</f>
        <v>1.0349618030646592</v>
      </c>
      <c r="BL178" s="34">
        <f>X178*AZ178</f>
        <v>2.947501685336606</v>
      </c>
      <c r="BM178" s="11">
        <f>LOG10(BL178+0.01)</f>
        <v>0.4709250007833761</v>
      </c>
      <c r="BN178" s="34">
        <f>Z178*AZ178</f>
        <v>28.009961293835968</v>
      </c>
      <c r="BO178" s="11">
        <f>LOG10(BN178)</f>
        <v>1.4473125086848653</v>
      </c>
      <c r="BP178" s="19">
        <f>AB178*AZ178/1000</f>
        <v>22.482678498700704</v>
      </c>
      <c r="BQ178" s="11">
        <f>LOG10(BP178)</f>
        <v>1.3518480501314445</v>
      </c>
      <c r="BR178" s="19">
        <f>AD178*AZ178/1000</f>
        <v>2.585130333354521</v>
      </c>
      <c r="BS178" s="11">
        <f>LOG10(BR178)</f>
        <v>0.41248244361169706</v>
      </c>
      <c r="BT178" s="19">
        <f>AF178*AZ178/1000</f>
        <v>0.19021226517322612</v>
      </c>
      <c r="BU178" s="11">
        <f>LOG10(BT178)</f>
        <v>-0.7207614825336665</v>
      </c>
      <c r="BV178" s="34">
        <f>AH178*AZ178</f>
        <v>0.051093914288084484</v>
      </c>
      <c r="BW178" s="11">
        <f>LOG10(BV178+0.01)</f>
        <v>-1.214002048722034</v>
      </c>
      <c r="BX178" s="34">
        <f>AJ178*AZ178/1000</f>
        <v>0.5490274904713468</v>
      </c>
      <c r="BY178" s="11">
        <f>LOG10(BX178)</f>
        <v>-0.26040590935481384</v>
      </c>
      <c r="BZ178" s="19">
        <f>AL178*AZ178/1000</f>
        <v>1.66255244909645</v>
      </c>
      <c r="CA178" s="11">
        <f>LOG10(BZ178)</f>
        <v>0.22077535502408485</v>
      </c>
      <c r="CB178" s="34">
        <f>AN178*AZ178/1000</f>
        <v>1.3169764338744425</v>
      </c>
      <c r="CC178" s="11">
        <f>LOG10(CB178)</f>
        <v>0.11957800371663665</v>
      </c>
      <c r="CD178" s="34">
        <f>AP178*AZ178</f>
        <v>44.390277462657096</v>
      </c>
      <c r="CE178" s="11">
        <f>LOG10(CD178)</f>
        <v>1.6472878596035219</v>
      </c>
      <c r="CF178" s="33">
        <v>2</v>
      </c>
      <c r="CG178" s="1">
        <v>42.854731304347084</v>
      </c>
      <c r="CH178" s="1">
        <f>LOG10(CG178+0.1)</f>
        <v>1.6330110067284445</v>
      </c>
      <c r="CI178" s="1">
        <v>14.717169391304093</v>
      </c>
      <c r="CJ178" s="1">
        <f>LOG10(CI178)</f>
        <v>1.1678242885375438</v>
      </c>
      <c r="CK178" s="1">
        <v>2027.3172768043128</v>
      </c>
      <c r="CL178" s="1">
        <f>LOG10(CK178)</f>
        <v>3.306921721452032</v>
      </c>
      <c r="CM178" s="1">
        <v>20.23241743478226</v>
      </c>
      <c r="CN178" s="1">
        <f>LOG10(CM178+0.1)</f>
        <v>1.3081890174068953</v>
      </c>
      <c r="CO178" s="1">
        <f>LOG10(CM178+0.5)</f>
        <v>1.3166499445142714</v>
      </c>
      <c r="CP178" s="1">
        <v>10868.3007973259</v>
      </c>
      <c r="CQ178" s="1">
        <f>LOG10(CP178)</f>
        <v>4.036161649695341</v>
      </c>
      <c r="CR178" s="1">
        <f>CP178/1000</f>
        <v>10.8683007973259</v>
      </c>
      <c r="CS178" s="1">
        <f>LOG10(CR178)</f>
        <v>1.036161649695341</v>
      </c>
      <c r="CT178" s="1">
        <v>991.162689673896</v>
      </c>
      <c r="CU178" s="1">
        <f>LOG10(CT178)</f>
        <v>2.9961449455333438</v>
      </c>
      <c r="CV178" s="1">
        <v>40.03341958695583</v>
      </c>
      <c r="CW178" s="1">
        <f>LOG10(CV178+0.1)</f>
        <v>1.6035061655766958</v>
      </c>
      <c r="CX178" s="1">
        <v>0</v>
      </c>
      <c r="CY178" s="1">
        <f>LOG10(CX178+0.1)</f>
        <v>-1</v>
      </c>
      <c r="CZ178" s="1">
        <v>1527.1727481521475</v>
      </c>
      <c r="DA178" s="1">
        <f>LOG10(CZ178)</f>
        <v>3.1838881656260885</v>
      </c>
      <c r="DB178" s="1">
        <v>2333.8149510434378</v>
      </c>
      <c r="DC178" s="1">
        <f>LOG10(DB178)</f>
        <v>3.3680664177218853</v>
      </c>
      <c r="DD178" s="1">
        <v>602.9146073912939</v>
      </c>
      <c r="DE178" s="1">
        <f>LOG10(DD178)</f>
        <v>2.7802558060623728</v>
      </c>
      <c r="DF178" s="1">
        <v>21.860998391303973</v>
      </c>
      <c r="DG178" s="1">
        <f>LOG10(DF178+0.1)</f>
        <v>1.3416520801304166</v>
      </c>
      <c r="DH178" s="3">
        <f>AR178*CP178*0.0001*0.01</f>
        <v>0.006607926884774147</v>
      </c>
      <c r="DI178" s="3">
        <f>LOG10(DH178)</f>
        <v>-2.179934771031924</v>
      </c>
      <c r="DJ178" s="3">
        <f>AR178*DB178*0.0001*0.01</f>
        <v>0.0014189594902344102</v>
      </c>
      <c r="DK178" s="3">
        <f>LOG10(DJ178)</f>
        <v>-2.8480300030053796</v>
      </c>
      <c r="DL178" s="3">
        <f>AR178*CK178*0.0001*0.01</f>
        <v>0.001232608904297022</v>
      </c>
      <c r="DM178" s="3">
        <f>LOG10(DL178)</f>
        <v>-2.909174699275233</v>
      </c>
      <c r="DN178" s="3">
        <f>AR178*CT178*0.0001*0.01</f>
        <v>0.0006026269153217289</v>
      </c>
      <c r="DO178" s="3">
        <f>LOG10(DN178)</f>
        <v>-3.2199514751939216</v>
      </c>
      <c r="DP178" s="3">
        <f>AR178*CM178*0.0001*0.01</f>
        <v>1.2301309800347615E-05</v>
      </c>
      <c r="DQ178" s="3">
        <f>LOG10(DP178+0.000001)</f>
        <v>-4.876105591284402</v>
      </c>
      <c r="DR178" s="3">
        <f>AR178*CV178*0.0001*0.01</f>
        <v>2.4340319108869148E-05</v>
      </c>
      <c r="DS178" s="3">
        <f>LOG10(DR178+0.000001)</f>
        <v>-4.596187920378056</v>
      </c>
      <c r="DT178" s="3">
        <f>AR178*DF178*0.0001*0.01</f>
        <v>1.3291487021912816E-05</v>
      </c>
      <c r="DU178" s="3">
        <f>LOG10(DT178+0.000001)</f>
        <v>-4.844922580739318</v>
      </c>
    </row>
    <row r="179" spans="1:125" ht="18.75" customHeight="1">
      <c r="A179" s="1" t="s">
        <v>100</v>
      </c>
      <c r="B179" s="12">
        <v>748</v>
      </c>
      <c r="C179" s="12" t="s">
        <v>21</v>
      </c>
      <c r="D179" s="12" t="s">
        <v>35</v>
      </c>
      <c r="E179" s="12" t="s">
        <v>25</v>
      </c>
      <c r="F179" s="12" t="s">
        <v>18</v>
      </c>
      <c r="G179" s="12">
        <v>500</v>
      </c>
      <c r="H179" s="13">
        <v>11</v>
      </c>
      <c r="I179" s="12">
        <v>4</v>
      </c>
      <c r="J179" s="12" t="s">
        <v>101</v>
      </c>
      <c r="K179" s="1">
        <v>1.96605</v>
      </c>
      <c r="L179" s="3">
        <f>K179*10</f>
        <v>19.6605</v>
      </c>
      <c r="M179" s="18">
        <f>LOG10(L179)</f>
        <v>1.2935945584849122</v>
      </c>
      <c r="N179" s="1">
        <f>ASIN(SQRT(K179/100))</f>
        <v>0.1406794705083267</v>
      </c>
      <c r="O179" s="1">
        <v>43.82</v>
      </c>
      <c r="P179" s="3">
        <f>ASIN(SQRT(O179/100))</f>
        <v>0.723439719027447</v>
      </c>
      <c r="Q179" s="1">
        <f>O179/K179</f>
        <v>22.28834465044124</v>
      </c>
      <c r="R179" s="14">
        <v>17.09952028451877</v>
      </c>
      <c r="S179" s="14">
        <f>LOG10(R179+0.01)</f>
        <v>1.2332378329948097</v>
      </c>
      <c r="T179" s="14">
        <v>36.19425612970424</v>
      </c>
      <c r="U179" s="14">
        <f>LOG10(T179)</f>
        <v>1.5586396553646755</v>
      </c>
      <c r="V179" s="14">
        <v>15564.40563115601</v>
      </c>
      <c r="W179" s="18">
        <f>LOG10(V179)</f>
        <v>4.192132540628054</v>
      </c>
      <c r="X179" s="14">
        <v>3.965733299703763</v>
      </c>
      <c r="Y179" s="14">
        <f>LOG10(X179+0.01)</f>
        <v>0.599417243343025</v>
      </c>
      <c r="Z179" s="14">
        <v>28.805614070926353</v>
      </c>
      <c r="AA179" s="18">
        <f>LOG10(Z179)</f>
        <v>1.4594771378431288</v>
      </c>
      <c r="AB179" s="14">
        <v>24869.21931276889</v>
      </c>
      <c r="AC179" s="18">
        <f>LOG10(AB179)</f>
        <v>4.395662152239049</v>
      </c>
      <c r="AD179" s="14">
        <v>4318.708405560027</v>
      </c>
      <c r="AE179" s="18">
        <f>LOG10(AD179)</f>
        <v>3.6353538819517905</v>
      </c>
      <c r="AF179" s="14">
        <v>98.88808093229777</v>
      </c>
      <c r="AG179" s="18">
        <f>LOG10(AF179)</f>
        <v>1.9951439488542357</v>
      </c>
      <c r="AH179" s="14">
        <v>0.14319947985185397</v>
      </c>
      <c r="AI179" s="18">
        <f>LOG10(AH179+0.01)</f>
        <v>-0.8147427092324819</v>
      </c>
      <c r="AJ179" s="14">
        <v>312.0461369757084</v>
      </c>
      <c r="AK179" s="18">
        <f>LOG10(AJ179)</f>
        <v>2.494218810533252</v>
      </c>
      <c r="AL179" s="14">
        <v>2261.536073647515</v>
      </c>
      <c r="AM179" s="18">
        <f>LOG10(AL179)</f>
        <v>3.3544035195465</v>
      </c>
      <c r="AN179" s="14">
        <v>1866.08652509525</v>
      </c>
      <c r="AO179" s="18">
        <f>LOG10(AN179)</f>
        <v>3.270931776870407</v>
      </c>
      <c r="AP179" s="14">
        <v>51.50733353718595</v>
      </c>
      <c r="AQ179" s="18">
        <f>LOG10(AP179)</f>
        <v>1.711869067642943</v>
      </c>
      <c r="AR179" s="1">
        <v>1.207</v>
      </c>
      <c r="AS179" s="1">
        <v>1.207</v>
      </c>
      <c r="AT179" s="10">
        <v>0.235</v>
      </c>
      <c r="AU179" s="10">
        <f>LOG10(AT179+0.0001)</f>
        <v>-0.6287473708750607</v>
      </c>
      <c r="AV179" s="10">
        <f>AR179+AT179</f>
        <v>1.4420000000000002</v>
      </c>
      <c r="AW179" s="10">
        <f>LOG10(AV179+0.0001)</f>
        <v>0.15899537684830936</v>
      </c>
      <c r="AX179" s="10">
        <f>AR179/AT179</f>
        <v>5.136170212765958</v>
      </c>
      <c r="AY179" s="1">
        <f>ASIN(SQRT(AX179/100))</f>
        <v>0.2286174903426957</v>
      </c>
      <c r="AZ179" s="1">
        <v>0.994</v>
      </c>
      <c r="BA179" s="10">
        <f>LOG10(AZ179+0.0001)</f>
        <v>-0.0025699262025288046</v>
      </c>
      <c r="BB179" s="15">
        <f>AZ179/(AV179)</f>
        <v>0.6893203883495145</v>
      </c>
      <c r="BC179" s="1">
        <f>ASIN(SQRT(BB179/100))</f>
        <v>0.08312100291300067</v>
      </c>
      <c r="BD179" s="1">
        <f>K179*AZ179/100</f>
        <v>0.019542537</v>
      </c>
      <c r="BE179" s="11">
        <f>LOG10(BD179)</f>
        <v>-1.7090190571177746</v>
      </c>
      <c r="BF179" s="34">
        <f>R179*AZ179</f>
        <v>16.996923162811658</v>
      </c>
      <c r="BG179" s="11">
        <f>LOG10(BF179+0.01)</f>
        <v>1.230625749574907</v>
      </c>
      <c r="BH179" s="34">
        <f>T179*AZ179</f>
        <v>35.97709059292602</v>
      </c>
      <c r="BI179" s="11">
        <f>LOG10(BH179)</f>
        <v>1.556026039761989</v>
      </c>
      <c r="BJ179" s="19">
        <f>V179*AZ179/1000</f>
        <v>15.471019197369074</v>
      </c>
      <c r="BK179" s="11">
        <f>LOG10(BJ179)</f>
        <v>1.189518925025368</v>
      </c>
      <c r="BL179" s="34">
        <f>X179*AZ179</f>
        <v>3.9419388999055403</v>
      </c>
      <c r="BM179" s="11">
        <f>LOG10(BL179+0.01)</f>
        <v>0.5968102214320389</v>
      </c>
      <c r="BN179" s="34">
        <f>Z179*AZ179</f>
        <v>28.632780386500794</v>
      </c>
      <c r="BO179" s="11">
        <f>LOG10(BN179)</f>
        <v>1.456863522240442</v>
      </c>
      <c r="BP179" s="19">
        <f>AB179*AZ179/1000</f>
        <v>24.72000399689228</v>
      </c>
      <c r="BQ179" s="11">
        <f>LOG10(BP179)</f>
        <v>1.3930485366363625</v>
      </c>
      <c r="BR179" s="19">
        <f>AD179*AZ179/1000</f>
        <v>4.292796155126667</v>
      </c>
      <c r="BS179" s="11">
        <f>LOG10(BR179)</f>
        <v>0.6327402663491041</v>
      </c>
      <c r="BT179" s="19">
        <f>AF179*AZ179/1000</f>
        <v>0.09829475244670398</v>
      </c>
      <c r="BU179" s="11">
        <f>LOG10(BT179)</f>
        <v>-1.0074696667484508</v>
      </c>
      <c r="BV179" s="34">
        <f>AH179*AZ179</f>
        <v>0.14234028297274284</v>
      </c>
      <c r="BW179" s="11">
        <f>LOG10(BV179+0.01)</f>
        <v>-0.8171852420379826</v>
      </c>
      <c r="BX179" s="34">
        <f>AJ179*AZ179/1000</f>
        <v>0.3101738601538542</v>
      </c>
      <c r="BY179" s="11">
        <f>LOG10(BX179)</f>
        <v>-0.5083948050694347</v>
      </c>
      <c r="BZ179" s="19">
        <f>AL179*AZ179/1000</f>
        <v>2.24796685720563</v>
      </c>
      <c r="CA179" s="11">
        <f>LOG10(BZ179)</f>
        <v>0.35178990394381354</v>
      </c>
      <c r="CB179" s="34">
        <f>AN179*AZ179/1000</f>
        <v>1.8548900059446785</v>
      </c>
      <c r="CC179" s="11">
        <f>LOG10(CB179)</f>
        <v>0.26831816126772057</v>
      </c>
      <c r="CD179" s="34">
        <f>AP179*AZ179</f>
        <v>51.198289535962836</v>
      </c>
      <c r="CE179" s="11">
        <f>LOG10(CD179)</f>
        <v>1.7092554520402563</v>
      </c>
      <c r="CF179" s="33">
        <v>2</v>
      </c>
      <c r="CG179" s="1">
        <v>23.750489735999118</v>
      </c>
      <c r="CH179" s="1">
        <f>LOG10(CG179+0.1)</f>
        <v>1.3774973010892713</v>
      </c>
      <c r="CI179" s="1">
        <v>11.467027993499574</v>
      </c>
      <c r="CJ179" s="1">
        <f>LOG10(CI179)</f>
        <v>1.0594508727161718</v>
      </c>
      <c r="CK179" s="1">
        <v>1977.5883769092393</v>
      </c>
      <c r="CL179" s="1">
        <f>LOG10(CK179)</f>
        <v>3.2961359008910165</v>
      </c>
      <c r="CM179" s="1">
        <v>11.724713175374564</v>
      </c>
      <c r="CN179" s="1">
        <f>LOG10(CM179+0.1)</f>
        <v>1.0727906151296924</v>
      </c>
      <c r="CO179" s="1">
        <f>LOG10(CM179+0.5)</f>
        <v>1.087238678199468</v>
      </c>
      <c r="CP179" s="1">
        <v>10713.370448727168</v>
      </c>
      <c r="CQ179" s="1">
        <f>LOG10(CP179)</f>
        <v>4.029926122279799</v>
      </c>
      <c r="CR179" s="1">
        <f>CP179/1000</f>
        <v>10.713370448727169</v>
      </c>
      <c r="CS179" s="1">
        <f>LOG10(CR179)</f>
        <v>1.029926122279799</v>
      </c>
      <c r="CT179" s="1">
        <v>925.2772499840283</v>
      </c>
      <c r="CU179" s="1">
        <f>LOG10(CT179)</f>
        <v>2.966271884195063</v>
      </c>
      <c r="CV179" s="1">
        <v>24.2664865768116</v>
      </c>
      <c r="CW179" s="1">
        <f>LOG10(CV179+0.1)</f>
        <v>1.3867929124302913</v>
      </c>
      <c r="CX179" s="1">
        <v>0</v>
      </c>
      <c r="CY179" s="1">
        <f>LOG10(CX179+0.1)</f>
        <v>-1</v>
      </c>
      <c r="CZ179" s="1">
        <v>778.7501606221587</v>
      </c>
      <c r="DA179" s="1">
        <f>LOG10(CZ179)</f>
        <v>2.891398149243226</v>
      </c>
      <c r="DB179" s="1">
        <v>2335.4370311939138</v>
      </c>
      <c r="DC179" s="1">
        <f>LOG10(DB179)</f>
        <v>3.3683681621938373</v>
      </c>
      <c r="DD179" s="1">
        <v>463.0283681399829</v>
      </c>
      <c r="DE179" s="1">
        <f>LOG10(DD179)</f>
        <v>2.6656075995476356</v>
      </c>
      <c r="DF179" s="1">
        <v>17.28747184837436</v>
      </c>
      <c r="DG179" s="1">
        <f>LOG10(DF179+0.1)</f>
        <v>1.2402364398452175</v>
      </c>
      <c r="DH179" s="3">
        <f>AR179*CP179*0.0001*0.01</f>
        <v>0.012931038131613693</v>
      </c>
      <c r="DI179" s="3">
        <f>LOG10(DH179)</f>
        <v>-1.8883666076228516</v>
      </c>
      <c r="DJ179" s="3">
        <f>AR179*DB179*0.0001*0.01</f>
        <v>0.002818872496651054</v>
      </c>
      <c r="DK179" s="3">
        <f>LOG10(DJ179)</f>
        <v>-2.5499245677088136</v>
      </c>
      <c r="DL179" s="3">
        <f>AR179*CK179*0.0001*0.01</f>
        <v>0.002386949170929452</v>
      </c>
      <c r="DM179" s="3">
        <f>LOG10(DL179)</f>
        <v>-2.6221568290116344</v>
      </c>
      <c r="DN179" s="3">
        <f>AR179*CT179*0.0001*0.01</f>
        <v>0.0011168096407307225</v>
      </c>
      <c r="DO179" s="3">
        <f>LOG10(DN179)</f>
        <v>-2.952020845707588</v>
      </c>
      <c r="DP179" s="3">
        <f>AR179*CM179*0.0001*0.01</f>
        <v>1.41517288026771E-05</v>
      </c>
      <c r="DQ179" s="3">
        <f>LOG10(DP179+0.000001)</f>
        <v>-4.81953781160868</v>
      </c>
      <c r="DR179" s="3">
        <f>AR179*CV179*0.0001*0.01</f>
        <v>2.9289649298211606E-05</v>
      </c>
      <c r="DS179" s="3">
        <f>LOG10(DR179+0.000001)</f>
        <v>-4.518705755017531</v>
      </c>
      <c r="DT179" s="3">
        <f>AR179*DF179*0.0001*0.01</f>
        <v>2.086597852098785E-05</v>
      </c>
      <c r="DU179" s="3">
        <f>LOG10(DT179+0.000001)</f>
        <v>-4.660231082839751</v>
      </c>
    </row>
    <row r="180" spans="1:125" ht="18.75" customHeight="1">
      <c r="A180" s="1" t="s">
        <v>100</v>
      </c>
      <c r="B180" s="12">
        <v>749</v>
      </c>
      <c r="C180" s="12" t="s">
        <v>21</v>
      </c>
      <c r="D180" s="12" t="s">
        <v>35</v>
      </c>
      <c r="E180" s="12" t="s">
        <v>25</v>
      </c>
      <c r="F180" s="12" t="s">
        <v>18</v>
      </c>
      <c r="G180" s="12">
        <v>500</v>
      </c>
      <c r="H180" s="13">
        <v>11</v>
      </c>
      <c r="I180" s="12">
        <v>5</v>
      </c>
      <c r="J180" s="12" t="s">
        <v>101</v>
      </c>
      <c r="K180" s="1">
        <v>1.8935499999999998</v>
      </c>
      <c r="L180" s="3">
        <f>K180*10</f>
        <v>18.935499999999998</v>
      </c>
      <c r="M180" s="18">
        <f>LOG10(L180)</f>
        <v>1.2772767773403408</v>
      </c>
      <c r="N180" s="1">
        <f>ASIN(SQRT(K180/100))</f>
        <v>0.13804433930772034</v>
      </c>
      <c r="O180" s="1">
        <v>43.89</v>
      </c>
      <c r="P180" s="3">
        <f>ASIN(SQRT(O180/100))</f>
        <v>0.7241450662836205</v>
      </c>
      <c r="Q180" s="1">
        <f>O180/K180</f>
        <v>23.178685537746563</v>
      </c>
      <c r="R180" s="14">
        <v>21.196060142957446</v>
      </c>
      <c r="S180" s="14">
        <f>LOG10(R180+0.01)</f>
        <v>1.3264599887847706</v>
      </c>
      <c r="T180" s="14">
        <v>33.51806717687102</v>
      </c>
      <c r="U180" s="14">
        <f>LOG10(T180)</f>
        <v>1.5252789670399391</v>
      </c>
      <c r="V180" s="14">
        <v>16222.50868000062</v>
      </c>
      <c r="W180" s="18">
        <f>LOG10(V180)</f>
        <v>4.210118015204061</v>
      </c>
      <c r="X180" s="14">
        <v>3.347381776608841</v>
      </c>
      <c r="Y180" s="14">
        <f>LOG10(X180+0.01)</f>
        <v>0.526000728810482</v>
      </c>
      <c r="Z180" s="14">
        <v>31.715418547001377</v>
      </c>
      <c r="AA180" s="18">
        <f>LOG10(Z180)</f>
        <v>1.5012704471367204</v>
      </c>
      <c r="AB180" s="14">
        <v>22979.47012831187</v>
      </c>
      <c r="AC180" s="18">
        <f>LOG10(AB180)</f>
        <v>4.361340010296419</v>
      </c>
      <c r="AD180" s="14">
        <v>4244.629648008315</v>
      </c>
      <c r="AE180" s="18">
        <f>LOG10(AD180)</f>
        <v>3.6278398032153016</v>
      </c>
      <c r="AF180" s="14">
        <v>193.22867943835624</v>
      </c>
      <c r="AG180" s="18">
        <f>LOG10(AF180)</f>
        <v>2.286071585834407</v>
      </c>
      <c r="AH180" s="14">
        <v>0.5369866136521972</v>
      </c>
      <c r="AI180" s="18">
        <f>LOG10(AH180+0.01)</f>
        <v>-0.26202330198123286</v>
      </c>
      <c r="AJ180" s="14">
        <v>292.174030509491</v>
      </c>
      <c r="AK180" s="18">
        <f>LOG10(AJ180)</f>
        <v>2.465641611640564</v>
      </c>
      <c r="AL180" s="14">
        <v>2082.1991326386124</v>
      </c>
      <c r="AM180" s="18">
        <f>LOG10(AL180)</f>
        <v>3.318522261231477</v>
      </c>
      <c r="AN180" s="14">
        <v>1373.7129021801902</v>
      </c>
      <c r="AO180" s="18">
        <f>LOG10(AN180)</f>
        <v>3.1378959772452104</v>
      </c>
      <c r="AP180" s="14">
        <v>39.35377927608867</v>
      </c>
      <c r="AQ180" s="18">
        <f>LOG10(AP180)</f>
        <v>1.5949864454609712</v>
      </c>
      <c r="AR180" s="1">
        <v>1.108</v>
      </c>
      <c r="AS180" s="1">
        <v>1.108</v>
      </c>
      <c r="AT180" s="10">
        <v>0.233</v>
      </c>
      <c r="AU180" s="10">
        <f>LOG10(AT180+0.0001)</f>
        <v>-0.6324577264794233</v>
      </c>
      <c r="AV180" s="10">
        <f>AR180+AT180</f>
        <v>1.3410000000000002</v>
      </c>
      <c r="AW180" s="10">
        <f>LOG10(AV180+0.0001)</f>
        <v>0.1274611625115374</v>
      </c>
      <c r="AX180" s="10">
        <f>AR180/AT180</f>
        <v>4.755364806866953</v>
      </c>
      <c r="AY180" s="1">
        <f>ASIN(SQRT(AX180/100))</f>
        <v>0.21983437754309051</v>
      </c>
      <c r="AZ180" s="1">
        <v>0.924</v>
      </c>
      <c r="BA180" s="10">
        <f>LOG10(AZ180+0.0001)</f>
        <v>-0.034281029755779104</v>
      </c>
      <c r="BB180" s="15">
        <f>AZ180/(AV180)</f>
        <v>0.6890380313199105</v>
      </c>
      <c r="BC180" s="1">
        <f>ASIN(SQRT(BB180/100))</f>
        <v>0.08310393799359513</v>
      </c>
      <c r="BD180" s="1">
        <f>K180*AZ180/100</f>
        <v>0.017496402</v>
      </c>
      <c r="BE180" s="11">
        <f>LOG10(BD180)</f>
        <v>-1.7570512514395524</v>
      </c>
      <c r="BF180" s="34">
        <f>R180*AZ180</f>
        <v>19.58515957209268</v>
      </c>
      <c r="BG180" s="11">
        <f>LOG10(BF180+0.01)</f>
        <v>1.2921488044814928</v>
      </c>
      <c r="BH180" s="34">
        <f>T180*AZ180</f>
        <v>30.970694071428824</v>
      </c>
      <c r="BI180" s="11">
        <f>LOG10(BH180)</f>
        <v>1.4909509382600459</v>
      </c>
      <c r="BJ180" s="19">
        <f>V180*AZ180/1000</f>
        <v>14.989598020320573</v>
      </c>
      <c r="BK180" s="11">
        <f>LOG10(BJ180)</f>
        <v>1.1757899864241677</v>
      </c>
      <c r="BL180" s="34">
        <f>X180*AZ180</f>
        <v>3.092980761586569</v>
      </c>
      <c r="BM180" s="11">
        <f>LOG10(BL180+0.01)</f>
        <v>0.49177908297614303</v>
      </c>
      <c r="BN180" s="34">
        <f>Z180*AZ180</f>
        <v>29.305046737429272</v>
      </c>
      <c r="BO180" s="11">
        <f>LOG10(BN180)</f>
        <v>1.4669424183568271</v>
      </c>
      <c r="BP180" s="19">
        <f>AB180*AZ180/1000</f>
        <v>21.233030398560167</v>
      </c>
      <c r="BQ180" s="11">
        <f>LOG10(BP180)</f>
        <v>1.327011981516526</v>
      </c>
      <c r="BR180" s="19">
        <f>AD180*AZ180/1000</f>
        <v>3.922037794759683</v>
      </c>
      <c r="BS180" s="11">
        <f>LOG10(BR180)</f>
        <v>0.5935117744354083</v>
      </c>
      <c r="BT180" s="19">
        <f>AF180*AZ180/1000</f>
        <v>0.17854329980104117</v>
      </c>
      <c r="BU180" s="11">
        <f>LOG10(BT180)</f>
        <v>-0.7482564429454864</v>
      </c>
      <c r="BV180" s="34">
        <f>AH180*AZ180</f>
        <v>0.4961756310146303</v>
      </c>
      <c r="BW180" s="11">
        <f>LOG10(BV180+0.01)</f>
        <v>-0.29569876706126846</v>
      </c>
      <c r="BX180" s="34">
        <f>AJ180*AZ180/1000</f>
        <v>0.2699688041907697</v>
      </c>
      <c r="BY180" s="11">
        <f>LOG10(BX180)</f>
        <v>-0.568686417139329</v>
      </c>
      <c r="BZ180" s="19">
        <f>AL180*AZ180/1000</f>
        <v>1.923951998558078</v>
      </c>
      <c r="CA180" s="11">
        <f>LOG10(BZ180)</f>
        <v>0.28419423245158365</v>
      </c>
      <c r="CB180" s="34">
        <f>AN180*AZ180/1000</f>
        <v>1.2693107216144959</v>
      </c>
      <c r="CC180" s="11">
        <f>LOG10(CB180)</f>
        <v>0.10356794846531699</v>
      </c>
      <c r="CD180" s="34">
        <f>AP180*AZ180</f>
        <v>36.36289205110594</v>
      </c>
      <c r="CE180" s="11">
        <f>LOG10(CD180)</f>
        <v>1.560658416681078</v>
      </c>
      <c r="CF180" s="33">
        <v>2</v>
      </c>
      <c r="CG180" s="1">
        <v>34.41022930434723</v>
      </c>
      <c r="CH180" s="1">
        <f>LOG10(CG180+0.1)</f>
        <v>1.537947844984962</v>
      </c>
      <c r="CI180" s="1">
        <v>12.418962826086743</v>
      </c>
      <c r="CJ180" s="1">
        <f>LOG10(CI180)</f>
        <v>1.0940853271033586</v>
      </c>
      <c r="CK180" s="1">
        <v>2212.842353326049</v>
      </c>
      <c r="CL180" s="1">
        <f>LOG10(CK180)</f>
        <v>3.3449504751476313</v>
      </c>
      <c r="CM180" s="1">
        <v>16.911131391304057</v>
      </c>
      <c r="CN180" s="1">
        <f>LOG10(CM180+0.1)</f>
        <v>1.2307331990129253</v>
      </c>
      <c r="CO180" s="1">
        <f>LOG10(CM180+0.5)</f>
        <v>1.2408269928884665</v>
      </c>
      <c r="CP180" s="1">
        <v>8821.49120167376</v>
      </c>
      <c r="CQ180" s="1">
        <f>LOG10(CP180)</f>
        <v>3.945542005303897</v>
      </c>
      <c r="CR180" s="1">
        <f>CP180/1000</f>
        <v>8.82149120167376</v>
      </c>
      <c r="CS180" s="1">
        <f>LOG10(CR180)</f>
        <v>0.9455420053038968</v>
      </c>
      <c r="CT180" s="1">
        <v>1004.202580543461</v>
      </c>
      <c r="CU180" s="1">
        <f>LOG10(CT180)</f>
        <v>3.00182133306536</v>
      </c>
      <c r="CV180" s="1">
        <v>55.25683293478165</v>
      </c>
      <c r="CW180" s="1">
        <f>LOG10(CV180+0.1)</f>
        <v>1.7431712353812685</v>
      </c>
      <c r="CX180" s="1">
        <v>0</v>
      </c>
      <c r="CY180" s="1">
        <f>LOG10(CX180+0.1)</f>
        <v>-1</v>
      </c>
      <c r="CZ180" s="1">
        <v>777.3864768478127</v>
      </c>
      <c r="DA180" s="1">
        <f>LOG10(CZ180)</f>
        <v>2.8906369815210575</v>
      </c>
      <c r="DB180" s="1">
        <v>2020.9632019130086</v>
      </c>
      <c r="DC180" s="1">
        <f>LOG10(DB180)</f>
        <v>3.305558405869773</v>
      </c>
      <c r="DD180" s="1">
        <v>473.8195952173831</v>
      </c>
      <c r="DE180" s="1">
        <f>LOG10(DD180)</f>
        <v>2.6756130173804307</v>
      </c>
      <c r="DF180" s="1">
        <v>20.681056565217034</v>
      </c>
      <c r="DG180" s="1">
        <f>LOG10(DF180+0.1)</f>
        <v>1.3176676244905752</v>
      </c>
      <c r="DH180" s="3">
        <f>AR180*CP180*0.0001*0.01</f>
        <v>0.009774212251454526</v>
      </c>
      <c r="DI180" s="3">
        <f>LOG10(DH180)</f>
        <v>-2.0099182343036923</v>
      </c>
      <c r="DJ180" s="3">
        <f>AR180*DB180*0.0001*0.01</f>
        <v>0.002239227227719614</v>
      </c>
      <c r="DK180" s="3">
        <f>LOG10(DJ180)</f>
        <v>-2.649901833737816</v>
      </c>
      <c r="DL180" s="3">
        <f>AR180*CK180*0.0001*0.01</f>
        <v>0.0024518293274852624</v>
      </c>
      <c r="DM180" s="3">
        <f>LOG10(DL180)</f>
        <v>-2.610509764459958</v>
      </c>
      <c r="DN180" s="3">
        <f>AR180*CT180*0.0001*0.01</f>
        <v>0.001112656459242155</v>
      </c>
      <c r="DO180" s="3">
        <f>LOG10(DN180)</f>
        <v>-2.953638906542229</v>
      </c>
      <c r="DP180" s="3">
        <f>AR180*CM180*0.0001*0.01</f>
        <v>1.87375335815649E-05</v>
      </c>
      <c r="DQ180" s="3">
        <f>LOG10(DP180+0.000001)</f>
        <v>-4.704707118071633</v>
      </c>
      <c r="DR180" s="3">
        <f>AR180*CV180*0.0001*0.01</f>
        <v>6.122457089173808E-05</v>
      </c>
      <c r="DS180" s="3">
        <f>LOG10(DR180+0.000001)</f>
        <v>-4.206038089656981</v>
      </c>
      <c r="DT180" s="3">
        <f>AR180*DF180*0.0001*0.01</f>
        <v>2.2914610674260476E-05</v>
      </c>
      <c r="DU180" s="3">
        <f>LOG10(DT180+0.000001)</f>
        <v>-4.6213366849737705</v>
      </c>
    </row>
    <row r="181" spans="1:125" ht="18.75" customHeight="1">
      <c r="A181" s="1" t="s">
        <v>100</v>
      </c>
      <c r="B181" s="12">
        <v>750</v>
      </c>
      <c r="C181" s="12" t="s">
        <v>21</v>
      </c>
      <c r="D181" s="12" t="s">
        <v>35</v>
      </c>
      <c r="E181" s="12" t="s">
        <v>25</v>
      </c>
      <c r="F181" s="12" t="s">
        <v>18</v>
      </c>
      <c r="G181" s="12">
        <v>500</v>
      </c>
      <c r="H181" s="13">
        <v>11</v>
      </c>
      <c r="I181" s="12">
        <v>6</v>
      </c>
      <c r="J181" s="12" t="s">
        <v>101</v>
      </c>
      <c r="K181" s="1">
        <v>2.04135</v>
      </c>
      <c r="L181" s="3">
        <f>K181*10</f>
        <v>20.4135</v>
      </c>
      <c r="M181" s="18">
        <f>LOG10(L181)</f>
        <v>1.3099174731320753</v>
      </c>
      <c r="N181" s="1">
        <f>ASIN(SQRT(K181/100))</f>
        <v>0.14336643983438613</v>
      </c>
      <c r="O181" s="1">
        <v>44.01</v>
      </c>
      <c r="P181" s="3">
        <f>ASIN(SQRT(O181/100))</f>
        <v>0.7253539488448741</v>
      </c>
      <c r="Q181" s="1">
        <f>O181/K181</f>
        <v>21.55926225292086</v>
      </c>
      <c r="R181" s="14">
        <v>28.015091434782125</v>
      </c>
      <c r="S181" s="14">
        <f>LOG10(R181+0.01)</f>
        <v>1.4475470382003401</v>
      </c>
      <c r="T181" s="14">
        <v>36.87428534782545</v>
      </c>
      <c r="U181" s="14">
        <f>LOG10(T181)</f>
        <v>1.5667236121047694</v>
      </c>
      <c r="V181" s="14">
        <v>14395.311056564968</v>
      </c>
      <c r="W181" s="18">
        <f>LOG10(V181)</f>
        <v>4.15822105363162</v>
      </c>
      <c r="X181" s="14">
        <v>4.468872739130358</v>
      </c>
      <c r="Y181" s="14">
        <f>LOG10(X181+0.01)</f>
        <v>0.6511687227530979</v>
      </c>
      <c r="Z181" s="14">
        <v>34.70719954347766</v>
      </c>
      <c r="AA181" s="18">
        <f>LOG10(Z181)</f>
        <v>1.5404195727068348</v>
      </c>
      <c r="AB181" s="14">
        <v>24755.770261956095</v>
      </c>
      <c r="AC181" s="18">
        <f>LOG10(AB181)</f>
        <v>4.393676443707814</v>
      </c>
      <c r="AD181" s="14">
        <v>3843.6096641955855</v>
      </c>
      <c r="AE181" s="18">
        <f>LOG10(AD181)</f>
        <v>3.5847392766829156</v>
      </c>
      <c r="AF181" s="14">
        <v>215.63328065217019</v>
      </c>
      <c r="AG181" s="18">
        <f>LOG10(AF181)</f>
        <v>2.333715790318764</v>
      </c>
      <c r="AH181" s="14">
        <v>0.015257260869564995</v>
      </c>
      <c r="AI181" s="18">
        <f>LOG10(AH181+0.01)</f>
        <v>-1.5976137501281078</v>
      </c>
      <c r="AJ181" s="14">
        <v>766.8663105652041</v>
      </c>
      <c r="AK181" s="18">
        <f>LOG10(AJ181)</f>
        <v>2.8847196590670525</v>
      </c>
      <c r="AL181" s="14">
        <v>1880.3893507390978</v>
      </c>
      <c r="AM181" s="18">
        <f>LOG10(AL181)</f>
        <v>3.2742477829712553</v>
      </c>
      <c r="AN181" s="14">
        <v>1931.2241499347492</v>
      </c>
      <c r="AO181" s="18">
        <f>LOG10(AN181)</f>
        <v>3.2858326836344993</v>
      </c>
      <c r="AP181" s="14">
        <v>51.48527743478172</v>
      </c>
      <c r="AQ181" s="18">
        <f>LOG10(AP181)</f>
        <v>1.7116830573336115</v>
      </c>
      <c r="AR181" s="1">
        <v>1.397</v>
      </c>
      <c r="AS181" s="1">
        <v>1.397</v>
      </c>
      <c r="AT181" s="10">
        <v>0.251</v>
      </c>
      <c r="AU181" s="10">
        <f>LOG10(AT181+0.0001)</f>
        <v>-0.6001532872870776</v>
      </c>
      <c r="AV181" s="10">
        <f>AR181+AT181</f>
        <v>1.6480000000000001</v>
      </c>
      <c r="AW181" s="10">
        <f>LOG10(AV181+0.0001)</f>
        <v>0.21698355938209374</v>
      </c>
      <c r="AX181" s="10">
        <f>AR181/AT181</f>
        <v>5.565737051792829</v>
      </c>
      <c r="AY181" s="1">
        <f>ASIN(SQRT(AX181/100))</f>
        <v>0.23816327288475708</v>
      </c>
      <c r="AZ181" s="1">
        <v>0.89</v>
      </c>
      <c r="BA181" s="10">
        <f>LOG10(AZ181+0.0001)</f>
        <v>-0.05056119896349572</v>
      </c>
      <c r="BB181" s="15">
        <f>AZ181/(AV181)</f>
        <v>0.5400485436893203</v>
      </c>
      <c r="BC181" s="1">
        <f>ASIN(SQRT(BB181/100))</f>
        <v>0.07355430159604778</v>
      </c>
      <c r="BD181" s="1">
        <f>K181*AZ181/100</f>
        <v>0.018168015</v>
      </c>
      <c r="BE181" s="11">
        <f>LOG10(BD181)</f>
        <v>-1.740692520223012</v>
      </c>
      <c r="BF181" s="34">
        <f>R181*AZ181</f>
        <v>24.93343137695609</v>
      </c>
      <c r="BG181" s="11">
        <f>LOG10(BF181+0.01)</f>
        <v>1.396956197561531</v>
      </c>
      <c r="BH181" s="34">
        <f>T181*AZ181</f>
        <v>32.81811395956465</v>
      </c>
      <c r="BI181" s="11">
        <f>LOG10(BH181)</f>
        <v>1.5161136187496822</v>
      </c>
      <c r="BJ181" s="19">
        <f>V181*AZ181/1000</f>
        <v>12.811826840342821</v>
      </c>
      <c r="BK181" s="11">
        <f>LOG10(BJ181)</f>
        <v>1.1076110602765328</v>
      </c>
      <c r="BL181" s="34">
        <f>X181*AZ181</f>
        <v>3.9772967378260184</v>
      </c>
      <c r="BM181" s="11">
        <f>LOG10(BL181+0.01)</f>
        <v>0.6006785574093041</v>
      </c>
      <c r="BN181" s="34">
        <f>Z181*AZ181</f>
        <v>30.889407593695115</v>
      </c>
      <c r="BO181" s="11">
        <f>LOG10(BN181)</f>
        <v>1.4898095793517476</v>
      </c>
      <c r="BP181" s="19">
        <f>AB181*AZ181/1000</f>
        <v>22.032635533140926</v>
      </c>
      <c r="BQ181" s="11">
        <f>LOG10(BP181)</f>
        <v>1.3430664503527263</v>
      </c>
      <c r="BR181" s="19">
        <f>AD181*AZ181/1000</f>
        <v>3.420812601134071</v>
      </c>
      <c r="BS181" s="11">
        <f>LOG10(BR181)</f>
        <v>0.5341292833278284</v>
      </c>
      <c r="BT181" s="19">
        <f>AF181*AZ181/1000</f>
        <v>0.19191361978043148</v>
      </c>
      <c r="BU181" s="11">
        <f>LOG10(BT181)</f>
        <v>-0.716894203036323</v>
      </c>
      <c r="BV181" s="34">
        <f>AH181*AZ181</f>
        <v>0.013578962173912846</v>
      </c>
      <c r="BW181" s="11">
        <f>LOG10(BV181+0.01)</f>
        <v>-1.6274753142562788</v>
      </c>
      <c r="BX181" s="34">
        <f>AJ181*AZ181/1000</f>
        <v>0.6825110164030317</v>
      </c>
      <c r="BY181" s="11">
        <f>LOG10(BX181)</f>
        <v>-0.16589033428803462</v>
      </c>
      <c r="BZ181" s="19">
        <f>AL181*AZ181/1000</f>
        <v>1.6735465221577972</v>
      </c>
      <c r="CA181" s="11">
        <f>LOG10(BZ181)</f>
        <v>0.223637789616168</v>
      </c>
      <c r="CB181" s="34">
        <f>AN181*AZ181/1000</f>
        <v>1.7187894934419268</v>
      </c>
      <c r="CC181" s="11">
        <f>LOG10(CB181)</f>
        <v>0.2352226902794121</v>
      </c>
      <c r="CD181" s="34">
        <f>AP181*AZ181</f>
        <v>45.82189691695573</v>
      </c>
      <c r="CE181" s="11">
        <f>LOG10(CD181)</f>
        <v>1.6610730639785243</v>
      </c>
      <c r="CF181" s="33">
        <v>2</v>
      </c>
      <c r="CG181" s="1">
        <v>22.57335045454557</v>
      </c>
      <c r="CH181" s="1">
        <f>LOG10(CG181+0.1)</f>
        <v>1.3555157008237562</v>
      </c>
      <c r="CI181" s="1">
        <v>11.951158590909152</v>
      </c>
      <c r="CJ181" s="1">
        <f>LOG10(CI181)</f>
        <v>1.0774100094890309</v>
      </c>
      <c r="CK181" s="1">
        <v>1739.4324702954634</v>
      </c>
      <c r="CL181" s="1">
        <f>LOG10(CK181)</f>
        <v>3.2404075728666886</v>
      </c>
      <c r="CM181" s="1">
        <v>13.70744290909098</v>
      </c>
      <c r="CN181" s="1">
        <f>LOG10(CM181+0.1)</f>
        <v>1.140113256181935</v>
      </c>
      <c r="CO181" s="1">
        <f>LOG10(CM181+0.5)</f>
        <v>1.152515919559874</v>
      </c>
      <c r="CP181" s="1">
        <v>8056.981074477314</v>
      </c>
      <c r="CQ181" s="1">
        <f>LOG10(CP181)</f>
        <v>3.9061723435050735</v>
      </c>
      <c r="CR181" s="1">
        <f>CP181/1000</f>
        <v>8.056981074477314</v>
      </c>
      <c r="CS181" s="1">
        <f>LOG10(CR181)</f>
        <v>0.9061723435050735</v>
      </c>
      <c r="CT181" s="1">
        <v>900.8109455681865</v>
      </c>
      <c r="CU181" s="1">
        <f>LOG10(CT181)</f>
        <v>2.954633654562094</v>
      </c>
      <c r="CV181" s="1">
        <v>35.135505613636546</v>
      </c>
      <c r="CW181" s="1">
        <f>LOG10(CV181+0.1)</f>
        <v>1.5469805078082224</v>
      </c>
      <c r="CX181" s="1">
        <v>0</v>
      </c>
      <c r="CY181" s="1">
        <f>LOG10(CX181+0.1)</f>
        <v>-1</v>
      </c>
      <c r="CZ181" s="1">
        <v>842.9179307954588</v>
      </c>
      <c r="DA181" s="1">
        <f>LOG10(CZ181)</f>
        <v>2.92578529237358</v>
      </c>
      <c r="DB181" s="1">
        <v>1561.7643951818263</v>
      </c>
      <c r="DC181" s="1">
        <f>LOG10(DB181)</f>
        <v>3.1936155176398113</v>
      </c>
      <c r="DD181" s="1">
        <v>488.19251181818436</v>
      </c>
      <c r="DE181" s="1">
        <f>LOG10(DD181)</f>
        <v>2.6885911136698977</v>
      </c>
      <c r="DF181" s="1">
        <v>15.947214681818265</v>
      </c>
      <c r="DG181" s="1">
        <f>LOG10(DF181+0.1)</f>
        <v>1.205399662704128</v>
      </c>
      <c r="DH181" s="3">
        <f>AR181*CP181*0.0001*0.01</f>
        <v>0.01125560256104481</v>
      </c>
      <c r="DI181" s="3">
        <f>LOG10(DH181)</f>
        <v>-1.9486312503807446</v>
      </c>
      <c r="DJ181" s="3">
        <f>AR181*DB181*0.0001*0.01</f>
        <v>0.0021817848600690117</v>
      </c>
      <c r="DK181" s="3">
        <f>LOG10(DJ181)</f>
        <v>-2.661188076246007</v>
      </c>
      <c r="DL181" s="3">
        <f>AR181*CK181*0.0001*0.01</f>
        <v>0.0024299871610027625</v>
      </c>
      <c r="DM181" s="3">
        <f>LOG10(DL181)</f>
        <v>-2.6143960210191297</v>
      </c>
      <c r="DN181" s="3">
        <f>AR181*CT181*0.0001*0.01</f>
        <v>0.0012584328909587567</v>
      </c>
      <c r="DO181" s="3">
        <f>LOG10(DN181)</f>
        <v>-2.900169939323724</v>
      </c>
      <c r="DP181" s="3">
        <f>AR181*CM181*0.0001*0.01</f>
        <v>1.9149297744000102E-05</v>
      </c>
      <c r="DQ181" s="3">
        <f>LOG10(DP181+0.000001)</f>
        <v>-4.6957400855635845</v>
      </c>
      <c r="DR181" s="3">
        <f>AR181*CV181*0.0001*0.01</f>
        <v>4.9084301342250266E-05</v>
      </c>
      <c r="DS181" s="3">
        <f>LOG10(DR181+0.000001)</f>
        <v>-4.300298380097431</v>
      </c>
      <c r="DT181" s="3">
        <f>AR181*DF181*0.0001*0.01</f>
        <v>2.2278258910500118E-05</v>
      </c>
      <c r="DU181" s="3">
        <f>LOG10(DT181+0.000001)</f>
        <v>-4.633049505716282</v>
      </c>
    </row>
    <row r="182" spans="1:125" ht="18.75" customHeight="1">
      <c r="A182" s="1" t="s">
        <v>100</v>
      </c>
      <c r="B182" s="12">
        <v>751</v>
      </c>
      <c r="C182" s="12" t="s">
        <v>21</v>
      </c>
      <c r="D182" s="12" t="s">
        <v>35</v>
      </c>
      <c r="E182" s="12" t="s">
        <v>26</v>
      </c>
      <c r="F182" s="12">
        <v>55</v>
      </c>
      <c r="G182" s="12">
        <v>500</v>
      </c>
      <c r="H182" s="13">
        <v>12</v>
      </c>
      <c r="I182" s="12">
        <v>1</v>
      </c>
      <c r="J182" s="12" t="s">
        <v>101</v>
      </c>
      <c r="K182" s="1">
        <v>1.5070999999999999</v>
      </c>
      <c r="L182" s="3">
        <f>K182*10</f>
        <v>15.070999999999998</v>
      </c>
      <c r="M182" s="18">
        <f>LOG10(L182)</f>
        <v>1.178142069837744</v>
      </c>
      <c r="N182" s="1">
        <f>ASIN(SQRT(K182/100))</f>
        <v>0.12307447420436632</v>
      </c>
      <c r="O182" s="1">
        <v>42.365</v>
      </c>
      <c r="P182" s="3">
        <f>ASIN(SQRT(O182/100))</f>
        <v>0.7087482936341168</v>
      </c>
      <c r="Q182" s="1">
        <f>O182/K182</f>
        <v>28.110278017384385</v>
      </c>
      <c r="R182" s="14">
        <v>10.546886642857098</v>
      </c>
      <c r="S182" s="14">
        <f>LOG10(R182+0.01)</f>
        <v>1.0235358582370595</v>
      </c>
      <c r="T182" s="14">
        <v>36.61655264285699</v>
      </c>
      <c r="U182" s="14">
        <f>LOG10(T182)</f>
        <v>1.5636774541475598</v>
      </c>
      <c r="V182" s="14">
        <v>11293.611182178525</v>
      </c>
      <c r="W182" s="18">
        <f>LOG10(V182)</f>
        <v>4.052832831714913</v>
      </c>
      <c r="X182" s="14">
        <v>2.0852423928571344</v>
      </c>
      <c r="Y182" s="14">
        <f>LOG10(X182+0.01)</f>
        <v>0.32123427254855713</v>
      </c>
      <c r="Z182" s="14">
        <v>27.242640982142742</v>
      </c>
      <c r="AA182" s="18">
        <f>LOG10(Z182)</f>
        <v>1.4352492070724128</v>
      </c>
      <c r="AB182" s="14">
        <v>35835.264579464136</v>
      </c>
      <c r="AC182" s="18">
        <f>LOG10(AB182)</f>
        <v>4.554310615306943</v>
      </c>
      <c r="AD182" s="14">
        <v>1754.6391641607072</v>
      </c>
      <c r="AE182" s="18">
        <f>LOG10(AD182)</f>
        <v>3.244187818735676</v>
      </c>
      <c r="AF182" s="14">
        <v>198.55207985714202</v>
      </c>
      <c r="AG182" s="18">
        <f>LOG10(AF182)</f>
        <v>2.297874440711153</v>
      </c>
      <c r="AH182" s="14">
        <v>0.16504674999999933</v>
      </c>
      <c r="AI182" s="18">
        <f>LOG10(AH182+0.01)</f>
        <v>-0.7568459481389902</v>
      </c>
      <c r="AJ182" s="14">
        <v>633.3391636785689</v>
      </c>
      <c r="AK182" s="18">
        <f>LOG10(AJ182)</f>
        <v>2.8016363442464955</v>
      </c>
      <c r="AL182" s="14">
        <v>2536.2782734642756</v>
      </c>
      <c r="AM182" s="18">
        <f>LOG10(AL182)</f>
        <v>3.404196901417875</v>
      </c>
      <c r="AN182" s="14">
        <v>2194.4531824464193</v>
      </c>
      <c r="AO182" s="18">
        <f>LOG10(AN182)</f>
        <v>3.3413263198257552</v>
      </c>
      <c r="AP182" s="14">
        <v>44.853165821428384</v>
      </c>
      <c r="AQ182" s="18">
        <f>LOG10(AP182)</f>
        <v>1.651793101789351</v>
      </c>
      <c r="AR182" s="1">
        <v>1.986</v>
      </c>
      <c r="AS182" s="1">
        <v>1.986</v>
      </c>
      <c r="AT182" s="10">
        <v>0.229</v>
      </c>
      <c r="AU182" s="10">
        <f>LOG10(AT182+0.0001)</f>
        <v>-0.6399749108106025</v>
      </c>
      <c r="AV182" s="10">
        <f>AR182+AT182</f>
        <v>2.215</v>
      </c>
      <c r="AW182" s="10">
        <f>LOG10(AV182+0.0001)</f>
        <v>0.3453933370908586</v>
      </c>
      <c r="AX182" s="10">
        <f>AR182/AT182</f>
        <v>8.672489082969433</v>
      </c>
      <c r="AY182" s="1">
        <f>ASIN(SQRT(AX182/100))</f>
        <v>0.2989227520317226</v>
      </c>
      <c r="AZ182" s="1">
        <v>1.039</v>
      </c>
      <c r="BA182" s="10">
        <f>LOG10(AZ182+0.0001)</f>
        <v>0.016657344822202012</v>
      </c>
      <c r="BB182" s="15">
        <f>AZ182/(AV182)</f>
        <v>0.4690744920993228</v>
      </c>
      <c r="BC182" s="1">
        <f>ASIN(SQRT(BB182/100))</f>
        <v>0.06854267056181737</v>
      </c>
      <c r="BD182" s="1">
        <f>K182*AZ182/100</f>
        <v>0.015658768999999996</v>
      </c>
      <c r="BE182" s="11">
        <f>LOG10(BD182)</f>
        <v>-1.8052423826050787</v>
      </c>
      <c r="BF182" s="34">
        <f>R182*AZ182</f>
        <v>10.958215221928524</v>
      </c>
      <c r="BG182" s="11">
        <f>LOG10(BF182+0.01)</f>
        <v>1.040135963734309</v>
      </c>
      <c r="BH182" s="34">
        <f>T182*AZ182</f>
        <v>38.04459819592841</v>
      </c>
      <c r="BI182" s="11">
        <f>LOG10(BH182)</f>
        <v>1.5802930017047372</v>
      </c>
      <c r="BJ182" s="19">
        <f>V182*AZ182/1000</f>
        <v>11.734062018283486</v>
      </c>
      <c r="BK182" s="11">
        <f>LOG10(BJ182)</f>
        <v>1.0694483792720904</v>
      </c>
      <c r="BL182" s="34">
        <f>X182*AZ182</f>
        <v>2.1665668461785623</v>
      </c>
      <c r="BM182" s="11">
        <f>LOG10(BL182+0.01)</f>
        <v>0.3377720096421357</v>
      </c>
      <c r="BN182" s="34">
        <f>Z182*AZ182</f>
        <v>28.305103980446308</v>
      </c>
      <c r="BO182" s="11">
        <f>LOG10(BN182)</f>
        <v>1.4518647546295902</v>
      </c>
      <c r="BP182" s="19">
        <f>AB182*AZ182/1000</f>
        <v>37.23283989806323</v>
      </c>
      <c r="BQ182" s="11">
        <f>LOG10(BP182)</f>
        <v>1.570926162864121</v>
      </c>
      <c r="BR182" s="19">
        <f>AD182*AZ182/1000</f>
        <v>1.8230700915629745</v>
      </c>
      <c r="BS182" s="11">
        <f>LOG10(BR182)</f>
        <v>0.26080336629285333</v>
      </c>
      <c r="BT182" s="19">
        <f>AF182*AZ182/1000</f>
        <v>0.20629561097157054</v>
      </c>
      <c r="BU182" s="11">
        <f>LOG10(BT182)</f>
        <v>-0.6855100117316694</v>
      </c>
      <c r="BV182" s="34">
        <f>AH182*AZ182</f>
        <v>0.1714835732499993</v>
      </c>
      <c r="BW182" s="11">
        <f>LOG10(BV182+0.01)</f>
        <v>-0.7411626784501038</v>
      </c>
      <c r="BX182" s="34">
        <f>AJ182*AZ182/1000</f>
        <v>0.658039391062033</v>
      </c>
      <c r="BY182" s="11">
        <f>LOG10(BX182)</f>
        <v>-0.18174810819632686</v>
      </c>
      <c r="BZ182" s="19">
        <f>AL182*AZ182/1000</f>
        <v>2.635193126129382</v>
      </c>
      <c r="CA182" s="11">
        <f>LOG10(BZ182)</f>
        <v>0.42081244897505216</v>
      </c>
      <c r="CB182" s="34">
        <f>AN182*AZ182/1000</f>
        <v>2.2800368565618294</v>
      </c>
      <c r="CC182" s="11">
        <f>LOG10(CB182)</f>
        <v>0.3579418673829324</v>
      </c>
      <c r="CD182" s="34">
        <f>AP182*AZ182</f>
        <v>46.60243928846409</v>
      </c>
      <c r="CE182" s="11">
        <f>LOG10(CD182)</f>
        <v>1.6684086493465284</v>
      </c>
      <c r="CF182" s="33">
        <v>2</v>
      </c>
      <c r="CG182" s="1">
        <v>38.947868954545655</v>
      </c>
      <c r="CH182" s="1">
        <f>LOG10(CG182+0.1)</f>
        <v>1.5915973371496634</v>
      </c>
      <c r="CI182" s="1">
        <v>13.494013000000068</v>
      </c>
      <c r="CJ182" s="1">
        <f>LOG10(CI182)</f>
        <v>1.1301411242145312</v>
      </c>
      <c r="CK182" s="1">
        <v>2121.966160295465</v>
      </c>
      <c r="CL182" s="1">
        <f>LOG10(CK182)</f>
        <v>3.326738453781094</v>
      </c>
      <c r="CM182" s="1">
        <v>9.343519772727321</v>
      </c>
      <c r="CN182" s="1">
        <f>LOG10(CM182+0.1)</f>
        <v>0.9751338939766384</v>
      </c>
      <c r="CO182" s="1">
        <f>LOG10(CM182+0.5)</f>
        <v>0.9931504179988754</v>
      </c>
      <c r="CP182" s="1">
        <v>20771.8815926592</v>
      </c>
      <c r="CQ182" s="1">
        <f>LOG10(CP182)</f>
        <v>4.3174758382922995</v>
      </c>
      <c r="CR182" s="1">
        <f>CP182/1000</f>
        <v>20.7718815926592</v>
      </c>
      <c r="CS182" s="1">
        <f>LOG10(CR182)</f>
        <v>1.3174758382922998</v>
      </c>
      <c r="CT182" s="1">
        <v>1047.2406501136418</v>
      </c>
      <c r="CU182" s="1">
        <f>LOG10(CT182)</f>
        <v>3.0200464916189067</v>
      </c>
      <c r="CV182" s="1">
        <v>46.57029925000024</v>
      </c>
      <c r="CW182" s="1">
        <f>LOG10(CV182+0.1)</f>
        <v>1.6690405855906874</v>
      </c>
      <c r="CX182" s="1">
        <v>0</v>
      </c>
      <c r="CY182" s="1">
        <f>LOG10(CX182+0.1)</f>
        <v>-1</v>
      </c>
      <c r="CZ182" s="1">
        <v>2206.6634671591023</v>
      </c>
      <c r="DA182" s="1">
        <f>LOG10(CZ182)</f>
        <v>3.343736105023895</v>
      </c>
      <c r="DB182" s="1">
        <v>2704.3213851818323</v>
      </c>
      <c r="DC182" s="1">
        <f>LOG10(DB182)</f>
        <v>3.432058302475596</v>
      </c>
      <c r="DD182" s="1">
        <v>659.2659068181853</v>
      </c>
      <c r="DE182" s="1">
        <f>LOG10(DD182)</f>
        <v>2.8190606172823403</v>
      </c>
      <c r="DF182" s="1">
        <v>17.263386909090997</v>
      </c>
      <c r="DG182" s="1">
        <f>LOG10(DF182+0.1)</f>
        <v>1.2396344427564223</v>
      </c>
      <c r="DH182" s="3">
        <f>AR182*CP182*0.0001*0.01</f>
        <v>0.041252956843021174</v>
      </c>
      <c r="DI182" s="3">
        <f>LOG10(DH182)</f>
        <v>-1.3845449175483378</v>
      </c>
      <c r="DJ182" s="3">
        <f>AR182*DB182*0.0001*0.01</f>
        <v>0.00537078227097112</v>
      </c>
      <c r="DK182" s="3">
        <f>LOG10(DJ182)</f>
        <v>-2.2699624533650415</v>
      </c>
      <c r="DL182" s="3">
        <f>AR182*CK182*0.0001*0.01</f>
        <v>0.004214224794346794</v>
      </c>
      <c r="DM182" s="3">
        <f>LOG10(DL182)</f>
        <v>-2.375282302059544</v>
      </c>
      <c r="DN182" s="3">
        <f>AR182*CT182*0.0001*0.01</f>
        <v>0.0020798199311256927</v>
      </c>
      <c r="DO182" s="3">
        <f>LOG10(DN182)</f>
        <v>-2.681974264221731</v>
      </c>
      <c r="DP182" s="3">
        <f>AR182*CM182*0.0001*0.01</f>
        <v>1.855623026863646E-05</v>
      </c>
      <c r="DQ182" s="3">
        <f>LOG10(DP182+0.000001)</f>
        <v>-4.70871485769326</v>
      </c>
      <c r="DR182" s="3">
        <f>AR182*CV182*0.0001*0.01</f>
        <v>9.248861431050049E-05</v>
      </c>
      <c r="DS182" s="3">
        <f>LOG10(DR182+0.000001)</f>
        <v>-4.029241277290183</v>
      </c>
      <c r="DT182" s="3">
        <f>AR182*DF182*0.0001*0.01</f>
        <v>3.4285086401454724E-05</v>
      </c>
      <c r="DU182" s="3">
        <f>LOG10(DT182+0.000001)</f>
        <v>-4.452408814785634</v>
      </c>
    </row>
    <row r="183" spans="1:125" ht="18.75" customHeight="1">
      <c r="A183" s="1" t="s">
        <v>100</v>
      </c>
      <c r="B183" s="12">
        <v>752</v>
      </c>
      <c r="C183" s="12" t="s">
        <v>21</v>
      </c>
      <c r="D183" s="12" t="s">
        <v>35</v>
      </c>
      <c r="E183" s="12" t="s">
        <v>26</v>
      </c>
      <c r="F183" s="12">
        <v>55</v>
      </c>
      <c r="G183" s="12">
        <v>500</v>
      </c>
      <c r="H183" s="13">
        <v>12</v>
      </c>
      <c r="I183" s="12">
        <v>2</v>
      </c>
      <c r="J183" s="12" t="s">
        <v>101</v>
      </c>
      <c r="K183" s="1">
        <v>1.8428</v>
      </c>
      <c r="L183" s="3">
        <f>K183*10</f>
        <v>18.428</v>
      </c>
      <c r="M183" s="18">
        <f>LOG10(L183)</f>
        <v>1.265478203580642</v>
      </c>
      <c r="N183" s="1">
        <f>ASIN(SQRT(K183/100))</f>
        <v>0.13617019845426107</v>
      </c>
      <c r="O183" s="1">
        <v>41.394999999999996</v>
      </c>
      <c r="P183" s="3">
        <f>ASIN(SQRT(O183/100))</f>
        <v>0.6989176226104149</v>
      </c>
      <c r="Q183" s="1">
        <f>O183/K183</f>
        <v>22.463099630996307</v>
      </c>
      <c r="R183" s="14">
        <v>12.241567738440011</v>
      </c>
      <c r="S183" s="14">
        <f>LOG10(R183+0.01)</f>
        <v>1.0881916655650004</v>
      </c>
      <c r="T183" s="14">
        <v>40.08287955744003</v>
      </c>
      <c r="U183" s="14">
        <f>LOG10(T183)</f>
        <v>1.6029589137320615</v>
      </c>
      <c r="V183" s="14">
        <v>10600.27187727997</v>
      </c>
      <c r="W183" s="18">
        <f>LOG10(V183)</f>
        <v>4.025317004254227</v>
      </c>
      <c r="X183" s="14">
        <v>2.505675776040002</v>
      </c>
      <c r="Y183" s="14">
        <f>LOG10(X183+0.01)</f>
        <v>0.40065466787412485</v>
      </c>
      <c r="Z183" s="14">
        <v>26.038119835980023</v>
      </c>
      <c r="AA183" s="18">
        <f>LOG10(Z183)</f>
        <v>1.4156096214346017</v>
      </c>
      <c r="AB183" s="14">
        <v>40832.46563003104</v>
      </c>
      <c r="AC183" s="18">
        <f>LOG10(AB183)</f>
        <v>4.611005605178602</v>
      </c>
      <c r="AD183" s="14">
        <v>2583.150137586542</v>
      </c>
      <c r="AE183" s="18">
        <f>LOG10(AD183)</f>
        <v>3.4121496489260994</v>
      </c>
      <c r="AF183" s="14">
        <v>244.18611505440023</v>
      </c>
      <c r="AG183" s="18">
        <f>LOG10(AF183)</f>
        <v>2.3877209653963494</v>
      </c>
      <c r="AH183" s="14">
        <v>0.1107811080000001</v>
      </c>
      <c r="AI183" s="18">
        <f>LOG10(AH183+0.01)</f>
        <v>-0.9180009906568389</v>
      </c>
      <c r="AJ183" s="14">
        <v>2852.7956340346827</v>
      </c>
      <c r="AK183" s="18">
        <f>LOG10(AJ183)</f>
        <v>3.4552706611803763</v>
      </c>
      <c r="AL183" s="14">
        <v>2296.234928018522</v>
      </c>
      <c r="AM183" s="18">
        <f>LOG10(AL183)</f>
        <v>3.3610163187096758</v>
      </c>
      <c r="AN183" s="14">
        <v>2659.9533120120623</v>
      </c>
      <c r="AO183" s="18">
        <f>LOG10(AN183)</f>
        <v>3.424874013881639</v>
      </c>
      <c r="AP183" s="14">
        <v>44.62346706480004</v>
      </c>
      <c r="AQ183" s="18">
        <f>LOG10(AP183)</f>
        <v>1.6495633102018543</v>
      </c>
      <c r="AR183" s="1">
        <v>2.291</v>
      </c>
      <c r="AS183" s="1">
        <v>2.291</v>
      </c>
      <c r="AT183" s="10">
        <v>0.292</v>
      </c>
      <c r="AU183" s="10">
        <f>LOG10(AT183+0.0001)</f>
        <v>-0.5344684430264502</v>
      </c>
      <c r="AV183" s="10">
        <f>AR183+AT183</f>
        <v>2.5829999999999997</v>
      </c>
      <c r="AW183" s="10">
        <f>LOG10(AV183+0.0001)</f>
        <v>0.41214121941665194</v>
      </c>
      <c r="AX183" s="10">
        <f>AR183/AT183</f>
        <v>7.845890410958904</v>
      </c>
      <c r="AY183" s="1">
        <f>ASIN(SQRT(AX183/100))</f>
        <v>0.2839036590421765</v>
      </c>
      <c r="AZ183" s="1">
        <v>1.011</v>
      </c>
      <c r="BA183" s="10">
        <f>LOG10(AZ183+0.0001)</f>
        <v>0.004794110388712038</v>
      </c>
      <c r="BB183" s="15">
        <f>AZ183/(AV183)</f>
        <v>0.3914053426248548</v>
      </c>
      <c r="BC183" s="1">
        <f>ASIN(SQRT(BB183/100))</f>
        <v>0.06260328040845597</v>
      </c>
      <c r="BD183" s="1">
        <f>K183*AZ183/100</f>
        <v>0.018630708</v>
      </c>
      <c r="BE183" s="11">
        <f>LOG10(BD183)</f>
        <v>-1.7297706408283569</v>
      </c>
      <c r="BF183" s="34">
        <f>R183*AZ183</f>
        <v>12.37622498356285</v>
      </c>
      <c r="BG183" s="11">
        <f>LOG10(BF183+0.01)</f>
        <v>1.0929389642762057</v>
      </c>
      <c r="BH183" s="34">
        <f>T183*AZ183</f>
        <v>40.52379123257187</v>
      </c>
      <c r="BI183" s="11">
        <f>LOG10(BH183)</f>
        <v>1.6077100693230624</v>
      </c>
      <c r="BJ183" s="19">
        <f>V183*AZ183/1000</f>
        <v>10.71687486793005</v>
      </c>
      <c r="BK183" s="11">
        <f>LOG10(BJ183)</f>
        <v>1.0300681598452273</v>
      </c>
      <c r="BL183" s="34">
        <f>X183*AZ183</f>
        <v>2.533238209576442</v>
      </c>
      <c r="BM183" s="11">
        <f>LOG10(BL183+0.01)</f>
        <v>0.40538703979015006</v>
      </c>
      <c r="BN183" s="34">
        <f>Z183*AZ183</f>
        <v>26.3245391541758</v>
      </c>
      <c r="BO183" s="11">
        <f>LOG10(BN183)</f>
        <v>1.4203607770256028</v>
      </c>
      <c r="BP183" s="19">
        <f>AB183*AZ183/1000</f>
        <v>41.28162275196137</v>
      </c>
      <c r="BQ183" s="11">
        <f>LOG10(BP183)</f>
        <v>1.6157567607696026</v>
      </c>
      <c r="BR183" s="19">
        <f>AD183*AZ183/1000</f>
        <v>2.6115647890999933</v>
      </c>
      <c r="BS183" s="11">
        <f>LOG10(BR183)</f>
        <v>0.41690080451710054</v>
      </c>
      <c r="BT183" s="19">
        <f>AF183*AZ183/1000</f>
        <v>0.24687216231999862</v>
      </c>
      <c r="BU183" s="11">
        <f>LOG10(BT183)</f>
        <v>-0.6075278790126497</v>
      </c>
      <c r="BV183" s="34">
        <f>AH183*AZ183</f>
        <v>0.1119997001880001</v>
      </c>
      <c r="BW183" s="11">
        <f>LOG10(BV183+0.01)</f>
        <v>-0.9136412365945727</v>
      </c>
      <c r="BX183" s="34">
        <f>AJ183*AZ183/1000</f>
        <v>2.884176386009064</v>
      </c>
      <c r="BY183" s="11">
        <f>LOG10(BX183)</f>
        <v>0.46002181677137727</v>
      </c>
      <c r="BZ183" s="19">
        <f>AL183*AZ183/1000</f>
        <v>2.3214935122267257</v>
      </c>
      <c r="CA183" s="11">
        <f>LOG10(BZ183)</f>
        <v>0.36576747430067663</v>
      </c>
      <c r="CB183" s="34">
        <f>AN183*AZ183/1000</f>
        <v>2.6892127984441947</v>
      </c>
      <c r="CC183" s="11">
        <f>LOG10(CB183)</f>
        <v>0.42962516947264</v>
      </c>
      <c r="CD183" s="34">
        <f>AP183*AZ183</f>
        <v>45.11432520251284</v>
      </c>
      <c r="CE183" s="11">
        <f>LOG10(CD183)</f>
        <v>1.6543144657928552</v>
      </c>
      <c r="CF183" s="33">
        <v>2</v>
      </c>
      <c r="CG183" s="1">
        <v>28.375235860498947</v>
      </c>
      <c r="CH183" s="1">
        <f>LOG10(CG183+0.1)</f>
        <v>1.4544673300290647</v>
      </c>
      <c r="CI183" s="1">
        <v>13.417388638874503</v>
      </c>
      <c r="CJ183" s="1">
        <f>LOG10(CI183)</f>
        <v>1.127667999433416</v>
      </c>
      <c r="CK183" s="1">
        <v>1931.969089361741</v>
      </c>
      <c r="CL183" s="1">
        <f>LOG10(CK183)</f>
        <v>3.2860001736182847</v>
      </c>
      <c r="CM183" s="1">
        <v>12.622677187499532</v>
      </c>
      <c r="CN183" s="1">
        <f>LOG10(CM183+0.1)</f>
        <v>1.1045785079648613</v>
      </c>
      <c r="CO183" s="1">
        <f>LOG10(CM183+0.5)</f>
        <v>1.1180224454930485</v>
      </c>
      <c r="CP183" s="1">
        <v>20751.365031101795</v>
      </c>
      <c r="CQ183" s="1">
        <f>LOG10(CP183)</f>
        <v>4.317046670010838</v>
      </c>
      <c r="CR183" s="1">
        <f>CP183/1000</f>
        <v>20.751365031101795</v>
      </c>
      <c r="CS183" s="1">
        <f>LOG10(CR183)</f>
        <v>1.3170466700108387</v>
      </c>
      <c r="CT183" s="1">
        <v>914.8720152177788</v>
      </c>
      <c r="CU183" s="1">
        <f>LOG10(CT183)</f>
        <v>2.961360343276978</v>
      </c>
      <c r="CV183" s="1">
        <v>60.36487813406027</v>
      </c>
      <c r="CW183" s="1">
        <f>LOG10(CV183+0.1)</f>
        <v>1.781503181896428</v>
      </c>
      <c r="CX183" s="1">
        <v>0</v>
      </c>
      <c r="CY183" s="1">
        <f>LOG10(CX183+0.1)</f>
        <v>-1</v>
      </c>
      <c r="CZ183" s="1">
        <v>2430.5860845420975</v>
      </c>
      <c r="DA183" s="1">
        <f>LOG10(CZ183)</f>
        <v>3.385711007175444</v>
      </c>
      <c r="DB183" s="1">
        <v>2464.9286990714086</v>
      </c>
      <c r="DC183" s="1">
        <f>LOG10(DB183)</f>
        <v>3.3918043613220945</v>
      </c>
      <c r="DD183" s="1">
        <v>574.3631269349787</v>
      </c>
      <c r="DE183" s="1">
        <f>LOG10(DD183)</f>
        <v>2.7591865512156404</v>
      </c>
      <c r="DF183" s="1">
        <v>16.054544218499405</v>
      </c>
      <c r="DG183" s="1">
        <f>LOG10(DF183+0.1)</f>
        <v>1.2082947094175436</v>
      </c>
      <c r="DH183" s="3">
        <f>AR183*CP183*0.0001*0.01</f>
        <v>0.04754137728625422</v>
      </c>
      <c r="DI183" s="3">
        <f>LOG10(DH183)</f>
        <v>-1.3229282407997638</v>
      </c>
      <c r="DJ183" s="3">
        <f>AR183*DB183*0.0001*0.01</f>
        <v>0.0056471516495725975</v>
      </c>
      <c r="DK183" s="3">
        <f>LOG10(DJ183)</f>
        <v>-2.248170549488508</v>
      </c>
      <c r="DL183" s="3">
        <f>AR183*CK183*0.0001*0.01</f>
        <v>0.004426141183727749</v>
      </c>
      <c r="DM183" s="3">
        <f>LOG10(DL183)</f>
        <v>-2.353974737192318</v>
      </c>
      <c r="DN183" s="3">
        <f>AR183*CT183*0.0001*0.01</f>
        <v>0.002095971786863931</v>
      </c>
      <c r="DO183" s="3">
        <f>LOG10(DN183)</f>
        <v>-2.6786145675336246</v>
      </c>
      <c r="DP183" s="3">
        <f>AR183*CM183*0.0001*0.01</f>
        <v>2.891855343656143E-05</v>
      </c>
      <c r="DQ183" s="3">
        <f>LOG10(DP183+0.000001)</f>
        <v>-4.524059408458192</v>
      </c>
      <c r="DR183" s="3">
        <f>AR183*CV183*0.0001*0.01</f>
        <v>0.0001382959358051321</v>
      </c>
      <c r="DS183" s="3">
        <f>LOG10(DR183+0.000001)</f>
        <v>-3.856061554668309</v>
      </c>
      <c r="DT183" s="3">
        <f>AR183*DF183*0.0001*0.01</f>
        <v>3.678096080458214E-05</v>
      </c>
      <c r="DU183" s="3">
        <f>LOG10(DT183+0.000001)</f>
        <v>-4.422727001765631</v>
      </c>
    </row>
    <row r="184" spans="1:125" ht="18.75" customHeight="1">
      <c r="A184" s="1" t="s">
        <v>100</v>
      </c>
      <c r="B184" s="12">
        <v>753</v>
      </c>
      <c r="C184" s="12" t="s">
        <v>21</v>
      </c>
      <c r="D184" s="12" t="s">
        <v>35</v>
      </c>
      <c r="E184" s="12" t="s">
        <v>26</v>
      </c>
      <c r="F184" s="12">
        <v>55</v>
      </c>
      <c r="G184" s="12">
        <v>500</v>
      </c>
      <c r="H184" s="13">
        <v>12</v>
      </c>
      <c r="I184" s="12">
        <v>3</v>
      </c>
      <c r="J184" s="12" t="s">
        <v>101</v>
      </c>
      <c r="K184" s="1">
        <v>1.83475</v>
      </c>
      <c r="L184" s="3">
        <f>K184*10</f>
        <v>18.3475</v>
      </c>
      <c r="M184" s="18">
        <f>LOG10(L184)</f>
        <v>1.2635768963716663</v>
      </c>
      <c r="N184" s="1">
        <f>ASIN(SQRT(K184/100))</f>
        <v>0.13587060531640338</v>
      </c>
      <c r="O184" s="1">
        <v>42.155</v>
      </c>
      <c r="P184" s="3">
        <f>ASIN(SQRT(O184/100))</f>
        <v>0.7066226692958695</v>
      </c>
      <c r="Q184" s="1">
        <f>O184/K184</f>
        <v>22.975882272789207</v>
      </c>
      <c r="R184" s="14">
        <v>14.309884722461263</v>
      </c>
      <c r="S184" s="14">
        <f>LOG10(R184+0.01)</f>
        <v>1.1559395218405186</v>
      </c>
      <c r="T184" s="14">
        <v>43.384650543306854</v>
      </c>
      <c r="U184" s="14">
        <f>LOG10(T184)</f>
        <v>1.6373361036266005</v>
      </c>
      <c r="V184" s="14">
        <v>8657.27278674591</v>
      </c>
      <c r="W184" s="18">
        <f>LOG10(V184)</f>
        <v>3.937381102155386</v>
      </c>
      <c r="X184" s="14">
        <v>2.666317178999949</v>
      </c>
      <c r="Y184" s="14">
        <f>LOG10(X184+0.01)</f>
        <v>0.42753758178882956</v>
      </c>
      <c r="Z184" s="14">
        <v>29.91395283334558</v>
      </c>
      <c r="AA184" s="18">
        <f>LOG10(Z184)</f>
        <v>1.4758738045486306</v>
      </c>
      <c r="AB184" s="14">
        <v>40468.73380325115</v>
      </c>
      <c r="AC184" s="18">
        <f>LOG10(AB184)</f>
        <v>4.607119616280282</v>
      </c>
      <c r="AD184" s="14">
        <v>2550.713339501758</v>
      </c>
      <c r="AE184" s="18">
        <f>LOG10(AD184)</f>
        <v>3.4066616534087086</v>
      </c>
      <c r="AF184" s="14">
        <v>261.65466564491805</v>
      </c>
      <c r="AG184" s="18">
        <f>LOG10(AF184)</f>
        <v>2.417728483183373</v>
      </c>
      <c r="AH184" s="14">
        <v>0.1848247251538426</v>
      </c>
      <c r="AI184" s="18">
        <f>LOG10(AH184+0.01)</f>
        <v>-0.7103559277629936</v>
      </c>
      <c r="AJ184" s="14">
        <v>1184.1365244897465</v>
      </c>
      <c r="AK184" s="18">
        <f>LOG10(AJ184)</f>
        <v>3.0734017770612234</v>
      </c>
      <c r="AL184" s="14">
        <v>2322.7811528348016</v>
      </c>
      <c r="AM184" s="18">
        <f>LOG10(AL184)</f>
        <v>3.3660082934879214</v>
      </c>
      <c r="AN184" s="14">
        <v>2713.5211114985245</v>
      </c>
      <c r="AO184" s="18">
        <f>LOG10(AN184)</f>
        <v>3.4335332047884073</v>
      </c>
      <c r="AP184" s="14">
        <v>43.06689693946071</v>
      </c>
      <c r="AQ184" s="18">
        <f>LOG10(AP184)</f>
        <v>1.6341435810586697</v>
      </c>
      <c r="AR184" s="1">
        <v>2.195</v>
      </c>
      <c r="AS184" s="1">
        <v>2.195</v>
      </c>
      <c r="AT184" s="10">
        <v>0.213</v>
      </c>
      <c r="AU184" s="10">
        <f>LOG10(AT184+0.0001)</f>
        <v>-0.671416550285798</v>
      </c>
      <c r="AV184" s="10">
        <f>AR184+AT184</f>
        <v>2.408</v>
      </c>
      <c r="AW184" s="10">
        <f>LOG10(AV184+0.0001)</f>
        <v>0.38167451769643523</v>
      </c>
      <c r="AX184" s="10">
        <f>AR184/AT184</f>
        <v>10.305164319248826</v>
      </c>
      <c r="AY184" s="1">
        <f>ASIN(SQRT(AX184/100))</f>
        <v>0.3268026806670038</v>
      </c>
      <c r="AZ184" s="1">
        <v>1.048</v>
      </c>
      <c r="BA184" s="10">
        <f>LOG10(AZ184+0.0001)</f>
        <v>0.020402720983878152</v>
      </c>
      <c r="BB184" s="15">
        <f>AZ184/(AV184)</f>
        <v>0.43521594684385384</v>
      </c>
      <c r="BC184" s="1">
        <f>ASIN(SQRT(BB184/100))</f>
        <v>0.06601884525486276</v>
      </c>
      <c r="BD184" s="1">
        <f>K184*AZ184/100</f>
        <v>0.01922818</v>
      </c>
      <c r="BE184" s="11">
        <f>LOG10(BD184)</f>
        <v>-1.7160618209806258</v>
      </c>
      <c r="BF184" s="34">
        <f>R184*AZ184</f>
        <v>14.996759189139404</v>
      </c>
      <c r="BG184" s="11">
        <f>LOG10(BF184+0.01)</f>
        <v>1.176286913546493</v>
      </c>
      <c r="BH184" s="34">
        <f>T184*AZ184</f>
        <v>45.467113769385584</v>
      </c>
      <c r="BI184" s="11">
        <f>LOG10(BH184)</f>
        <v>1.6576973862743085</v>
      </c>
      <c r="BJ184" s="19">
        <f>V184*AZ184/1000</f>
        <v>9.072821880509714</v>
      </c>
      <c r="BK184" s="11">
        <f>LOG10(BJ184)</f>
        <v>0.9577423848030939</v>
      </c>
      <c r="BL184" s="34">
        <f>X184*AZ184</f>
        <v>2.7943004035919468</v>
      </c>
      <c r="BM184" s="11">
        <f>LOG10(BL184+0.01)</f>
        <v>0.4478245344851645</v>
      </c>
      <c r="BN184" s="34">
        <f>Z184*AZ184</f>
        <v>31.34982256934617</v>
      </c>
      <c r="BO184" s="11">
        <f>LOG10(BN184)</f>
        <v>1.4962350871963386</v>
      </c>
      <c r="BP184" s="19">
        <f>AB184*AZ184/1000</f>
        <v>42.411233025807206</v>
      </c>
      <c r="BQ184" s="11">
        <f>LOG10(BP184)</f>
        <v>1.62748089892799</v>
      </c>
      <c r="BR184" s="19">
        <f>AD184*AZ184/1000</f>
        <v>2.673147579797843</v>
      </c>
      <c r="BS184" s="11">
        <f>LOG10(BR184)</f>
        <v>0.4270229360564165</v>
      </c>
      <c r="BT184" s="19">
        <f>AF184*AZ184/1000</f>
        <v>0.2742140895958742</v>
      </c>
      <c r="BU184" s="11">
        <f>LOG10(BT184)</f>
        <v>-0.5619102341689189</v>
      </c>
      <c r="BV184" s="34">
        <f>AH184*AZ184</f>
        <v>0.19369631196122705</v>
      </c>
      <c r="BW184" s="11">
        <f>LOG10(BV184+0.01)</f>
        <v>-0.6910168340797959</v>
      </c>
      <c r="BX184" s="34">
        <f>AJ184*AZ184/1000</f>
        <v>1.2409750776652546</v>
      </c>
      <c r="BY184" s="11">
        <f>LOG10(BX184)</f>
        <v>0.09376305970893119</v>
      </c>
      <c r="BZ184" s="19">
        <f>AL184*AZ184/1000</f>
        <v>2.4342746481708724</v>
      </c>
      <c r="CA184" s="11">
        <f>LOG10(BZ184)</f>
        <v>0.3863695761356293</v>
      </c>
      <c r="CB184" s="34">
        <f>AN184*AZ184/1000</f>
        <v>2.8437701248504537</v>
      </c>
      <c r="CC184" s="11">
        <f>LOG10(CB184)</f>
        <v>0.4538944874361151</v>
      </c>
      <c r="CD184" s="34">
        <f>AP184*AZ184</f>
        <v>45.134107992554824</v>
      </c>
      <c r="CE184" s="11">
        <f>LOG10(CD184)</f>
        <v>1.6545048637063775</v>
      </c>
      <c r="CF184" s="33">
        <v>2</v>
      </c>
      <c r="CG184" s="1">
        <v>21.291897844609622</v>
      </c>
      <c r="CH184" s="1">
        <f>LOG10(CG184+0.1)</f>
        <v>1.3302493159824067</v>
      </c>
      <c r="CI184" s="1">
        <v>17.871751636870346</v>
      </c>
      <c r="CJ184" s="1">
        <f>LOG10(CI184)</f>
        <v>1.2521671204377047</v>
      </c>
      <c r="CK184" s="1">
        <v>1426.132723080345</v>
      </c>
      <c r="CL184" s="1">
        <f>LOG10(CK184)</f>
        <v>3.154159945024371</v>
      </c>
      <c r="CM184" s="1">
        <v>11.979915948000523</v>
      </c>
      <c r="CN184" s="1">
        <f>LOG10(CM184+0.1)</f>
        <v>1.082063912476623</v>
      </c>
      <c r="CO184" s="1">
        <f>LOG10(CM184+0.5)</f>
        <v>1.0962116603910774</v>
      </c>
      <c r="CP184" s="1">
        <v>16886.663695576324</v>
      </c>
      <c r="CQ184" s="1">
        <f>LOG10(CP184)</f>
        <v>4.227543854323797</v>
      </c>
      <c r="CR184" s="1">
        <f>CP184/1000</f>
        <v>16.886663695576324</v>
      </c>
      <c r="CS184" s="1">
        <f>LOG10(CR184)</f>
        <v>1.2275438543237975</v>
      </c>
      <c r="CT184" s="1">
        <v>720.4889549466619</v>
      </c>
      <c r="CU184" s="1">
        <f>LOG10(CT184)</f>
        <v>2.8576273274921533</v>
      </c>
      <c r="CV184" s="1">
        <v>38.05223963845818</v>
      </c>
      <c r="CW184" s="1">
        <f>LOG10(CV184+0.1)</f>
        <v>1.5815200372862948</v>
      </c>
      <c r="CX184" s="1">
        <v>0</v>
      </c>
      <c r="CY184" s="1">
        <f>LOG10(CX184+0.1)</f>
        <v>-1</v>
      </c>
      <c r="CZ184" s="1">
        <v>1091.3511542629824</v>
      </c>
      <c r="DA184" s="1">
        <f>LOG10(CZ184)</f>
        <v>3.037964512110889</v>
      </c>
      <c r="DB184" s="1">
        <v>2136.6336649920063</v>
      </c>
      <c r="DC184" s="1">
        <f>LOG10(DB184)</f>
        <v>3.3297300668946845</v>
      </c>
      <c r="DD184" s="1">
        <v>444.21150034132376</v>
      </c>
      <c r="DE184" s="1">
        <f>LOG10(DD184)</f>
        <v>2.6475897979542915</v>
      </c>
      <c r="DF184" s="1">
        <v>14.105757317826702</v>
      </c>
      <c r="DG184" s="1">
        <f>LOG10(DF184+0.1)</f>
        <v>1.1524643911871577</v>
      </c>
      <c r="DH184" s="3">
        <f>AR184*CP184*0.0001*0.01</f>
        <v>0.03706622681179003</v>
      </c>
      <c r="DI184" s="3">
        <f>LOG10(DH184)</f>
        <v>-1.4310216210980622</v>
      </c>
      <c r="DJ184" s="3">
        <f>AR184*DB184*0.0001*0.01</f>
        <v>0.004689910894657453</v>
      </c>
      <c r="DK184" s="3">
        <f>LOG10(DJ184)</f>
        <v>-2.328835408527175</v>
      </c>
      <c r="DL184" s="3">
        <f>AR184*CK184*0.0001*0.01</f>
        <v>0.003130361327161357</v>
      </c>
      <c r="DM184" s="3">
        <f>LOG10(DL184)</f>
        <v>-2.504405530397489</v>
      </c>
      <c r="DN184" s="3">
        <f>AR184*CT184*0.0001*0.01</f>
        <v>0.0015814732561079232</v>
      </c>
      <c r="DO184" s="3">
        <f>LOG10(DN184)</f>
        <v>-2.800938147929706</v>
      </c>
      <c r="DP184" s="3">
        <f>AR184*CM184*0.0001*0.01</f>
        <v>2.6295915505861145E-05</v>
      </c>
      <c r="DQ184" s="3">
        <f>LOG10(DP184+0.000001)</f>
        <v>-4.563902334863211</v>
      </c>
      <c r="DR184" s="3">
        <f>AR184*CV184*0.0001*0.01</f>
        <v>8.35246660064157E-05</v>
      </c>
      <c r="DS184" s="3">
        <f>LOG10(DR184+0.000001)</f>
        <v>-4.073016536644503</v>
      </c>
      <c r="DT184" s="3">
        <f>AR184*DF184*0.0001*0.01</f>
        <v>3.096213731262961E-05</v>
      </c>
      <c r="DU184" s="3">
        <f>LOG10(DT184+0.000001)</f>
        <v>-4.495364187053752</v>
      </c>
    </row>
    <row r="185" spans="1:125" ht="18.75" customHeight="1">
      <c r="A185" s="1" t="s">
        <v>100</v>
      </c>
      <c r="B185" s="12">
        <v>754</v>
      </c>
      <c r="C185" s="12" t="s">
        <v>21</v>
      </c>
      <c r="D185" s="12" t="s">
        <v>35</v>
      </c>
      <c r="E185" s="12" t="s">
        <v>26</v>
      </c>
      <c r="F185" s="12">
        <v>55</v>
      </c>
      <c r="G185" s="12">
        <v>500</v>
      </c>
      <c r="H185" s="13">
        <v>12</v>
      </c>
      <c r="I185" s="12">
        <v>4</v>
      </c>
      <c r="J185" s="12" t="s">
        <v>101</v>
      </c>
      <c r="K185" s="1">
        <v>1.88315</v>
      </c>
      <c r="L185" s="3">
        <f>K185*10</f>
        <v>18.831500000000002</v>
      </c>
      <c r="M185" s="18">
        <f>LOG10(L185)</f>
        <v>1.2748849145879484</v>
      </c>
      <c r="N185" s="1">
        <f>ASIN(SQRT(K185/100))</f>
        <v>0.13766230513318387</v>
      </c>
      <c r="O185" s="1">
        <v>42.04</v>
      </c>
      <c r="P185" s="3">
        <f>ASIN(SQRT(O185/100))</f>
        <v>0.7054580308031067</v>
      </c>
      <c r="Q185" s="1">
        <f>O185/K185</f>
        <v>22.324297055465575</v>
      </c>
      <c r="R185" s="14">
        <v>15.534157199347556</v>
      </c>
      <c r="S185" s="14">
        <f>LOG10(R185+0.01)</f>
        <v>1.1915671796699547</v>
      </c>
      <c r="T185" s="14">
        <v>41.671970357868844</v>
      </c>
      <c r="U185" s="14">
        <f>LOG10(T185)</f>
        <v>1.619844035502137</v>
      </c>
      <c r="V185" s="14">
        <v>11860.653920991577</v>
      </c>
      <c r="W185" s="18">
        <f>LOG10(V185)</f>
        <v>4.074108633922787</v>
      </c>
      <c r="X185" s="14">
        <v>2.5451019056086515</v>
      </c>
      <c r="Y185" s="14">
        <f>LOG10(X185+0.01)</f>
        <v>0.4074082258644476</v>
      </c>
      <c r="Z185" s="14">
        <v>37.46887832093413</v>
      </c>
      <c r="AA185" s="18">
        <f>LOG10(Z185)</f>
        <v>1.573670692124482</v>
      </c>
      <c r="AB185" s="14">
        <v>44848.45311415031</v>
      </c>
      <c r="AC185" s="18">
        <f>LOG10(AB185)</f>
        <v>4.651747468214576</v>
      </c>
      <c r="AD185" s="14">
        <v>2414.05841954611</v>
      </c>
      <c r="AE185" s="18">
        <f>LOG10(AD185)</f>
        <v>3.382747775694851</v>
      </c>
      <c r="AF185" s="14">
        <v>383.3794587271238</v>
      </c>
      <c r="AG185" s="18">
        <f>LOG10(AF185)</f>
        <v>2.5836288398919462</v>
      </c>
      <c r="AH185" s="14">
        <v>0.36110577117390674</v>
      </c>
      <c r="AI185" s="18">
        <f>LOG10(AH185+0.01)</f>
        <v>-0.4305022917587542</v>
      </c>
      <c r="AJ185" s="14">
        <v>1883.1711847657498</v>
      </c>
      <c r="AK185" s="18">
        <f>LOG10(AJ185)</f>
        <v>3.274889800218469</v>
      </c>
      <c r="AL185" s="14">
        <v>2431.868521285914</v>
      </c>
      <c r="AM185" s="18">
        <f>LOG10(AL185)</f>
        <v>3.385940091150223</v>
      </c>
      <c r="AN185" s="14">
        <v>2278.6925724579387</v>
      </c>
      <c r="AO185" s="18">
        <f>LOG10(AN185)</f>
        <v>3.3576857367244046</v>
      </c>
      <c r="AP185" s="14">
        <v>56.36307654756424</v>
      </c>
      <c r="AQ185" s="18">
        <f>LOG10(AP185)</f>
        <v>1.7509946908099927</v>
      </c>
      <c r="AR185" s="1">
        <v>2.734</v>
      </c>
      <c r="AS185" s="1">
        <v>2.734</v>
      </c>
      <c r="AT185" s="10">
        <v>0.175</v>
      </c>
      <c r="AU185" s="10">
        <f>LOG10(AT185+0.0001)</f>
        <v>-0.7567138539165539</v>
      </c>
      <c r="AV185" s="10">
        <f>AR185+AT185</f>
        <v>2.909</v>
      </c>
      <c r="AW185" s="10">
        <f>LOG10(AV185+0.0001)</f>
        <v>0.46375865032981634</v>
      </c>
      <c r="AX185" s="10">
        <f>AR185/AT185</f>
        <v>15.622857142857145</v>
      </c>
      <c r="AY185" s="1">
        <f>ASIN(SQRT(AX185/100))</f>
        <v>0.4063482714153617</v>
      </c>
      <c r="AZ185" s="1">
        <v>0.881</v>
      </c>
      <c r="BA185" s="10">
        <f>LOG10(AZ185+0.0001)</f>
        <v>-0.0549747987575373</v>
      </c>
      <c r="BB185" s="15">
        <f>AZ185/(AV185)</f>
        <v>0.30285321416294264</v>
      </c>
      <c r="BC185" s="1">
        <f>ASIN(SQRT(BB185/100))</f>
        <v>0.05505991668328043</v>
      </c>
      <c r="BD185" s="1">
        <f>K185*AZ185/100</f>
        <v>0.0165905515</v>
      </c>
      <c r="BE185" s="11">
        <f>LOG10(BD185)</f>
        <v>-1.7801391770000037</v>
      </c>
      <c r="BF185" s="34">
        <f>R185*AZ185</f>
        <v>13.685592492625197</v>
      </c>
      <c r="BG185" s="11">
        <f>LOG10(BF185+0.01)</f>
        <v>1.1365808252509266</v>
      </c>
      <c r="BH185" s="34">
        <f>T185*AZ185</f>
        <v>36.71300588528245</v>
      </c>
      <c r="BI185" s="11">
        <f>LOG10(BH185)</f>
        <v>1.564819943914185</v>
      </c>
      <c r="BJ185" s="19">
        <f>V185*AZ185/1000</f>
        <v>10.449236104393579</v>
      </c>
      <c r="BK185" s="11">
        <f>LOG10(BJ185)</f>
        <v>1.0190845423348347</v>
      </c>
      <c r="BL185" s="34">
        <f>X185*AZ185</f>
        <v>2.242234778841222</v>
      </c>
      <c r="BM185" s="11">
        <f>LOG10(BL185+0.01)</f>
        <v>0.3526136605312503</v>
      </c>
      <c r="BN185" s="34">
        <f>Z185*AZ185</f>
        <v>33.01008180074297</v>
      </c>
      <c r="BO185" s="11">
        <f>LOG10(BN185)</f>
        <v>1.51864660053653</v>
      </c>
      <c r="BP185" s="19">
        <f>AB185*AZ185/1000</f>
        <v>39.511487193566424</v>
      </c>
      <c r="BQ185" s="11">
        <f>LOG10(BP185)</f>
        <v>1.5967233766266238</v>
      </c>
      <c r="BR185" s="19">
        <f>AD185*AZ185/1000</f>
        <v>2.126785467620123</v>
      </c>
      <c r="BS185" s="11">
        <f>LOG10(BR185)</f>
        <v>0.32772368410689917</v>
      </c>
      <c r="BT185" s="19">
        <f>AF185*AZ185/1000</f>
        <v>0.33775730313859603</v>
      </c>
      <c r="BU185" s="11">
        <f>LOG10(BT185)</f>
        <v>-0.4713952516960058</v>
      </c>
      <c r="BV185" s="34">
        <f>AH185*AZ185</f>
        <v>0.3181341844042118</v>
      </c>
      <c r="BW185" s="11">
        <f>LOG10(BV185+0.01)</f>
        <v>-0.4839485232720744</v>
      </c>
      <c r="BX185" s="34">
        <f>AJ185*AZ185/1000</f>
        <v>1.6590738137786256</v>
      </c>
      <c r="BY185" s="11">
        <f>LOG10(BX185)</f>
        <v>0.21986570863051713</v>
      </c>
      <c r="BZ185" s="19">
        <f>AL185*AZ185/1000</f>
        <v>2.1424761672528905</v>
      </c>
      <c r="CA185" s="11">
        <f>LOG10(BZ185)</f>
        <v>0.33091599956227113</v>
      </c>
      <c r="CB185" s="34">
        <f>AN185*AZ185/1000</f>
        <v>2.007528156335444</v>
      </c>
      <c r="CC185" s="11">
        <f>LOG10(CB185)</f>
        <v>0.3026616451364527</v>
      </c>
      <c r="CD185" s="34">
        <f>AP185*AZ185</f>
        <v>49.655870438404094</v>
      </c>
      <c r="CE185" s="11">
        <f>LOG10(CD185)</f>
        <v>1.6959705992220406</v>
      </c>
      <c r="CF185" s="33">
        <v>2</v>
      </c>
      <c r="CG185" s="1">
        <v>35.6586718695646</v>
      </c>
      <c r="CH185" s="1">
        <f>LOG10(CG185+0.1)</f>
        <v>1.5533813800782759</v>
      </c>
      <c r="CI185" s="1">
        <v>13.97434413043454</v>
      </c>
      <c r="CJ185" s="1">
        <f>LOG10(CI185)</f>
        <v>1.1453314339311012</v>
      </c>
      <c r="CK185" s="1">
        <v>1429.898738978236</v>
      </c>
      <c r="CL185" s="1">
        <f>LOG10(CK185)</f>
        <v>3.1553052831572934</v>
      </c>
      <c r="CM185" s="1">
        <v>12.970762739130212</v>
      </c>
      <c r="CN185" s="1">
        <f>LOG10(CM185+0.1)</f>
        <v>1.116300931400752</v>
      </c>
      <c r="CO185" s="1">
        <f>LOG10(CM185+0.5)</f>
        <v>1.1293921869640486</v>
      </c>
      <c r="CP185" s="1">
        <v>18601.567788630116</v>
      </c>
      <c r="CQ185" s="1">
        <f>LOG10(CP185)</f>
        <v>4.269549549231722</v>
      </c>
      <c r="CR185" s="1">
        <f>CP185/1000</f>
        <v>18.601567788630117</v>
      </c>
      <c r="CS185" s="1">
        <f>LOG10(CR185)</f>
        <v>1.2695495492317224</v>
      </c>
      <c r="CT185" s="1">
        <v>682.2102009782491</v>
      </c>
      <c r="CU185" s="1">
        <f>LOG10(CT185)</f>
        <v>2.8339182090547284</v>
      </c>
      <c r="CV185" s="1">
        <v>70.26541067391183</v>
      </c>
      <c r="CW185" s="1">
        <f>LOG10(CV185+0.1)</f>
        <v>1.8473592266847596</v>
      </c>
      <c r="CX185" s="1">
        <v>0</v>
      </c>
      <c r="CY185" s="1">
        <f>LOG10(CX185+0.1)</f>
        <v>-1</v>
      </c>
      <c r="CZ185" s="1">
        <v>1837.576897282577</v>
      </c>
      <c r="DA185" s="1">
        <f>LOG10(CZ185)</f>
        <v>3.2642455221054694</v>
      </c>
      <c r="DB185" s="1">
        <v>2029.164781043443</v>
      </c>
      <c r="DC185" s="1">
        <f>LOG10(DB185)</f>
        <v>3.307317315930392</v>
      </c>
      <c r="DD185" s="1">
        <v>434.96166043477507</v>
      </c>
      <c r="DE185" s="1">
        <f>LOG10(DD185)</f>
        <v>2.638450977884688</v>
      </c>
      <c r="DF185" s="1">
        <v>16.419121826086673</v>
      </c>
      <c r="DG185" s="1">
        <f>LOG10(DF185+0.1)</f>
        <v>1.2179869560459875</v>
      </c>
      <c r="DH185" s="3">
        <f>AR185*CP185*0.0001*0.01</f>
        <v>0.05085668633411475</v>
      </c>
      <c r="DI185" s="3">
        <f>LOG10(DH185)</f>
        <v>-1.2936519405364741</v>
      </c>
      <c r="DJ185" s="3">
        <f>AR185*DB185*0.0001*0.01</f>
        <v>0.005547736511372774</v>
      </c>
      <c r="DK185" s="3">
        <f>LOG10(DJ185)</f>
        <v>-2.2558841738378046</v>
      </c>
      <c r="DL185" s="3">
        <f>AR185*CK185*0.0001*0.01</f>
        <v>0.003909343152366497</v>
      </c>
      <c r="DM185" s="3">
        <f>LOG10(DL185)</f>
        <v>-2.407896206610903</v>
      </c>
      <c r="DN185" s="3">
        <f>AR185*CT185*0.0001*0.01</f>
        <v>0.001865162689474533</v>
      </c>
      <c r="DO185" s="3">
        <f>LOG10(DN185)</f>
        <v>-2.729283280713468</v>
      </c>
      <c r="DP185" s="3">
        <f>AR185*CM185*0.0001*0.01</f>
        <v>3.5462065328782E-05</v>
      </c>
      <c r="DQ185" s="3">
        <f>LOG10(DP185+0.000001)</f>
        <v>-4.438158735146498</v>
      </c>
      <c r="DR185" s="3">
        <f>AR185*CV185*0.0001*0.01</f>
        <v>0.00019210563278247494</v>
      </c>
      <c r="DS185" s="3">
        <f>LOG10(DR185+0.000001)</f>
        <v>-3.7142050579105694</v>
      </c>
      <c r="DT185" s="3">
        <f>AR185*DF185*0.0001*0.01</f>
        <v>4.488987907252096E-05</v>
      </c>
      <c r="DU185" s="3">
        <f>LOG10(DT185+0.000001)</f>
        <v>-4.338283086742169</v>
      </c>
    </row>
    <row r="186" spans="1:125" ht="18.75" customHeight="1">
      <c r="A186" s="1" t="s">
        <v>100</v>
      </c>
      <c r="B186" s="12">
        <v>755</v>
      </c>
      <c r="C186" s="12" t="s">
        <v>21</v>
      </c>
      <c r="D186" s="12" t="s">
        <v>35</v>
      </c>
      <c r="E186" s="12" t="s">
        <v>26</v>
      </c>
      <c r="F186" s="12">
        <v>55</v>
      </c>
      <c r="G186" s="12">
        <v>500</v>
      </c>
      <c r="H186" s="13">
        <v>12</v>
      </c>
      <c r="I186" s="12">
        <v>5</v>
      </c>
      <c r="J186" s="12" t="s">
        <v>101</v>
      </c>
      <c r="K186" s="1">
        <v>1.7588499999999998</v>
      </c>
      <c r="L186" s="3">
        <f>K186*10</f>
        <v>17.588499999999996</v>
      </c>
      <c r="M186" s="18">
        <f>LOG10(L186)</f>
        <v>1.2452288031015477</v>
      </c>
      <c r="N186" s="1">
        <f>ASIN(SQRT(K186/100))</f>
        <v>0.1330135212147816</v>
      </c>
      <c r="O186" s="1">
        <v>41.760000000000005</v>
      </c>
      <c r="P186" s="3">
        <f>ASIN(SQRT(O186/100))</f>
        <v>0.7026205457147158</v>
      </c>
      <c r="Q186" s="1">
        <f>O186/K186</f>
        <v>23.74278647980215</v>
      </c>
      <c r="R186" s="14">
        <v>13.781534090909162</v>
      </c>
      <c r="S186" s="14">
        <f>LOG10(R186+0.01)</f>
        <v>1.139612577282482</v>
      </c>
      <c r="T186" s="14">
        <v>38.2565255000002</v>
      </c>
      <c r="U186" s="14">
        <f>LOG10(T186)</f>
        <v>1.582705524376647</v>
      </c>
      <c r="V186" s="14">
        <v>13226.443995500069</v>
      </c>
      <c r="W186" s="18">
        <f>LOG10(V186)</f>
        <v>4.121443097345672</v>
      </c>
      <c r="X186" s="14">
        <v>2.0426703181818286</v>
      </c>
      <c r="Y186" s="14">
        <f>LOG10(X186+0.01)</f>
        <v>0.3123192024188752</v>
      </c>
      <c r="Z186" s="14">
        <v>32.271531477272895</v>
      </c>
      <c r="AA186" s="18">
        <f>LOG10(Z186)</f>
        <v>1.5088195757648208</v>
      </c>
      <c r="AB186" s="14">
        <v>44569.375132954774</v>
      </c>
      <c r="AC186" s="18">
        <f>LOG10(AB186)</f>
        <v>4.6490365452772915</v>
      </c>
      <c r="AD186" s="14">
        <v>2231.2038630227385</v>
      </c>
      <c r="AE186" s="18">
        <f>LOG10(AD186)</f>
        <v>3.348539253179832</v>
      </c>
      <c r="AF186" s="14">
        <v>154.14555686363715</v>
      </c>
      <c r="AG186" s="18">
        <f>LOG10(AF186)</f>
        <v>2.1879310110124814</v>
      </c>
      <c r="AH186" s="14">
        <v>0.11885913636363694</v>
      </c>
      <c r="AI186" s="18">
        <f>LOG10(AH186+0.01)</f>
        <v>-0.8898847836971361</v>
      </c>
      <c r="AJ186" s="14">
        <v>480.6055292272752</v>
      </c>
      <c r="AK186" s="18">
        <f>LOG10(AJ186)</f>
        <v>2.681788762928725</v>
      </c>
      <c r="AL186" s="14">
        <v>2087.581344863647</v>
      </c>
      <c r="AM186" s="18">
        <f>LOG10(AL186)</f>
        <v>3.3196434072392873</v>
      </c>
      <c r="AN186" s="14">
        <v>3101.5715512954703</v>
      </c>
      <c r="AO186" s="18">
        <f>LOG10(AN186)</f>
        <v>3.491581804515772</v>
      </c>
      <c r="AP186" s="14">
        <v>39.64286959090929</v>
      </c>
      <c r="AQ186" s="18">
        <f>LOG10(AP186)</f>
        <v>1.5981650838150205</v>
      </c>
      <c r="AR186" s="1">
        <v>3.095</v>
      </c>
      <c r="AS186" s="1">
        <v>3.095</v>
      </c>
      <c r="AT186" s="10">
        <v>0.127</v>
      </c>
      <c r="AU186" s="10">
        <f>LOG10(AT186+0.0001)</f>
        <v>-0.8958544494459919</v>
      </c>
      <c r="AV186" s="10">
        <f>AR186+AT186</f>
        <v>3.2220000000000004</v>
      </c>
      <c r="AW186" s="10">
        <f>LOG10(AV186+0.0001)</f>
        <v>0.5081390149082311</v>
      </c>
      <c r="AX186" s="10">
        <f>AR186/AT186</f>
        <v>24.37007874015748</v>
      </c>
      <c r="AY186" s="1">
        <f>ASIN(SQRT(AX186/100))</f>
        <v>0.5162940048940456</v>
      </c>
      <c r="AZ186" s="1">
        <v>0.913</v>
      </c>
      <c r="BA186" s="10">
        <f>LOG10(AZ186+0.0001)</f>
        <v>-0.039481657219292046</v>
      </c>
      <c r="BB186" s="15">
        <f>AZ186/(AV186)</f>
        <v>0.2833643699565487</v>
      </c>
      <c r="BC186" s="1">
        <f>ASIN(SQRT(BB186/100))</f>
        <v>0.05325715223427269</v>
      </c>
      <c r="BD186" s="1">
        <f>K186*AZ186/100</f>
        <v>0.016058300499999997</v>
      </c>
      <c r="BE186" s="11">
        <f>LOG10(BD186)</f>
        <v>-1.7943004193641532</v>
      </c>
      <c r="BF186" s="34">
        <f>R186*AZ186</f>
        <v>12.582540625000066</v>
      </c>
      <c r="BG186" s="11">
        <f>LOG10(BF186+0.01)</f>
        <v>1.1001133606164986</v>
      </c>
      <c r="BH186" s="34">
        <f>T186*AZ186</f>
        <v>34.928207781500184</v>
      </c>
      <c r="BI186" s="11">
        <f>LOG10(BH186)</f>
        <v>1.543176301910946</v>
      </c>
      <c r="BJ186" s="19">
        <f>V186*AZ186/1000</f>
        <v>12.075743367891564</v>
      </c>
      <c r="BK186" s="11">
        <f>LOG10(BJ186)</f>
        <v>1.0819138748799715</v>
      </c>
      <c r="BL186" s="34">
        <f>X186*AZ186</f>
        <v>1.8649580005000097</v>
      </c>
      <c r="BM186" s="11">
        <f>LOG10(BL186+0.01)</f>
        <v>0.2729915438742023</v>
      </c>
      <c r="BN186" s="34">
        <f>Z186*AZ186</f>
        <v>29.463908238750154</v>
      </c>
      <c r="BO186" s="11">
        <f>LOG10(BN186)</f>
        <v>1.4692903532991197</v>
      </c>
      <c r="BP186" s="19">
        <f>AB186*AZ186/1000</f>
        <v>40.69183949638771</v>
      </c>
      <c r="BQ186" s="11">
        <f>LOG10(BP186)</f>
        <v>1.60950732281159</v>
      </c>
      <c r="BR186" s="19">
        <f>AD186*AZ186/1000</f>
        <v>2.0370891269397604</v>
      </c>
      <c r="BS186" s="11">
        <f>LOG10(BR186)</f>
        <v>0.3090100307141311</v>
      </c>
      <c r="BT186" s="19">
        <f>AF186*AZ186/1000</f>
        <v>0.14073489341650075</v>
      </c>
      <c r="BU186" s="11">
        <f>LOG10(BT186)</f>
        <v>-0.8515982114532197</v>
      </c>
      <c r="BV186" s="34">
        <f>AH186*AZ186</f>
        <v>0.10851839150000053</v>
      </c>
      <c r="BW186" s="11">
        <f>LOG10(BV186+0.01)</f>
        <v>-0.9262142512808681</v>
      </c>
      <c r="BX186" s="34">
        <f>AJ186*AZ186/1000</f>
        <v>0.4387928481845023</v>
      </c>
      <c r="BY186" s="11">
        <f>LOG10(BX186)</f>
        <v>-0.35774045953697586</v>
      </c>
      <c r="BZ186" s="19">
        <f>AL186*AZ186/1000</f>
        <v>1.9059617678605096</v>
      </c>
      <c r="CA186" s="11">
        <f>LOG10(BZ186)</f>
        <v>0.2801141847735863</v>
      </c>
      <c r="CB186" s="34">
        <f>AN186*AZ186/1000</f>
        <v>2.8317348263327644</v>
      </c>
      <c r="CC186" s="11">
        <f>LOG10(CB186)</f>
        <v>0.4520525820500707</v>
      </c>
      <c r="CD186" s="34">
        <f>AP186*AZ186</f>
        <v>36.193939936500186</v>
      </c>
      <c r="CE186" s="11">
        <f>LOG10(CD186)</f>
        <v>1.5586358613493194</v>
      </c>
      <c r="CF186" s="33">
        <v>2</v>
      </c>
      <c r="CG186" s="1">
        <v>38.98346250000083</v>
      </c>
      <c r="CH186" s="1">
        <f>LOG10(CG186+0.1)</f>
        <v>1.5919930319666886</v>
      </c>
      <c r="CI186" s="1">
        <v>12.752495208333604</v>
      </c>
      <c r="CJ186" s="1">
        <f>LOG10(CI186)</f>
        <v>1.1055951690199533</v>
      </c>
      <c r="CK186" s="1">
        <v>1797.473958604205</v>
      </c>
      <c r="CL186" s="1">
        <f>LOG10(CK186)</f>
        <v>3.2546626071403613</v>
      </c>
      <c r="CM186" s="1">
        <v>17.78161295833371</v>
      </c>
      <c r="CN186" s="1">
        <f>LOG10(CM186+0.1)</f>
        <v>1.2524066904839313</v>
      </c>
      <c r="CO186" s="1">
        <f>LOG10(CM186+0.5)</f>
        <v>1.2620145102162479</v>
      </c>
      <c r="CP186" s="1">
        <v>19683.414589104585</v>
      </c>
      <c r="CQ186" s="1">
        <f>LOG10(CP186)</f>
        <v>4.29410044005935</v>
      </c>
      <c r="CR186" s="1">
        <f>CP186/1000</f>
        <v>19.683414589104583</v>
      </c>
      <c r="CS186" s="1">
        <f>LOG10(CR186)</f>
        <v>1.2941004400593499</v>
      </c>
      <c r="CT186" s="1">
        <v>820.9484646875175</v>
      </c>
      <c r="CU186" s="1">
        <f>LOG10(CT186)</f>
        <v>2.914315894994809</v>
      </c>
      <c r="CV186" s="1">
        <v>33.950531270834055</v>
      </c>
      <c r="CW186" s="1">
        <f>LOG10(CV186+0.1)</f>
        <v>1.5321238923484122</v>
      </c>
      <c r="CX186" s="1">
        <v>0</v>
      </c>
      <c r="CY186" s="1">
        <f>LOG10(CX186+0.1)</f>
        <v>-1</v>
      </c>
      <c r="CZ186" s="1">
        <v>2254.8963707292146</v>
      </c>
      <c r="DA186" s="1">
        <f>LOG10(CZ186)</f>
        <v>3.3531265876088256</v>
      </c>
      <c r="DB186" s="1">
        <v>2114.5466630833785</v>
      </c>
      <c r="DC186" s="1">
        <f>LOG10(DB186)</f>
        <v>3.325217273448874</v>
      </c>
      <c r="DD186" s="1">
        <v>515.3297791666777</v>
      </c>
      <c r="DE186" s="1">
        <f>LOG10(DD186)</f>
        <v>2.712085239596882</v>
      </c>
      <c r="DF186" s="1">
        <v>15.502832166666998</v>
      </c>
      <c r="DG186" s="1">
        <f>LOG10(DF186+0.1)</f>
        <v>1.1932034369901416</v>
      </c>
      <c r="DH186" s="3">
        <f>AR186*CP186*0.0001*0.01</f>
        <v>0.06092016815327869</v>
      </c>
      <c r="DI186" s="3">
        <f>LOG10(DH186)</f>
        <v>-1.2152389065845133</v>
      </c>
      <c r="DJ186" s="3">
        <f>AR186*DB186*0.0001*0.01</f>
        <v>0.006544521922243057</v>
      </c>
      <c r="DK186" s="3">
        <f>LOG10(DJ186)</f>
        <v>-2.184122073194989</v>
      </c>
      <c r="DL186" s="3">
        <f>AR186*CK186*0.0001*0.01</f>
        <v>0.0055631819018800155</v>
      </c>
      <c r="DM186" s="3">
        <f>LOG10(DL186)</f>
        <v>-2.254676739503502</v>
      </c>
      <c r="DN186" s="3">
        <f>AR186*CT186*0.0001*0.01</f>
        <v>0.002540835498207867</v>
      </c>
      <c r="DO186" s="3">
        <f>LOG10(DN186)</f>
        <v>-2.595023451649054</v>
      </c>
      <c r="DP186" s="3">
        <f>AR186*CM186*0.0001*0.01</f>
        <v>5.503409210604284E-05</v>
      </c>
      <c r="DQ186" s="3">
        <f>LOG10(DP186+0.000001)</f>
        <v>-4.251547660342006</v>
      </c>
      <c r="DR186" s="3">
        <f>AR186*CV186*0.0001*0.01</f>
        <v>0.00010507689428323142</v>
      </c>
      <c r="DS186" s="3">
        <f>LOG10(DR186+0.000001)</f>
        <v>-3.9743792040166</v>
      </c>
      <c r="DT186" s="3">
        <f>AR186*DF186*0.0001*0.01</f>
        <v>4.798126555583437E-05</v>
      </c>
      <c r="DU186" s="3">
        <f>LOG10(DT186+0.000001)</f>
        <v>-4.309969997961511</v>
      </c>
    </row>
    <row r="187" spans="1:125" ht="18.75" customHeight="1">
      <c r="A187" s="1" t="s">
        <v>100</v>
      </c>
      <c r="B187" s="12">
        <v>756</v>
      </c>
      <c r="C187" s="12" t="s">
        <v>21</v>
      </c>
      <c r="D187" s="12" t="s">
        <v>35</v>
      </c>
      <c r="E187" s="12" t="s">
        <v>26</v>
      </c>
      <c r="F187" s="12">
        <v>55</v>
      </c>
      <c r="G187" s="12">
        <v>500</v>
      </c>
      <c r="H187" s="13">
        <v>12</v>
      </c>
      <c r="I187" s="12">
        <v>6</v>
      </c>
      <c r="J187" s="12" t="s">
        <v>101</v>
      </c>
      <c r="K187" s="1">
        <v>1.9693</v>
      </c>
      <c r="L187" s="3">
        <f>K187*10</f>
        <v>19.693</v>
      </c>
      <c r="M187" s="18">
        <f>LOG10(L187)</f>
        <v>1.2943118809020129</v>
      </c>
      <c r="N187" s="1">
        <f>ASIN(SQRT(K187/100))</f>
        <v>0.14079647217993446</v>
      </c>
      <c r="O187" s="1">
        <v>42.46</v>
      </c>
      <c r="P187" s="3">
        <f>ASIN(SQRT(O187/100))</f>
        <v>0.7097094247385617</v>
      </c>
      <c r="Q187" s="1">
        <f>O187/K187</f>
        <v>21.56096074747372</v>
      </c>
      <c r="R187" s="14">
        <v>17.978989791665985</v>
      </c>
      <c r="S187" s="14">
        <f>LOG10(R187+0.01)</f>
        <v>1.2550067753397907</v>
      </c>
      <c r="T187" s="14">
        <v>47.78398387499819</v>
      </c>
      <c r="U187" s="14">
        <f>LOG10(T187)</f>
        <v>1.679282355183673</v>
      </c>
      <c r="V187" s="14">
        <v>11894.200004207883</v>
      </c>
      <c r="W187" s="18">
        <f>LOG10(V187)</f>
        <v>4.075335237004484</v>
      </c>
      <c r="X187" s="14">
        <v>2.28727904166658</v>
      </c>
      <c r="Y187" s="14">
        <f>LOG10(X187+0.01)</f>
        <v>0.36121375048266385</v>
      </c>
      <c r="Z187" s="14">
        <v>30.46220547916551</v>
      </c>
      <c r="AA187" s="18">
        <f>LOG10(Z187)</f>
        <v>1.4837613432796397</v>
      </c>
      <c r="AB187" s="14">
        <v>41898.222009373414</v>
      </c>
      <c r="AC187" s="18">
        <f>LOG10(AB187)</f>
        <v>4.6221955936607655</v>
      </c>
      <c r="AD187" s="14">
        <v>2664.8060352707325</v>
      </c>
      <c r="AE187" s="18">
        <f>LOG10(AD187)</f>
        <v>3.4256656032773143</v>
      </c>
      <c r="AF187" s="14">
        <v>178.6254035416599</v>
      </c>
      <c r="AG187" s="18">
        <f>LOG10(AF187)</f>
        <v>2.251943222936707</v>
      </c>
      <c r="AH187" s="14">
        <v>0.29972183333332203</v>
      </c>
      <c r="AI187" s="18">
        <f>LOG10(AH187+0.01)</f>
        <v>-0.5090281786859544</v>
      </c>
      <c r="AJ187" s="14">
        <v>1710.7210259582685</v>
      </c>
      <c r="AK187" s="18">
        <f>LOG10(AJ187)</f>
        <v>3.233179193196771</v>
      </c>
      <c r="AL187" s="14">
        <v>2769.0076852915618</v>
      </c>
      <c r="AM187" s="18">
        <f>LOG10(AL187)</f>
        <v>3.4423241611175808</v>
      </c>
      <c r="AN187" s="14">
        <v>2386.4811636874097</v>
      </c>
      <c r="AO187" s="18">
        <f>LOG10(AN187)</f>
        <v>3.3777580108627903</v>
      </c>
      <c r="AP187" s="14">
        <v>39.97523433333182</v>
      </c>
      <c r="AQ187" s="18">
        <f>LOG10(AP187)</f>
        <v>1.6017910182437796</v>
      </c>
      <c r="AR187" s="1">
        <v>2.02</v>
      </c>
      <c r="AS187" s="1">
        <v>2.02</v>
      </c>
      <c r="AT187" s="10">
        <v>0.345</v>
      </c>
      <c r="AU187" s="10">
        <f>LOG10(AT187+0.0001)</f>
        <v>-0.4620550407085132</v>
      </c>
      <c r="AV187" s="10">
        <f>AR187+AT187</f>
        <v>2.365</v>
      </c>
      <c r="AW187" s="10">
        <f>LOG10(AV187+0.0001)</f>
        <v>0.3738495080886491</v>
      </c>
      <c r="AX187" s="10">
        <f>AR187/AT187</f>
        <v>5.855072463768116</v>
      </c>
      <c r="AY187" s="1">
        <f>ASIN(SQRT(AX187/100))</f>
        <v>0.2443983213581368</v>
      </c>
      <c r="AZ187" s="1">
        <v>0.944</v>
      </c>
      <c r="BA187" s="10">
        <f>LOG10(AZ187+0.0001)</f>
        <v>-0.024982002367117295</v>
      </c>
      <c r="BB187" s="15">
        <f>AZ187/(AV187)</f>
        <v>0.3991543340380549</v>
      </c>
      <c r="BC187" s="1">
        <f>ASIN(SQRT(BB187/100))</f>
        <v>0.06322076780077707</v>
      </c>
      <c r="BD187" s="1">
        <f>K187*AZ187/100</f>
        <v>0.018590192</v>
      </c>
      <c r="BE187" s="11">
        <f>LOG10(BD187)</f>
        <v>-1.7307161247999183</v>
      </c>
      <c r="BF187" s="34">
        <f>R187*AZ187</f>
        <v>16.97216636333269</v>
      </c>
      <c r="BG187" s="11">
        <f>LOG10(BF187+0.01)</f>
        <v>1.2299930910686292</v>
      </c>
      <c r="BH187" s="34">
        <f>T187*AZ187</f>
        <v>45.10808077799829</v>
      </c>
      <c r="BI187" s="11">
        <f>LOG10(BH187)</f>
        <v>1.6542543494817419</v>
      </c>
      <c r="BJ187" s="19">
        <f>V187*AZ187/1000</f>
        <v>11.228124803972241</v>
      </c>
      <c r="BK187" s="11">
        <f>LOG10(BJ187)</f>
        <v>1.0503072313025537</v>
      </c>
      <c r="BL187" s="34">
        <f>X187*AZ187</f>
        <v>2.159191415333251</v>
      </c>
      <c r="BM187" s="11">
        <f>LOG10(BL187+0.01)</f>
        <v>0.3362978770280424</v>
      </c>
      <c r="BN187" s="34">
        <f>Z187*AZ187</f>
        <v>28.75632197233224</v>
      </c>
      <c r="BO187" s="11">
        <f>LOG10(BN187)</f>
        <v>1.4587333375777087</v>
      </c>
      <c r="BP187" s="19">
        <f>AB187*AZ187/1000</f>
        <v>39.5519215768485</v>
      </c>
      <c r="BQ187" s="11">
        <f>LOG10(BP187)</f>
        <v>1.5971675879588347</v>
      </c>
      <c r="BR187" s="19">
        <f>AD187*AZ187/1000</f>
        <v>2.5155768972955714</v>
      </c>
      <c r="BS187" s="11">
        <f>LOG10(BR187)</f>
        <v>0.4006375975753832</v>
      </c>
      <c r="BT187" s="19">
        <f>AF187*AZ187/1000</f>
        <v>0.16862238094332693</v>
      </c>
      <c r="BU187" s="11">
        <f>LOG10(BT187)</f>
        <v>-0.7730847827652241</v>
      </c>
      <c r="BV187" s="34">
        <f>AH187*AZ187</f>
        <v>0.282937410666656</v>
      </c>
      <c r="BW187" s="11">
        <f>LOG10(BV187+0.01)</f>
        <v>-0.5332251615768813</v>
      </c>
      <c r="BX187" s="34">
        <f>AJ187*AZ187/1000</f>
        <v>1.6149206485046055</v>
      </c>
      <c r="BY187" s="11">
        <f>LOG10(BX187)</f>
        <v>0.20815118749483985</v>
      </c>
      <c r="BZ187" s="19">
        <f>AL187*AZ187/1000</f>
        <v>2.613943254915234</v>
      </c>
      <c r="CA187" s="11">
        <f>LOG10(BZ187)</f>
        <v>0.4172961554156497</v>
      </c>
      <c r="CB187" s="34">
        <f>AN187*AZ187/1000</f>
        <v>2.252838218520915</v>
      </c>
      <c r="CC187" s="11">
        <f>LOG10(CB187)</f>
        <v>0.3527300051608592</v>
      </c>
      <c r="CD187" s="34">
        <f>AP187*AZ187</f>
        <v>37.736621210665234</v>
      </c>
      <c r="CE187" s="11">
        <f>LOG10(CD187)</f>
        <v>1.5767630125418484</v>
      </c>
      <c r="CF187" s="33">
        <v>2</v>
      </c>
      <c r="CG187" s="1">
        <v>25.729936761903787</v>
      </c>
      <c r="CH187" s="1">
        <f>LOG10(CG187+0.1)</f>
        <v>1.4121233429139346</v>
      </c>
      <c r="CI187" s="1">
        <v>14.226650476189937</v>
      </c>
      <c r="CJ187" s="1">
        <f>LOG10(CI187)</f>
        <v>1.153102661789187</v>
      </c>
      <c r="CK187" s="1">
        <v>2142.208559357062</v>
      </c>
      <c r="CL187" s="1">
        <f>LOG10(CK187)</f>
        <v>3.330861750234706</v>
      </c>
      <c r="CM187" s="1">
        <v>12.127199047618587</v>
      </c>
      <c r="CN187" s="1">
        <f>LOG10(CM187+0.1)</f>
        <v>1.0873269821809457</v>
      </c>
      <c r="CO187" s="1">
        <f>LOG10(CM187+0.5)</f>
        <v>1.1013070264802807</v>
      </c>
      <c r="CP187" s="1">
        <v>19488.06416373736</v>
      </c>
      <c r="CQ187" s="1">
        <f>LOG10(CP187)</f>
        <v>4.2897687008538075</v>
      </c>
      <c r="CR187" s="1">
        <f>CP187/1000</f>
        <v>19.48806416373736</v>
      </c>
      <c r="CS187" s="1">
        <f>LOG10(CR187)</f>
        <v>1.2897687008538077</v>
      </c>
      <c r="CT187" s="1">
        <v>836.2136577380637</v>
      </c>
      <c r="CU187" s="1">
        <f>LOG10(CT187)</f>
        <v>2.9223172565315894</v>
      </c>
      <c r="CV187" s="1">
        <v>34.021590499998716</v>
      </c>
      <c r="CW187" s="1">
        <f>LOG10(CV187+0.1)</f>
        <v>1.53302926661254</v>
      </c>
      <c r="CX187" s="1">
        <v>0</v>
      </c>
      <c r="CY187" s="1">
        <f>LOG10(CX187+0.1)</f>
        <v>-1</v>
      </c>
      <c r="CZ187" s="1">
        <v>2038.4001613094465</v>
      </c>
      <c r="DA187" s="1">
        <f>LOG10(CZ187)</f>
        <v>3.30928944502329</v>
      </c>
      <c r="DB187" s="1">
        <v>2749.3097197141815</v>
      </c>
      <c r="DC187" s="1">
        <f>LOG10(DB187)</f>
        <v>3.439223667448425</v>
      </c>
      <c r="DD187" s="1">
        <v>540.1617547618844</v>
      </c>
      <c r="DE187" s="1">
        <f>LOG10(DD187)</f>
        <v>2.7325238314547837</v>
      </c>
      <c r="DF187" s="1">
        <v>16.693364619046985</v>
      </c>
      <c r="DG187" s="1">
        <f>LOG10(DF187+0.1)</f>
        <v>1.22513771752541</v>
      </c>
      <c r="DH187" s="3">
        <f>AR187*CP187*0.0001*0.01</f>
        <v>0.039365889610749466</v>
      </c>
      <c r="DI187" s="3">
        <f>LOG10(DH187)</f>
        <v>-1.4048799296995687</v>
      </c>
      <c r="DJ187" s="3">
        <f>AR187*DB187*0.0001*0.01</f>
        <v>0.005553605633822647</v>
      </c>
      <c r="DK187" s="3">
        <f>LOG10(DJ187)</f>
        <v>-2.255424963104951</v>
      </c>
      <c r="DL187" s="3">
        <f>AR187*CK187*0.0001*0.01</f>
        <v>0.004327261289901265</v>
      </c>
      <c r="DM187" s="3">
        <f>LOG10(DL187)</f>
        <v>-2.36378688031867</v>
      </c>
      <c r="DN187" s="3">
        <f>AR187*CT187*0.0001*0.01</f>
        <v>0.0016891515886308889</v>
      </c>
      <c r="DO187" s="3">
        <f>LOG10(DN187)</f>
        <v>-2.7723313740217868</v>
      </c>
      <c r="DP187" s="3">
        <f>AR187*CM187*0.0001*0.01</f>
        <v>2.449694207618955E-05</v>
      </c>
      <c r="DQ187" s="3">
        <f>LOG10(DP187+0.000001)</f>
        <v>-4.593511902666893</v>
      </c>
      <c r="DR187" s="3">
        <f>AR187*CV187*0.0001*0.01</f>
        <v>6.872361280999742E-05</v>
      </c>
      <c r="DS187" s="3">
        <f>LOG10(DR187+0.000001)</f>
        <v>-4.156620117505892</v>
      </c>
      <c r="DT187" s="3">
        <f>AR187*DF187*0.0001*0.01</f>
        <v>3.372059653047491E-05</v>
      </c>
      <c r="DU187" s="3">
        <f>LOG10(DT187+0.000001)</f>
        <v>-4.459412821869163</v>
      </c>
    </row>
    <row r="188" spans="1:125" ht="18.75" customHeight="1">
      <c r="A188" s="1" t="s">
        <v>100</v>
      </c>
      <c r="B188" s="12">
        <v>757</v>
      </c>
      <c r="C188" s="12" t="s">
        <v>21</v>
      </c>
      <c r="D188" s="12" t="s">
        <v>35</v>
      </c>
      <c r="E188" s="12" t="s">
        <v>27</v>
      </c>
      <c r="F188" s="12">
        <v>82</v>
      </c>
      <c r="G188" s="12">
        <v>500</v>
      </c>
      <c r="H188" s="13">
        <v>13</v>
      </c>
      <c r="I188" s="12">
        <v>1</v>
      </c>
      <c r="J188" s="12" t="s">
        <v>101</v>
      </c>
      <c r="K188" s="1">
        <v>1.5364499999999999</v>
      </c>
      <c r="L188" s="3">
        <f>K188*10</f>
        <v>15.3645</v>
      </c>
      <c r="M188" s="18">
        <f>LOG10(L188)</f>
        <v>1.1865184317727304</v>
      </c>
      <c r="N188" s="1">
        <f>ASIN(SQRT(K188/100))</f>
        <v>0.12427324948501778</v>
      </c>
      <c r="O188" s="1">
        <v>43.165000000000006</v>
      </c>
      <c r="P188" s="3">
        <f>ASIN(SQRT(O188/100))</f>
        <v>0.7168334783216119</v>
      </c>
      <c r="Q188" s="1">
        <f>O188/K188</f>
        <v>28.09398288261903</v>
      </c>
      <c r="R188" s="14">
        <v>17.80294051145463</v>
      </c>
      <c r="S188" s="14">
        <f>LOG10(R188+0.01)</f>
        <v>1.2507356175254072</v>
      </c>
      <c r="T188" s="14">
        <v>42.79545924790929</v>
      </c>
      <c r="U188" s="14">
        <f>LOG10(T188)</f>
        <v>1.631397691251668</v>
      </c>
      <c r="V188" s="14">
        <v>11303.404730595463</v>
      </c>
      <c r="W188" s="18">
        <f>LOG10(V188)</f>
        <v>4.053209278261524</v>
      </c>
      <c r="X188" s="14">
        <v>2.2577947633636466</v>
      </c>
      <c r="Y188" s="14">
        <f>LOG10(X188+0.01)</f>
        <v>0.3556037481168878</v>
      </c>
      <c r="Z188" s="14">
        <v>29.76426183047741</v>
      </c>
      <c r="AA188" s="18">
        <f>LOG10(Z188)</f>
        <v>1.4736951162872127</v>
      </c>
      <c r="AB188" s="14">
        <v>32489.818569317194</v>
      </c>
      <c r="AC188" s="18">
        <f>LOG10(AB188)</f>
        <v>4.511747286150634</v>
      </c>
      <c r="AD188" s="14">
        <v>2960.586954336082</v>
      </c>
      <c r="AE188" s="18">
        <f>LOG10(AD188)</f>
        <v>3.4713778211125836</v>
      </c>
      <c r="AF188" s="14">
        <v>182.52469745877357</v>
      </c>
      <c r="AG188" s="18">
        <f>LOG10(AF188)</f>
        <v>2.261321637254756</v>
      </c>
      <c r="AH188" s="14">
        <v>0.1736148477272735</v>
      </c>
      <c r="AI188" s="18">
        <f>LOG10(AH188+0.01)</f>
        <v>-0.7360922031712612</v>
      </c>
      <c r="AJ188" s="14">
        <v>988.4015564616864</v>
      </c>
      <c r="AK188" s="18">
        <f>LOG10(AJ188)</f>
        <v>2.9949334206254177</v>
      </c>
      <c r="AL188" s="14">
        <v>2243.388115659692</v>
      </c>
      <c r="AM188" s="18">
        <f>LOG10(AL188)</f>
        <v>3.3509044148705334</v>
      </c>
      <c r="AN188" s="14">
        <v>1912.2398250437136</v>
      </c>
      <c r="AO188" s="18">
        <f>LOG10(AN188)</f>
        <v>3.2815423587358516</v>
      </c>
      <c r="AP188" s="14">
        <v>51.44851943509114</v>
      </c>
      <c r="AQ188" s="18">
        <f>LOG10(AP188)</f>
        <v>1.7113728813254305</v>
      </c>
      <c r="AR188" s="1">
        <v>1.439</v>
      </c>
      <c r="AS188" s="1">
        <v>1.439</v>
      </c>
      <c r="AT188" s="10">
        <v>0.204</v>
      </c>
      <c r="AU188" s="10">
        <f>LOG10(AT188+0.0001)</f>
        <v>-0.6901569952839296</v>
      </c>
      <c r="AV188" s="10">
        <f>AR188+AT188</f>
        <v>1.643</v>
      </c>
      <c r="AW188" s="10">
        <f>LOG10(AV188+0.0001)</f>
        <v>0.21566399564844765</v>
      </c>
      <c r="AX188" s="10">
        <f>AR188/AT188</f>
        <v>7.053921568627452</v>
      </c>
      <c r="AY188" s="1">
        <f>ASIN(SQRT(AX188/100))</f>
        <v>0.26881812930785876</v>
      </c>
      <c r="AZ188" s="1">
        <v>0.971</v>
      </c>
      <c r="BA188" s="10">
        <f>LOG10(AZ188+0.0001)</f>
        <v>-0.012736045877764468</v>
      </c>
      <c r="BB188" s="15">
        <f>AZ188/(AV188)</f>
        <v>0.5909920876445526</v>
      </c>
      <c r="BC188" s="1">
        <f>ASIN(SQRT(BB188/100))</f>
        <v>0.07695193370555263</v>
      </c>
      <c r="BD188" s="1">
        <f>K188*AZ188/100</f>
        <v>0.014918929499999997</v>
      </c>
      <c r="BE188" s="11">
        <f>LOG10(BD188)</f>
        <v>-1.8262623383192647</v>
      </c>
      <c r="BF188" s="34">
        <f>R188*AZ188</f>
        <v>17.286655236622444</v>
      </c>
      <c r="BG188" s="11">
        <f>LOG10(BF188+0.01)</f>
        <v>1.23796212898316</v>
      </c>
      <c r="BH188" s="34">
        <f>T188*AZ188</f>
        <v>41.55439092971992</v>
      </c>
      <c r="BI188" s="11">
        <f>LOG10(BH188)</f>
        <v>1.6186169211596726</v>
      </c>
      <c r="BJ188" s="19">
        <f>V188*AZ188/1000</f>
        <v>10.975605993408193</v>
      </c>
      <c r="BK188" s="11">
        <f>LOG10(BJ188)</f>
        <v>1.0404285081695284</v>
      </c>
      <c r="BL188" s="34">
        <f>X188*AZ188</f>
        <v>2.192318715226101</v>
      </c>
      <c r="BM188" s="11">
        <f>LOG10(BL188+0.01)</f>
        <v>0.3428801694258539</v>
      </c>
      <c r="BN188" s="34">
        <f>Z188*AZ188</f>
        <v>28.901098237393562</v>
      </c>
      <c r="BO188" s="11">
        <f>LOG10(BN188)</f>
        <v>1.4609143461952177</v>
      </c>
      <c r="BP188" s="19">
        <f>AB188*AZ188/1000</f>
        <v>31.547613830807</v>
      </c>
      <c r="BQ188" s="11">
        <f>LOG10(BP188)</f>
        <v>1.498966516058639</v>
      </c>
      <c r="BR188" s="19">
        <f>AD188*AZ188/1000</f>
        <v>2.874729932660335</v>
      </c>
      <c r="BS188" s="11">
        <f>LOG10(BR188)</f>
        <v>0.4585970510205886</v>
      </c>
      <c r="BT188" s="19">
        <f>AF188*AZ188/1000</f>
        <v>0.17723148123246912</v>
      </c>
      <c r="BU188" s="11">
        <f>LOG10(BT188)</f>
        <v>-0.7514591328372391</v>
      </c>
      <c r="BV188" s="34">
        <f>AH188*AZ188</f>
        <v>0.16858001714318258</v>
      </c>
      <c r="BW188" s="11">
        <f>LOG10(BV188+0.01)</f>
        <v>-0.7481671396803017</v>
      </c>
      <c r="BX188" s="34">
        <f>AJ188*AZ188/1000</f>
        <v>0.9597379113242974</v>
      </c>
      <c r="BY188" s="11">
        <f>LOG10(BX188)</f>
        <v>-0.017847349466577556</v>
      </c>
      <c r="BZ188" s="19">
        <f>AL188*AZ188/1000</f>
        <v>2.1783298603055608</v>
      </c>
      <c r="CA188" s="11">
        <f>LOG10(BZ188)</f>
        <v>0.33812364477853823</v>
      </c>
      <c r="CB188" s="34">
        <f>AN188*AZ188/1000</f>
        <v>1.8567848701174459</v>
      </c>
      <c r="CC188" s="11">
        <f>LOG10(CB188)</f>
        <v>0.2687615886438566</v>
      </c>
      <c r="CD188" s="34">
        <f>AP188*AZ188</f>
        <v>49.9565123714735</v>
      </c>
      <c r="CE188" s="11">
        <f>LOG10(CD188)</f>
        <v>1.6985921112334355</v>
      </c>
      <c r="CF188" s="33">
        <v>2</v>
      </c>
      <c r="CG188" s="1">
        <v>27.934183562623968</v>
      </c>
      <c r="CH188" s="1">
        <f>LOG10(CG188+0.1)</f>
        <v>1.4476879126938214</v>
      </c>
      <c r="CI188" s="1">
        <v>13.411943006624504</v>
      </c>
      <c r="CJ188" s="1">
        <f>LOG10(CI188)</f>
        <v>1.1274916992482025</v>
      </c>
      <c r="CK188" s="1">
        <v>2348.487504011726</v>
      </c>
      <c r="CL188" s="1">
        <f>LOG10(CK188)</f>
        <v>3.3707882537024947</v>
      </c>
      <c r="CM188" s="1">
        <v>14.365163998124467</v>
      </c>
      <c r="CN188" s="1">
        <f>LOG10(CM188+0.1)</f>
        <v>1.1603233618054156</v>
      </c>
      <c r="CO188" s="1">
        <f>LOG10(CM188+0.5)</f>
        <v>1.1721697048687476</v>
      </c>
      <c r="CP188" s="1">
        <v>17496.410319026916</v>
      </c>
      <c r="CQ188" s="1">
        <f>LOG10(CP188)</f>
        <v>4.24294895505471</v>
      </c>
      <c r="CR188" s="1">
        <f>CP188/1000</f>
        <v>17.496410319026918</v>
      </c>
      <c r="CS188" s="1">
        <f>LOG10(CR188)</f>
        <v>1.24294895505471</v>
      </c>
      <c r="CT188" s="1">
        <v>970.0436042352766</v>
      </c>
      <c r="CU188" s="1">
        <f>LOG10(CT188)</f>
        <v>2.9867912565890733</v>
      </c>
      <c r="CV188" s="1">
        <v>42.11471086143594</v>
      </c>
      <c r="CW188" s="1">
        <f>LOG10(CV188+0.1)</f>
        <v>1.6254638190335455</v>
      </c>
      <c r="CX188" s="1">
        <v>0</v>
      </c>
      <c r="CY188" s="1">
        <f>LOG10(CX188+0.1)</f>
        <v>-1</v>
      </c>
      <c r="CZ188" s="1">
        <v>1891.5350455883672</v>
      </c>
      <c r="DA188" s="1">
        <f>LOG10(CZ188)</f>
        <v>3.276814392133995</v>
      </c>
      <c r="DB188" s="1">
        <v>2845.504585561395</v>
      </c>
      <c r="DC188" s="1">
        <f>LOG10(DB188)</f>
        <v>3.454159289815159</v>
      </c>
      <c r="DD188" s="1">
        <v>706.3532825737238</v>
      </c>
      <c r="DE188" s="1">
        <f>LOG10(DD188)</f>
        <v>2.849021967761789</v>
      </c>
      <c r="DF188" s="1">
        <v>19.810917418499265</v>
      </c>
      <c r="DG188" s="1">
        <f>LOG10(DF188+0.1)</f>
        <v>1.2990912711079032</v>
      </c>
      <c r="DH188" s="3">
        <f>AR188*CP188*0.0001*0.01</f>
        <v>0.025177334449079734</v>
      </c>
      <c r="DI188" s="3">
        <f>LOG10(DH188)</f>
        <v>-1.5989902510086849</v>
      </c>
      <c r="DJ188" s="3">
        <f>AR188*DB188*0.0001*0.01</f>
        <v>0.004094681098622848</v>
      </c>
      <c r="DK188" s="3">
        <f>LOG10(DJ188)</f>
        <v>-2.3877799162482356</v>
      </c>
      <c r="DL188" s="3">
        <f>AR188*CK188*0.0001*0.01</f>
        <v>0.0033794735182728734</v>
      </c>
      <c r="DM188" s="3">
        <f>LOG10(DL188)</f>
        <v>-2.4711509523609</v>
      </c>
      <c r="DN188" s="3">
        <f>AR188*CT188*0.0001*0.01</f>
        <v>0.0013958927464945631</v>
      </c>
      <c r="DO188" s="3">
        <f>LOG10(DN188)</f>
        <v>-2.8551479494743215</v>
      </c>
      <c r="DP188" s="3">
        <f>AR188*CM188*0.0001*0.01</f>
        <v>2.0671470993301112E-05</v>
      </c>
      <c r="DQ188" s="3">
        <f>LOG10(DP188+0.000001)</f>
        <v>-4.664111609095886</v>
      </c>
      <c r="DR188" s="3">
        <f>AR188*CV188*0.0001*0.01</f>
        <v>6.060306892960632E-05</v>
      </c>
      <c r="DS188" s="3">
        <f>LOG10(DR188+0.000001)</f>
        <v>-4.210397651699312</v>
      </c>
      <c r="DT188" s="3">
        <f>AR188*DF188*0.0001*0.01</f>
        <v>2.8507910165220447E-05</v>
      </c>
      <c r="DU188" s="3">
        <f>LOG10(DT188+0.000001)</f>
        <v>-4.53006154739098</v>
      </c>
    </row>
    <row r="189" spans="1:125" ht="18.75" customHeight="1">
      <c r="A189" s="1" t="s">
        <v>100</v>
      </c>
      <c r="B189" s="12">
        <v>758</v>
      </c>
      <c r="C189" s="12" t="s">
        <v>21</v>
      </c>
      <c r="D189" s="12" t="s">
        <v>35</v>
      </c>
      <c r="E189" s="12" t="s">
        <v>27</v>
      </c>
      <c r="F189" s="12">
        <v>82</v>
      </c>
      <c r="G189" s="12">
        <v>500</v>
      </c>
      <c r="H189" s="13">
        <v>13</v>
      </c>
      <c r="I189" s="12">
        <v>2</v>
      </c>
      <c r="J189" s="12" t="s">
        <v>101</v>
      </c>
      <c r="K189" s="1">
        <v>1.88385</v>
      </c>
      <c r="L189" s="3">
        <f>K189*10</f>
        <v>18.8385</v>
      </c>
      <c r="M189" s="18">
        <f>LOG10(L189)</f>
        <v>1.2750463194941504</v>
      </c>
      <c r="N189" s="1">
        <f>ASIN(SQRT(K189/100))</f>
        <v>0.1376880513967048</v>
      </c>
      <c r="O189" s="1">
        <v>42.865</v>
      </c>
      <c r="P189" s="3">
        <f>ASIN(SQRT(O189/100))</f>
        <v>0.7138037636975062</v>
      </c>
      <c r="Q189" s="1">
        <f>O189/K189</f>
        <v>22.753934761260187</v>
      </c>
      <c r="R189" s="14">
        <v>22.44353869449957</v>
      </c>
      <c r="S189" s="14">
        <f>LOG10(R189+0.01)</f>
        <v>1.3512847958687286</v>
      </c>
      <c r="T189" s="14">
        <v>45.13349987299914</v>
      </c>
      <c r="U189" s="14">
        <f>LOG10(T189)</f>
        <v>1.654499012150684</v>
      </c>
      <c r="V189" s="14">
        <v>11822.431043538274</v>
      </c>
      <c r="W189" s="18">
        <f>LOG10(V189)</f>
        <v>4.072706789593942</v>
      </c>
      <c r="X189" s="14">
        <v>3.3009421829999366</v>
      </c>
      <c r="Y189" s="14">
        <f>LOG10(X189+0.01)</f>
        <v>0.5199515969938916</v>
      </c>
      <c r="Z189" s="14">
        <v>31.612343859249393</v>
      </c>
      <c r="AA189" s="18">
        <f>LOG10(Z189)</f>
        <v>1.4998566972758662</v>
      </c>
      <c r="AB189" s="14">
        <v>32632.81815736187</v>
      </c>
      <c r="AC189" s="18">
        <f>LOG10(AB189)</f>
        <v>4.5136545809083675</v>
      </c>
      <c r="AD189" s="14">
        <v>2342.330745620205</v>
      </c>
      <c r="AE189" s="18">
        <f>LOG10(AD189)</f>
        <v>3.369648219026684</v>
      </c>
      <c r="AF189" s="14">
        <v>216.43365613099584</v>
      </c>
      <c r="AG189" s="18">
        <f>LOG10(AF189)</f>
        <v>2.3353247958774386</v>
      </c>
      <c r="AH189" s="14">
        <v>0.05905156949999886</v>
      </c>
      <c r="AI189" s="18">
        <f>LOG10(AH189+0.01)</f>
        <v>-1.1608264457248527</v>
      </c>
      <c r="AJ189" s="14">
        <v>1700.5949785054675</v>
      </c>
      <c r="AK189" s="18">
        <f>LOG10(AJ189)</f>
        <v>3.230600892363378</v>
      </c>
      <c r="AL189" s="14">
        <v>1800.1063914294655</v>
      </c>
      <c r="AM189" s="18">
        <f>LOG10(AL189)</f>
        <v>3.2552981739062403</v>
      </c>
      <c r="AN189" s="14">
        <v>2374.2160849522047</v>
      </c>
      <c r="AO189" s="18">
        <f>LOG10(AN189)</f>
        <v>3.3755202429385776</v>
      </c>
      <c r="AP189" s="14">
        <v>59.819382969498854</v>
      </c>
      <c r="AQ189" s="18">
        <f>LOG10(AP189)</f>
        <v>1.776841929017535</v>
      </c>
      <c r="AR189" s="1">
        <v>2.165</v>
      </c>
      <c r="AS189" s="1">
        <v>2.165</v>
      </c>
      <c r="AT189" s="10">
        <v>0.184</v>
      </c>
      <c r="AU189" s="10">
        <f>LOG10(AT189+0.0001)</f>
        <v>-0.7349462114959854</v>
      </c>
      <c r="AV189" s="10">
        <f>AR189+AT189</f>
        <v>2.349</v>
      </c>
      <c r="AW189" s="10">
        <f>LOG10(AV189+0.0001)</f>
        <v>0.3709015048677687</v>
      </c>
      <c r="AX189" s="10">
        <f>AR189/AT189</f>
        <v>11.766304347826088</v>
      </c>
      <c r="AY189" s="1">
        <f>ASIN(SQRT(AX189/100))</f>
        <v>0.3501305833121909</v>
      </c>
      <c r="AZ189" s="1">
        <v>1.06</v>
      </c>
      <c r="BA189" s="10">
        <f>LOG10(AZ189+0.0001)</f>
        <v>0.025346834509827127</v>
      </c>
      <c r="BB189" s="15">
        <f>AZ189/(AV189)</f>
        <v>0.4512558535547041</v>
      </c>
      <c r="BC189" s="1">
        <f>ASIN(SQRT(BB189/100))</f>
        <v>0.06722620506379363</v>
      </c>
      <c r="BD189" s="1">
        <f>K189*AZ189/100</f>
        <v>0.01996881</v>
      </c>
      <c r="BE189" s="11">
        <f>LOG10(BD189)</f>
        <v>-1.6996478152410792</v>
      </c>
      <c r="BF189" s="34">
        <f>R189*AZ189</f>
        <v>23.790151016169546</v>
      </c>
      <c r="BG189" s="11">
        <f>LOG10(BF189+0.01)</f>
        <v>1.3765797127405892</v>
      </c>
      <c r="BH189" s="34">
        <f>T189*AZ189</f>
        <v>47.84150986537909</v>
      </c>
      <c r="BI189" s="11">
        <f>LOG10(BH189)</f>
        <v>1.6798048774154541</v>
      </c>
      <c r="BJ189" s="19">
        <f>V189*AZ189/1000</f>
        <v>12.531776906150572</v>
      </c>
      <c r="BK189" s="11">
        <f>LOG10(BJ189)</f>
        <v>1.0980126548587128</v>
      </c>
      <c r="BL189" s="34">
        <f>X189*AZ189</f>
        <v>3.498998713979933</v>
      </c>
      <c r="BM189" s="11">
        <f>LOG10(BL189+0.01)</f>
        <v>0.5451832090499684</v>
      </c>
      <c r="BN189" s="34">
        <f>Z189*AZ189</f>
        <v>33.509084490804355</v>
      </c>
      <c r="BO189" s="11">
        <f>LOG10(BN189)</f>
        <v>1.5251625625406364</v>
      </c>
      <c r="BP189" s="19">
        <f>AB189*AZ189/1000</f>
        <v>34.590787246803586</v>
      </c>
      <c r="BQ189" s="11">
        <f>LOG10(BP189)</f>
        <v>1.5389604461731377</v>
      </c>
      <c r="BR189" s="19">
        <f>AD189*AZ189/1000</f>
        <v>2.4828705903574173</v>
      </c>
      <c r="BS189" s="11">
        <f>LOG10(BR189)</f>
        <v>0.3949540842914543</v>
      </c>
      <c r="BT189" s="19">
        <f>AF189*AZ189/1000</f>
        <v>0.2294196754988556</v>
      </c>
      <c r="BU189" s="11">
        <f>LOG10(BT189)</f>
        <v>-0.6393693388577912</v>
      </c>
      <c r="BV189" s="34">
        <f>AH189*AZ189</f>
        <v>0.0625946636699988</v>
      </c>
      <c r="BW189" s="11">
        <f>LOG10(BV189+0.01)</f>
        <v>-1.1390953024934398</v>
      </c>
      <c r="BX189" s="34">
        <f>AJ189*AZ189/1000</f>
        <v>1.8026306772157956</v>
      </c>
      <c r="BY189" s="11">
        <f>LOG10(BX189)</f>
        <v>0.2559067576281486</v>
      </c>
      <c r="BZ189" s="19">
        <f>AL189*AZ189/1000</f>
        <v>1.9081127749152336</v>
      </c>
      <c r="CA189" s="11">
        <f>LOG10(BZ189)</f>
        <v>0.2806040391710107</v>
      </c>
      <c r="CB189" s="34">
        <f>AN189*AZ189/1000</f>
        <v>2.5166690500493374</v>
      </c>
      <c r="CC189" s="11">
        <f>LOG10(CB189)</f>
        <v>0.4008261082033478</v>
      </c>
      <c r="CD189" s="34">
        <f>AP189*AZ189</f>
        <v>63.40854594766879</v>
      </c>
      <c r="CE189" s="11">
        <f>LOG10(CD189)</f>
        <v>1.8021477942823052</v>
      </c>
      <c r="CF189" s="33">
        <v>2</v>
      </c>
      <c r="CG189" s="1">
        <v>29.022462272608227</v>
      </c>
      <c r="CH189" s="1">
        <f>LOG10(CG189+0.1)</f>
        <v>1.464228091320916</v>
      </c>
      <c r="CI189" s="1">
        <v>11.612228935434594</v>
      </c>
      <c r="CJ189" s="1">
        <f>LOG10(CI189)</f>
        <v>1.0649155893725075</v>
      </c>
      <c r="CK189" s="1">
        <v>1895.6155460057303</v>
      </c>
      <c r="CL189" s="1">
        <f>LOG10(CK189)</f>
        <v>3.277750261705365</v>
      </c>
      <c r="CM189" s="1">
        <v>17.95225649152145</v>
      </c>
      <c r="CN189" s="1">
        <f>LOG10(CM189+0.1)</f>
        <v>1.256531495469705</v>
      </c>
      <c r="CO189" s="1">
        <f>LOG10(CM189+0.5)</f>
        <v>1.266049482792842</v>
      </c>
      <c r="CP189" s="1">
        <v>12757.777645290773</v>
      </c>
      <c r="CQ189" s="1">
        <f>LOG10(CP189)</f>
        <v>4.105775028582213</v>
      </c>
      <c r="CR189" s="1">
        <f>CP189/1000</f>
        <v>12.757777645290773</v>
      </c>
      <c r="CS189" s="1">
        <f>LOG10(CR189)</f>
        <v>1.105775028582213</v>
      </c>
      <c r="CT189" s="1">
        <v>803.6946985874871</v>
      </c>
      <c r="CU189" s="1">
        <f>LOG10(CT189)</f>
        <v>2.905091103599995</v>
      </c>
      <c r="CV189" s="1">
        <v>40.96635307141238</v>
      </c>
      <c r="CW189" s="1">
        <f>LOG10(CV189+0.1)</f>
        <v>1.6134861367156803</v>
      </c>
      <c r="CX189" s="1">
        <v>0</v>
      </c>
      <c r="CY189" s="1">
        <f>LOG10(CX189+0.1)</f>
        <v>-1</v>
      </c>
      <c r="CZ189" s="1">
        <v>1946.682115977686</v>
      </c>
      <c r="DA189" s="1">
        <f>LOG10(CZ189)</f>
        <v>3.2892950390659736</v>
      </c>
      <c r="DB189" s="1">
        <v>1965.4786522356205</v>
      </c>
      <c r="DC189" s="1">
        <f>LOG10(DB189)</f>
        <v>3.2934683311545205</v>
      </c>
      <c r="DD189" s="1">
        <v>548.5435515260781</v>
      </c>
      <c r="DE189" s="1">
        <f>LOG10(DD189)</f>
        <v>2.7392111140193713</v>
      </c>
      <c r="DF189" s="1">
        <v>18.82604906608665</v>
      </c>
      <c r="DG189" s="1">
        <f>LOG10(DF189+0.1)</f>
        <v>1.277059961671997</v>
      </c>
      <c r="DH189" s="3">
        <f>AR189*CP189*0.0001*0.01</f>
        <v>0.027620588602054522</v>
      </c>
      <c r="DI189" s="3">
        <f>LOG10(DH189)</f>
        <v>-1.5587670707284027</v>
      </c>
      <c r="DJ189" s="3">
        <f>AR189*DB189*0.0001*0.01</f>
        <v>0.004255261282090118</v>
      </c>
      <c r="DK189" s="3">
        <f>LOG10(DJ189)</f>
        <v>-2.371073768156095</v>
      </c>
      <c r="DL189" s="3">
        <f>AR189*CK189*0.0001*0.01</f>
        <v>0.004104007657102406</v>
      </c>
      <c r="DM189" s="3">
        <f>LOG10(DL189)</f>
        <v>-2.386791837605251</v>
      </c>
      <c r="DN189" s="3">
        <f>AR189*CT189*0.0001*0.01</f>
        <v>0.0017399990224419095</v>
      </c>
      <c r="DO189" s="3">
        <f>LOG10(DN189)</f>
        <v>-2.759450995710621</v>
      </c>
      <c r="DP189" s="3">
        <f>AR189*CM189*0.0001*0.01</f>
        <v>3.8866635304143945E-05</v>
      </c>
      <c r="DQ189" s="3">
        <f>LOG10(DP189+0.000001)</f>
        <v>-4.399390416720513</v>
      </c>
      <c r="DR189" s="3">
        <f>AR189*CV189*0.0001*0.01</f>
        <v>8.869215439960782E-05</v>
      </c>
      <c r="DS189" s="3">
        <f>LOG10(DR189+0.000001)</f>
        <v>-4.047245544135126</v>
      </c>
      <c r="DT189" s="3">
        <f>AR189*DF189*0.0001*0.01</f>
        <v>4.075839622807761E-05</v>
      </c>
      <c r="DU189" s="3">
        <f>LOG10(DT189+0.000001)</f>
        <v>-4.3792561891885295</v>
      </c>
    </row>
    <row r="190" spans="1:125" ht="18.75" customHeight="1">
      <c r="A190" s="1" t="s">
        <v>100</v>
      </c>
      <c r="B190" s="12">
        <v>759</v>
      </c>
      <c r="C190" s="12" t="s">
        <v>21</v>
      </c>
      <c r="D190" s="12" t="s">
        <v>35</v>
      </c>
      <c r="E190" s="12" t="s">
        <v>27</v>
      </c>
      <c r="F190" s="12">
        <v>82</v>
      </c>
      <c r="G190" s="12">
        <v>500</v>
      </c>
      <c r="H190" s="13">
        <v>13</v>
      </c>
      <c r="I190" s="12">
        <v>3</v>
      </c>
      <c r="J190" s="12" t="s">
        <v>101</v>
      </c>
      <c r="K190" s="1">
        <v>2.31</v>
      </c>
      <c r="L190" s="3">
        <f>K190*10</f>
        <v>23.1</v>
      </c>
      <c r="M190" s="18">
        <f>LOG10(L190)</f>
        <v>1.3636119798921444</v>
      </c>
      <c r="N190" s="1">
        <f>ASIN(SQRT(K190/100))</f>
        <v>0.15257815847673728</v>
      </c>
      <c r="O190" s="1">
        <v>42.63</v>
      </c>
      <c r="P190" s="3">
        <f>ASIN(SQRT(O190/100))</f>
        <v>0.7114286428424487</v>
      </c>
      <c r="Q190" s="1">
        <f>O190/K190</f>
        <v>18.454545454545457</v>
      </c>
      <c r="R190" s="14">
        <v>23.3355830435001</v>
      </c>
      <c r="S190" s="14">
        <f>LOG10(R190+0.01)</f>
        <v>1.3682047246755997</v>
      </c>
      <c r="T190" s="14">
        <v>48.3400396115002</v>
      </c>
      <c r="U190" s="14">
        <f>LOG10(T190)</f>
        <v>1.6843070019476951</v>
      </c>
      <c r="V190" s="14">
        <v>11240.476210645547</v>
      </c>
      <c r="W190" s="18">
        <f>LOG10(V190)</f>
        <v>4.050784710812631</v>
      </c>
      <c r="X190" s="14">
        <v>4.201338596000018</v>
      </c>
      <c r="Y190" s="14">
        <f>LOG10(X190+0.01)</f>
        <v>0.6244201605517641</v>
      </c>
      <c r="Z190" s="14">
        <v>38.245537534750156</v>
      </c>
      <c r="AA190" s="18">
        <f>LOG10(Z190)</f>
        <v>1.5825807692388387</v>
      </c>
      <c r="AB190" s="14">
        <v>42552.72162163768</v>
      </c>
      <c r="AC190" s="18">
        <f>LOG10(AB190)</f>
        <v>4.628927342269233</v>
      </c>
      <c r="AD190" s="14">
        <v>2429.7341362157604</v>
      </c>
      <c r="AE190" s="18">
        <f>LOG10(AD190)</f>
        <v>3.385558755289157</v>
      </c>
      <c r="AF190" s="14">
        <v>198.53694101150083</v>
      </c>
      <c r="AG190" s="18">
        <f>LOG10(AF190)</f>
        <v>2.297841326135922</v>
      </c>
      <c r="AH190" s="14">
        <v>0.11974967550000055</v>
      </c>
      <c r="AI190" s="18">
        <f>LOG10(AH190+0.01)</f>
        <v>-0.8868937196354612</v>
      </c>
      <c r="AJ190" s="14">
        <v>1655.511388121507</v>
      </c>
      <c r="AK190" s="18">
        <f>LOG10(AJ190)</f>
        <v>3.2189321725730276</v>
      </c>
      <c r="AL190" s="14">
        <v>2296.1593153135095</v>
      </c>
      <c r="AM190" s="18">
        <f>LOG10(AL190)</f>
        <v>3.361002017594043</v>
      </c>
      <c r="AN190" s="14">
        <v>2529.303291446761</v>
      </c>
      <c r="AO190" s="18">
        <f>LOG10(AN190)</f>
        <v>3.4030009091799958</v>
      </c>
      <c r="AP190" s="14">
        <v>46.9911345540002</v>
      </c>
      <c r="AQ190" s="18">
        <f>LOG10(AP190)</f>
        <v>1.6720159307559463</v>
      </c>
      <c r="AR190" s="1">
        <v>1.617</v>
      </c>
      <c r="AS190" s="1">
        <v>1.617</v>
      </c>
      <c r="AT190" s="10">
        <v>0.174</v>
      </c>
      <c r="AU190" s="10">
        <f>LOG10(AT190+0.0001)</f>
        <v>-0.7592012288826688</v>
      </c>
      <c r="AV190" s="10">
        <f>AR190+AT190</f>
        <v>1.791</v>
      </c>
      <c r="AW190" s="10">
        <f>LOG10(AV190+0.0001)</f>
        <v>0.2531198338868873</v>
      </c>
      <c r="AX190" s="10">
        <f>AR190/AT190</f>
        <v>9.293103448275863</v>
      </c>
      <c r="AY190" s="1">
        <f>ASIN(SQRT(AX190/100))</f>
        <v>0.3097766438214787</v>
      </c>
      <c r="AZ190" s="1">
        <v>0.673</v>
      </c>
      <c r="BA190" s="10">
        <f>LOG10(AZ190+0.0001)</f>
        <v>-0.17192040944325407</v>
      </c>
      <c r="BB190" s="15">
        <f>AZ190/(AV190)</f>
        <v>0.37576772752652154</v>
      </c>
      <c r="BC190" s="1">
        <f>ASIN(SQRT(BB190/100))</f>
        <v>0.06133835214321387</v>
      </c>
      <c r="BD190" s="1">
        <f>K190*AZ190/100</f>
        <v>0.015546300000000002</v>
      </c>
      <c r="BE190" s="11">
        <f>LOG10(BD190)</f>
        <v>-1.8083729558838788</v>
      </c>
      <c r="BF190" s="34">
        <f>R190*AZ190</f>
        <v>15.704847388275569</v>
      </c>
      <c r="BG190" s="11">
        <f>LOG10(BF190+0.01)</f>
        <v>1.1963101678065662</v>
      </c>
      <c r="BH190" s="34">
        <f>T190*AZ190</f>
        <v>32.53284665853964</v>
      </c>
      <c r="BI190" s="11">
        <f>LOG10(BH190)</f>
        <v>1.5123220661716719</v>
      </c>
      <c r="BJ190" s="19">
        <f>V190*AZ190/1000</f>
        <v>7.564840489764454</v>
      </c>
      <c r="BK190" s="11">
        <f>LOG10(BJ190)</f>
        <v>0.878799775036608</v>
      </c>
      <c r="BL190" s="34">
        <f>X190*AZ190</f>
        <v>2.8275008751080124</v>
      </c>
      <c r="BM190" s="11">
        <f>LOG10(BL190+0.01)</f>
        <v>0.45293600414109886</v>
      </c>
      <c r="BN190" s="34">
        <f>Z190*AZ190</f>
        <v>25.739246760886857</v>
      </c>
      <c r="BO190" s="11">
        <f>LOG10(BN190)</f>
        <v>1.4105958334628157</v>
      </c>
      <c r="BP190" s="19">
        <f>AB190*AZ190/1000</f>
        <v>28.63798165136216</v>
      </c>
      <c r="BQ190" s="11">
        <f>LOG10(BP190)</f>
        <v>1.4569424064932106</v>
      </c>
      <c r="BR190" s="19">
        <f>AD190*AZ190/1000</f>
        <v>1.6352110736732068</v>
      </c>
      <c r="BS190" s="11">
        <f>LOG10(BR190)</f>
        <v>0.21357381951313387</v>
      </c>
      <c r="BT190" s="19">
        <f>AF190*AZ190/1000</f>
        <v>0.13361536130074006</v>
      </c>
      <c r="BU190" s="11">
        <f>LOG10(BT190)</f>
        <v>-0.8741436096401012</v>
      </c>
      <c r="BV190" s="34">
        <f>AH190*AZ190</f>
        <v>0.08059153161150037</v>
      </c>
      <c r="BW190" s="11">
        <f>LOG10(BV190+0.01)</f>
        <v>-1.0429123977568253</v>
      </c>
      <c r="BX190" s="34">
        <f>AJ190*AZ190/1000</f>
        <v>1.1141591642057742</v>
      </c>
      <c r="BY190" s="11">
        <f>LOG10(BX190)</f>
        <v>0.04694723679700445</v>
      </c>
      <c r="BZ190" s="19">
        <f>AL190*AZ190/1000</f>
        <v>1.545315219205992</v>
      </c>
      <c r="CA190" s="11">
        <f>LOG10(BZ190)</f>
        <v>0.18901708181802007</v>
      </c>
      <c r="CB190" s="34">
        <f>AN190*AZ190/1000</f>
        <v>1.7022211151436701</v>
      </c>
      <c r="CC190" s="11">
        <f>LOG10(CB190)</f>
        <v>0.23101597340397287</v>
      </c>
      <c r="CD190" s="34">
        <f>AP190*AZ190</f>
        <v>31.625033554842133</v>
      </c>
      <c r="CE190" s="11">
        <f>LOG10(CD190)</f>
        <v>1.5000309949799233</v>
      </c>
      <c r="CF190" s="33">
        <v>2</v>
      </c>
      <c r="CG190" s="1">
        <v>33.94718627299954</v>
      </c>
      <c r="CH190" s="1">
        <f>LOG10(CG190+0.1)</f>
        <v>1.5320812267744377</v>
      </c>
      <c r="CI190" s="1">
        <v>15.858122530249782</v>
      </c>
      <c r="CJ190" s="1">
        <f>LOG10(CI190)</f>
        <v>1.2002517691721684</v>
      </c>
      <c r="CK190" s="1">
        <v>2258.415670836294</v>
      </c>
      <c r="CL190" s="1">
        <f>LOG10(CK190)</f>
        <v>3.353803878659106</v>
      </c>
      <c r="CM190" s="1">
        <v>8.255637540149888</v>
      </c>
      <c r="CN190" s="1">
        <f>LOG10(CM190+0.1)</f>
        <v>0.9219795924227983</v>
      </c>
      <c r="CO190" s="1">
        <f>LOG10(CM190+0.5)</f>
        <v>0.9422877746442911</v>
      </c>
      <c r="CP190" s="1">
        <v>16185.009107191703</v>
      </c>
      <c r="CQ190" s="1">
        <f>LOG10(CP190)</f>
        <v>4.209112948113136</v>
      </c>
      <c r="CR190" s="1">
        <f>CP190/1000</f>
        <v>16.185009107191703</v>
      </c>
      <c r="CS190" s="1">
        <f>LOG10(CR190)</f>
        <v>1.2091129481131355</v>
      </c>
      <c r="CT190" s="1">
        <v>1035.477461643611</v>
      </c>
      <c r="CU190" s="1">
        <f>LOG10(CT190)</f>
        <v>3.015140650414081</v>
      </c>
      <c r="CV190" s="1">
        <v>46.97020100272436</v>
      </c>
      <c r="CW190" s="1">
        <f>LOG10(CV190+0.1)</f>
        <v>1.6727460528676286</v>
      </c>
      <c r="CX190" s="1">
        <v>0</v>
      </c>
      <c r="CY190" s="1">
        <f>LOG10(CX190+0.1)</f>
        <v>-1</v>
      </c>
      <c r="CZ190" s="1">
        <v>2131.288766481846</v>
      </c>
      <c r="DA190" s="1">
        <f>LOG10(CZ190)</f>
        <v>3.3286422958866164</v>
      </c>
      <c r="DB190" s="1">
        <v>2422.270666515667</v>
      </c>
      <c r="DC190" s="1">
        <f>LOG10(DB190)</f>
        <v>3.3842226699409874</v>
      </c>
      <c r="DD190" s="1">
        <v>488.58736846919334</v>
      </c>
      <c r="DE190" s="1">
        <f>LOG10(DD190)</f>
        <v>2.6889422348948075</v>
      </c>
      <c r="DF190" s="1">
        <v>21.438183967199706</v>
      </c>
      <c r="DG190" s="1">
        <f>LOG10(DF190+0.1)</f>
        <v>1.333209082143334</v>
      </c>
      <c r="DH190" s="3">
        <f>AR190*CP190*0.0001*0.01</f>
        <v>0.02617115972632899</v>
      </c>
      <c r="DI190" s="3">
        <f>LOG10(DH190)</f>
        <v>-1.5821770319804631</v>
      </c>
      <c r="DJ190" s="3">
        <f>AR190*DB190*0.0001*0.01</f>
        <v>0.003916811667755834</v>
      </c>
      <c r="DK190" s="3">
        <f>LOG10(DJ190)</f>
        <v>-2.4070673101526117</v>
      </c>
      <c r="DL190" s="3">
        <f>AR190*CK190*0.0001*0.01</f>
        <v>0.003651858139742287</v>
      </c>
      <c r="DM190" s="3">
        <f>LOG10(DL190)</f>
        <v>-2.4374861014344926</v>
      </c>
      <c r="DN190" s="3">
        <f>AR190*CT190*0.0001*0.01</f>
        <v>0.0016743670554777192</v>
      </c>
      <c r="DO190" s="3">
        <f>LOG10(DN190)</f>
        <v>-2.7761493296795177</v>
      </c>
      <c r="DP190" s="3">
        <f>AR190*CM190*0.0001*0.01</f>
        <v>1.334936590242237E-05</v>
      </c>
      <c r="DQ190" s="3">
        <f>LOG10(DP190+0.000001)</f>
        <v>-4.843167289951834</v>
      </c>
      <c r="DR190" s="3">
        <f>AR190*CV190*0.0001*0.01</f>
        <v>7.59508150214053E-05</v>
      </c>
      <c r="DS190" s="3">
        <f>LOG10(DR190+0.000001)</f>
        <v>-4.113786775995927</v>
      </c>
      <c r="DT190" s="3">
        <f>AR190*DF190*0.0001*0.01</f>
        <v>3.466554347496192E-05</v>
      </c>
      <c r="DU190" s="3">
        <f>LOG10(DT190+0.000001)</f>
        <v>-4.447751153772032</v>
      </c>
    </row>
    <row r="191" spans="1:125" ht="18.75" customHeight="1">
      <c r="A191" s="1" t="s">
        <v>100</v>
      </c>
      <c r="B191" s="12">
        <v>760</v>
      </c>
      <c r="C191" s="12" t="s">
        <v>21</v>
      </c>
      <c r="D191" s="12" t="s">
        <v>35</v>
      </c>
      <c r="E191" s="12" t="s">
        <v>27</v>
      </c>
      <c r="F191" s="12">
        <v>82</v>
      </c>
      <c r="G191" s="12">
        <v>500</v>
      </c>
      <c r="H191" s="13">
        <v>13</v>
      </c>
      <c r="I191" s="12">
        <v>4</v>
      </c>
      <c r="J191" s="12" t="s">
        <v>101</v>
      </c>
      <c r="K191" s="1">
        <v>1.85925</v>
      </c>
      <c r="L191" s="3">
        <f>K191*10</f>
        <v>18.5925</v>
      </c>
      <c r="M191" s="18">
        <f>LOG10(L191)</f>
        <v>1.2693377901595215</v>
      </c>
      <c r="N191" s="1">
        <f>ASIN(SQRT(K191/100))</f>
        <v>0.13678042056385156</v>
      </c>
      <c r="O191" s="1">
        <v>41.825</v>
      </c>
      <c r="P191" s="3">
        <f>ASIN(SQRT(O191/100))</f>
        <v>0.7032794840069928</v>
      </c>
      <c r="Q191" s="1">
        <f>O191/K191</f>
        <v>22.495629958316528</v>
      </c>
      <c r="R191" s="14">
        <v>16.68113807713016</v>
      </c>
      <c r="S191" s="14">
        <f>LOG10(R191+0.01)</f>
        <v>1.2224859498468181</v>
      </c>
      <c r="T191" s="14">
        <v>49.49541434504267</v>
      </c>
      <c r="U191" s="14">
        <f>LOG10(T191)</f>
        <v>1.694564964248791</v>
      </c>
      <c r="V191" s="14">
        <v>15082.094994812753</v>
      </c>
      <c r="W191" s="18">
        <f>LOG10(V191)</f>
        <v>4.178461671871447</v>
      </c>
      <c r="X191" s="14">
        <v>4.244538473608626</v>
      </c>
      <c r="Y191" s="14">
        <f>LOG10(X191+0.01)</f>
        <v>0.6288524553169004</v>
      </c>
      <c r="Z191" s="14">
        <v>42.507136379151476</v>
      </c>
      <c r="AA191" s="18">
        <f>LOG10(Z191)</f>
        <v>1.6284618484010653</v>
      </c>
      <c r="AB191" s="14">
        <v>38302.64653095915</v>
      </c>
      <c r="AC191" s="18">
        <f>LOG10(AB191)</f>
        <v>4.583228782691409</v>
      </c>
      <c r="AD191" s="14">
        <v>3045.99164872358</v>
      </c>
      <c r="AE191" s="18">
        <f>LOG10(AD191)</f>
        <v>3.4837287082849095</v>
      </c>
      <c r="AF191" s="14">
        <v>217.46315238417031</v>
      </c>
      <c r="AG191" s="18">
        <f>LOG10(AF191)</f>
        <v>2.337385679350776</v>
      </c>
      <c r="AH191" s="14">
        <v>0.3302017286086902</v>
      </c>
      <c r="AI191" s="18">
        <f>LOG10(AH191+0.01)</f>
        <v>-0.4682634840117853</v>
      </c>
      <c r="AJ191" s="14">
        <v>1345.1607663350649</v>
      </c>
      <c r="AK191" s="18">
        <f>LOG10(AJ191)</f>
        <v>3.1287741919665146</v>
      </c>
      <c r="AL191" s="14">
        <v>2696.6960235809556</v>
      </c>
      <c r="AM191" s="18">
        <f>LOG10(AL191)</f>
        <v>3.4308319947578076</v>
      </c>
      <c r="AN191" s="14">
        <v>3230.892949380012</v>
      </c>
      <c r="AO191" s="18">
        <f>LOG10(AN191)</f>
        <v>3.509322568582872</v>
      </c>
      <c r="AP191" s="14">
        <v>68.88135017778148</v>
      </c>
      <c r="AQ191" s="18">
        <f>LOG10(AP191)</f>
        <v>1.8381016513522932</v>
      </c>
      <c r="AR191" s="1">
        <v>1.486</v>
      </c>
      <c r="AS191" s="1">
        <v>1.486</v>
      </c>
      <c r="AT191" s="10">
        <v>0.126</v>
      </c>
      <c r="AU191" s="10">
        <f>LOG10(AT191+0.0001)</f>
        <v>-0.8992849134269184</v>
      </c>
      <c r="AV191" s="10">
        <f>AR191+AT191</f>
        <v>1.612</v>
      </c>
      <c r="AW191" s="10">
        <f>LOG10(AV191+0.0001)</f>
        <v>0.207391977978488</v>
      </c>
      <c r="AX191" s="10">
        <f>AR191/AT191</f>
        <v>11.793650793650793</v>
      </c>
      <c r="AY191" s="1">
        <f>ASIN(SQRT(AX191/100))</f>
        <v>0.35055472909017277</v>
      </c>
      <c r="AZ191" s="1">
        <v>0.757</v>
      </c>
      <c r="BA191" s="10">
        <f>LOG10(AZ191+0.0001)</f>
        <v>-0.12084675381575384</v>
      </c>
      <c r="BB191" s="15">
        <f>AZ191/(AV191)</f>
        <v>0.46960297766749376</v>
      </c>
      <c r="BC191" s="1">
        <f>ASIN(SQRT(BB191/100))</f>
        <v>0.06858133231195251</v>
      </c>
      <c r="BD191" s="1">
        <f>K191*AZ191/100</f>
        <v>0.014074522499999999</v>
      </c>
      <c r="BE191" s="11">
        <f>LOG10(BD191)</f>
        <v>-1.8515663303404057</v>
      </c>
      <c r="BF191" s="34">
        <f>R191*AZ191</f>
        <v>12.627621524387532</v>
      </c>
      <c r="BG191" s="11">
        <f>LOG10(BF191+0.01)</f>
        <v>1.1016653448298914</v>
      </c>
      <c r="BH191" s="34">
        <f>T191*AZ191</f>
        <v>37.4680286591973</v>
      </c>
      <c r="BI191" s="11">
        <f>LOG10(BH191)</f>
        <v>1.5736608437488637</v>
      </c>
      <c r="BJ191" s="19">
        <f>V191*AZ191/1000</f>
        <v>11.417145911073254</v>
      </c>
      <c r="BK191" s="11">
        <f>LOG10(BJ191)</f>
        <v>1.0575575513715194</v>
      </c>
      <c r="BL191" s="34">
        <f>X191*AZ191</f>
        <v>3.2131156245217296</v>
      </c>
      <c r="BM191" s="11">
        <f>LOG10(BL191+0.01)</f>
        <v>0.5082758854661207</v>
      </c>
      <c r="BN191" s="34">
        <f>Z191*AZ191</f>
        <v>32.17790223901767</v>
      </c>
      <c r="BO191" s="11">
        <f>LOG10(BN191)</f>
        <v>1.507557727901138</v>
      </c>
      <c r="BP191" s="19">
        <f>AB191*AZ191/1000</f>
        <v>28.99510342393608</v>
      </c>
      <c r="BQ191" s="11">
        <f>LOG10(BP191)</f>
        <v>1.4623246621914814</v>
      </c>
      <c r="BR191" s="19">
        <f>AD191*AZ191/1000</f>
        <v>2.3058156780837504</v>
      </c>
      <c r="BS191" s="11">
        <f>LOG10(BR191)</f>
        <v>0.36282458778498233</v>
      </c>
      <c r="BT191" s="19">
        <f>AF191*AZ191/1000</f>
        <v>0.16461960635481693</v>
      </c>
      <c r="BU191" s="11">
        <f>LOG10(BT191)</f>
        <v>-0.7835184411491513</v>
      </c>
      <c r="BV191" s="34">
        <f>AH191*AZ191</f>
        <v>0.24996270855677846</v>
      </c>
      <c r="BW191" s="11">
        <f>LOG10(BV191+0.01)</f>
        <v>-0.5850889467583024</v>
      </c>
      <c r="BX191" s="34">
        <f>AJ191*AZ191/1000</f>
        <v>1.0182867001156441</v>
      </c>
      <c r="BY191" s="11">
        <f>LOG10(BX191)</f>
        <v>0.007870071466587318</v>
      </c>
      <c r="BZ191" s="19">
        <f>AL191*AZ191/1000</f>
        <v>2.0413988898507833</v>
      </c>
      <c r="CA191" s="11">
        <f>LOG10(BZ191)</f>
        <v>0.30992787425788054</v>
      </c>
      <c r="CB191" s="34">
        <f>AN191*AZ191/1000</f>
        <v>2.445785962680669</v>
      </c>
      <c r="CC191" s="11">
        <f>LOG10(CB191)</f>
        <v>0.38841844808294473</v>
      </c>
      <c r="CD191" s="34">
        <f>AP191*AZ191</f>
        <v>52.14318208458059</v>
      </c>
      <c r="CE191" s="11">
        <f>LOG10(CD191)</f>
        <v>1.717197530852366</v>
      </c>
      <c r="CF191" s="33">
        <v>2</v>
      </c>
      <c r="CG191" s="1">
        <v>60.0157316016821</v>
      </c>
      <c r="CH191" s="1">
        <f>LOG10(CG191+0.1)</f>
        <v>1.7789881367910332</v>
      </c>
      <c r="CI191" s="1">
        <v>14.346699530318247</v>
      </c>
      <c r="CJ191" s="1">
        <f>LOG10(CI191)</f>
        <v>1.156752002768098</v>
      </c>
      <c r="CK191" s="1">
        <v>2834.870784983809</v>
      </c>
      <c r="CL191" s="1">
        <f>LOG10(CK191)</f>
        <v>3.452533268291563</v>
      </c>
      <c r="CM191" s="1">
        <v>23.112077287500103</v>
      </c>
      <c r="CN191" s="1">
        <f>LOG10(CM191+0.1)</f>
        <v>1.3657140079324261</v>
      </c>
      <c r="CO191" s="1">
        <f>LOG10(CM191+0.5)</f>
        <v>1.3731341960924353</v>
      </c>
      <c r="CP191" s="1">
        <v>16328.968142839236</v>
      </c>
      <c r="CQ191" s="1">
        <f>LOG10(CP191)</f>
        <v>4.212958741746478</v>
      </c>
      <c r="CR191" s="1">
        <f>CP191/1000</f>
        <v>16.328968142839237</v>
      </c>
      <c r="CS191" s="1">
        <f>LOG10(CR191)</f>
        <v>1.212958741746478</v>
      </c>
      <c r="CT191" s="1">
        <v>857.2394289507995</v>
      </c>
      <c r="CU191" s="1">
        <f>LOG10(CT191)</f>
        <v>2.9331021383169995</v>
      </c>
      <c r="CV191" s="1">
        <v>37.413111823977445</v>
      </c>
      <c r="CW191" s="1">
        <f>LOG10(CV191+0.1)</f>
        <v>1.5741830916614452</v>
      </c>
      <c r="CX191" s="1">
        <v>0</v>
      </c>
      <c r="CY191" s="1">
        <f>LOG10(CX191+0.1)</f>
        <v>-1</v>
      </c>
      <c r="CZ191" s="1">
        <v>2831.3050992842177</v>
      </c>
      <c r="DA191" s="1">
        <f>LOG10(CZ191)</f>
        <v>3.4519866711298874</v>
      </c>
      <c r="DB191" s="1">
        <v>2551.1610640393756</v>
      </c>
      <c r="DC191" s="1">
        <f>LOG10(DB191)</f>
        <v>3.4067378780591877</v>
      </c>
      <c r="DD191" s="1">
        <v>584.2917061445481</v>
      </c>
      <c r="DE191" s="1">
        <f>LOG10(DD191)</f>
        <v>2.766629721666727</v>
      </c>
      <c r="DF191" s="1">
        <v>21.408885411545555</v>
      </c>
      <c r="DG191" s="1">
        <f>LOG10(DF191+0.1)</f>
        <v>1.3326179058706284</v>
      </c>
      <c r="DH191" s="3">
        <f>AR191*CP191*0.0001*0.01</f>
        <v>0.024264846660259104</v>
      </c>
      <c r="DI191" s="3">
        <f>LOG10(DH191)</f>
        <v>-1.6150224488289655</v>
      </c>
      <c r="DJ191" s="3">
        <f>AR191*DB191*0.0001*0.01</f>
        <v>0.0037910253411625123</v>
      </c>
      <c r="DK191" s="3">
        <f>LOG10(DJ191)</f>
        <v>-2.4212433125162556</v>
      </c>
      <c r="DL191" s="3">
        <f>AR191*CK191*0.0001*0.01</f>
        <v>0.00421261798648594</v>
      </c>
      <c r="DM191" s="3">
        <f>LOG10(DL191)</f>
        <v>-2.3754479222838802</v>
      </c>
      <c r="DN191" s="3">
        <f>AR191*CT191*0.0001*0.01</f>
        <v>0.0012738577914208882</v>
      </c>
      <c r="DO191" s="3">
        <f>LOG10(DN191)</f>
        <v>-2.8948790522584438</v>
      </c>
      <c r="DP191" s="3">
        <f>AR191*CM191*0.0001*0.01</f>
        <v>3.434454684922515E-05</v>
      </c>
      <c r="DQ191" s="3">
        <f>LOG10(DP191+0.000001)</f>
        <v>-4.45167758203614</v>
      </c>
      <c r="DR191" s="3">
        <f>AR191*CV191*0.0001*0.01</f>
        <v>5.5595884170430487E-05</v>
      </c>
      <c r="DS191" s="3">
        <f>LOG10(DR191+0.000001)</f>
        <v>-4.247215150915343</v>
      </c>
      <c r="DT191" s="3">
        <f>AR191*DF191*0.0001*0.01</f>
        <v>3.1813603721556696E-05</v>
      </c>
      <c r="DU191" s="3">
        <f>LOG10(DT191+0.000001)</f>
        <v>-4.483946071032978</v>
      </c>
    </row>
    <row r="192" spans="1:125" ht="18.75" customHeight="1">
      <c r="A192" s="1" t="s">
        <v>100</v>
      </c>
      <c r="B192" s="12">
        <v>761</v>
      </c>
      <c r="C192" s="12" t="s">
        <v>21</v>
      </c>
      <c r="D192" s="12" t="s">
        <v>35</v>
      </c>
      <c r="E192" s="12" t="s">
        <v>27</v>
      </c>
      <c r="F192" s="12">
        <v>82</v>
      </c>
      <c r="G192" s="12">
        <v>500</v>
      </c>
      <c r="H192" s="13">
        <v>13</v>
      </c>
      <c r="I192" s="12">
        <v>5</v>
      </c>
      <c r="J192" s="12" t="s">
        <v>101</v>
      </c>
      <c r="K192" s="1">
        <v>2.25785</v>
      </c>
      <c r="L192" s="3">
        <f>K192*10</f>
        <v>22.5785</v>
      </c>
      <c r="M192" s="18">
        <f>LOG10(L192)</f>
        <v>1.3536950862443253</v>
      </c>
      <c r="N192" s="1">
        <f>ASIN(SQRT(K192/100))</f>
        <v>0.15083270868541895</v>
      </c>
      <c r="O192" s="1">
        <v>42.19</v>
      </c>
      <c r="P192" s="3">
        <f>ASIN(SQRT(O192/100))</f>
        <v>0.7069770386657712</v>
      </c>
      <c r="Q192" s="1">
        <f>O192/K192</f>
        <v>18.685918019354695</v>
      </c>
      <c r="R192" s="14">
        <v>17.223988078384266</v>
      </c>
      <c r="S192" s="14">
        <f>LOG10(R192+0.01)</f>
        <v>1.2363857881863376</v>
      </c>
      <c r="T192" s="14">
        <v>48.820622969075934</v>
      </c>
      <c r="U192" s="14">
        <f>LOG10(T192)</f>
        <v>1.6886033168735888</v>
      </c>
      <c r="V192" s="14">
        <v>15600.131790961184</v>
      </c>
      <c r="W192" s="18">
        <f>LOG10(V192)</f>
        <v>4.1931282673189125</v>
      </c>
      <c r="X192" s="14">
        <v>4.641105979038367</v>
      </c>
      <c r="Y192" s="14">
        <f>LOG10(X192+0.01)</f>
        <v>0.6675562353591161</v>
      </c>
      <c r="Z192" s="14">
        <v>34.5976429747493</v>
      </c>
      <c r="AA192" s="18">
        <f>LOG10(Z192)</f>
        <v>1.5390465127254924</v>
      </c>
      <c r="AB192" s="14">
        <v>34696.16992321372</v>
      </c>
      <c r="AC192" s="18">
        <f>LOG10(AB192)</f>
        <v>4.540281536087136</v>
      </c>
      <c r="AD192" s="14">
        <v>3416.583422977373</v>
      </c>
      <c r="AE192" s="18">
        <f>LOG10(AD192)</f>
        <v>3.5335920293895757</v>
      </c>
      <c r="AF192" s="14">
        <v>412.8749308194147</v>
      </c>
      <c r="AG192" s="18">
        <f>LOG10(AF192)</f>
        <v>2.6158185139298697</v>
      </c>
      <c r="AH192" s="14">
        <v>0.2282069492307646</v>
      </c>
      <c r="AI192" s="18">
        <f>LOG10(AH192+0.01)</f>
        <v>-0.6230455729600769</v>
      </c>
      <c r="AJ192" s="14">
        <v>2508.2201830475265</v>
      </c>
      <c r="AK192" s="18">
        <f>LOG10(AJ192)</f>
        <v>3.3993656581894833</v>
      </c>
      <c r="AL192" s="14">
        <v>2194.537178664302</v>
      </c>
      <c r="AM192" s="18">
        <f>LOG10(AL192)</f>
        <v>3.3413429428260035</v>
      </c>
      <c r="AN192" s="14">
        <v>2935.2435336115363</v>
      </c>
      <c r="AO192" s="18">
        <f>LOG10(AN192)</f>
        <v>3.4676441399672506</v>
      </c>
      <c r="AP192" s="14">
        <v>76.25250359065231</v>
      </c>
      <c r="AQ192" s="18">
        <f>LOG10(AP192)</f>
        <v>1.8822541073992236</v>
      </c>
      <c r="AR192" s="1">
        <v>2.385</v>
      </c>
      <c r="AS192" s="1">
        <v>2.385</v>
      </c>
      <c r="AT192" s="10">
        <v>0.173</v>
      </c>
      <c r="AU192" s="10">
        <f>LOG10(AT192+0.0001)</f>
        <v>-0.7617029321246062</v>
      </c>
      <c r="AV192" s="10">
        <f>AR192+AT192</f>
        <v>2.558</v>
      </c>
      <c r="AW192" s="10">
        <f>LOG10(AV192+0.0001)</f>
        <v>0.40791751770296264</v>
      </c>
      <c r="AX192" s="10">
        <f>AR192/AT192</f>
        <v>13.786127167630058</v>
      </c>
      <c r="AY192" s="1">
        <f>ASIN(SQRT(AX192/100))</f>
        <v>0.38040521029584945</v>
      </c>
      <c r="AZ192" s="1">
        <v>0.74</v>
      </c>
      <c r="BA192" s="10">
        <f>LOG10(AZ192+0.0001)</f>
        <v>-0.13070959579060154</v>
      </c>
      <c r="BB192" s="15">
        <f>AZ192/(AV192)</f>
        <v>0.28928850664581707</v>
      </c>
      <c r="BC192" s="1">
        <f>ASIN(SQRT(BB192/100))</f>
        <v>0.05381151338826757</v>
      </c>
      <c r="BD192" s="1">
        <f>K192*AZ192/100</f>
        <v>0.01670809</v>
      </c>
      <c r="BE192" s="11">
        <f>LOG10(BD192)</f>
        <v>-1.7770731940246984</v>
      </c>
      <c r="BF192" s="34">
        <f>R192*AZ192</f>
        <v>12.745751178004356</v>
      </c>
      <c r="BG192" s="11">
        <f>LOG10(BF192+0.01)</f>
        <v>1.1057060390223452</v>
      </c>
      <c r="BH192" s="34">
        <f>T192*AZ192</f>
        <v>36.12726099711619</v>
      </c>
      <c r="BI192" s="11">
        <f>LOG10(BH192)</f>
        <v>1.557835036604565</v>
      </c>
      <c r="BJ192" s="19">
        <f>V192*AZ192/1000</f>
        <v>11.544097525311276</v>
      </c>
      <c r="BK192" s="11">
        <f>LOG10(BJ192)</f>
        <v>1.062359987049889</v>
      </c>
      <c r="BL192" s="34">
        <f>X192*AZ192</f>
        <v>3.434418424488392</v>
      </c>
      <c r="BM192" s="11">
        <f>LOG10(BL192+0.01)</f>
        <v>0.5371159036435239</v>
      </c>
      <c r="BN192" s="34">
        <f>Z192*AZ192</f>
        <v>25.60225580131448</v>
      </c>
      <c r="BO192" s="11">
        <f>LOG10(BN192)</f>
        <v>1.4082782324564684</v>
      </c>
      <c r="BP192" s="19">
        <f>AB192*AZ192/1000</f>
        <v>25.675165743178148</v>
      </c>
      <c r="BQ192" s="11">
        <f>LOG10(BP192)</f>
        <v>1.4095132558181123</v>
      </c>
      <c r="BR192" s="19">
        <f>AD192*AZ192/1000</f>
        <v>2.528271733003256</v>
      </c>
      <c r="BS192" s="11">
        <f>LOG10(BR192)</f>
        <v>0.4028237491205519</v>
      </c>
      <c r="BT192" s="19">
        <f>AF192*AZ192/1000</f>
        <v>0.30552744880636684</v>
      </c>
      <c r="BU192" s="11">
        <f>LOG10(BT192)</f>
        <v>-0.5149497663391541</v>
      </c>
      <c r="BV192" s="34">
        <f>AH192*AZ192</f>
        <v>0.1688731424307658</v>
      </c>
      <c r="BW192" s="11">
        <f>LOG10(BV192+0.01)</f>
        <v>-0.7474548632881116</v>
      </c>
      <c r="BX192" s="34">
        <f>AJ192*AZ192/1000</f>
        <v>1.8560829354551696</v>
      </c>
      <c r="BY192" s="11">
        <f>LOG10(BX192)</f>
        <v>0.2685973779204596</v>
      </c>
      <c r="BZ192" s="19">
        <f>AL192*AZ192/1000</f>
        <v>1.6239575122115832</v>
      </c>
      <c r="CA192" s="11">
        <f>LOG10(BZ192)</f>
        <v>0.21057466255697962</v>
      </c>
      <c r="CB192" s="34">
        <f>AN192*AZ192/1000</f>
        <v>2.172080214872537</v>
      </c>
      <c r="CC192" s="11">
        <f>LOG10(CB192)</f>
        <v>0.33687585969822686</v>
      </c>
      <c r="CD192" s="34">
        <f>AP192*AZ192</f>
        <v>56.42685265708271</v>
      </c>
      <c r="CE192" s="11">
        <f>LOG10(CD192)</f>
        <v>1.7514858271301998</v>
      </c>
      <c r="CF192" s="33">
        <v>2</v>
      </c>
      <c r="CG192" s="1">
        <v>15.832912545454626</v>
      </c>
      <c r="CH192" s="1">
        <f>LOG10(CG192+0.1)</f>
        <v>1.2022951723359558</v>
      </c>
      <c r="CI192" s="1">
        <v>12.058980681818245</v>
      </c>
      <c r="CJ192" s="1">
        <f>LOG10(CI192)</f>
        <v>1.0813105994317727</v>
      </c>
      <c r="CK192" s="1">
        <v>1629.6402366590992</v>
      </c>
      <c r="CL192" s="1">
        <f>LOG10(CK192)</f>
        <v>3.2120917390795447</v>
      </c>
      <c r="CM192" s="1">
        <v>11.29626409090915</v>
      </c>
      <c r="CN192" s="1">
        <f>LOG10(CM192+0.1)</f>
        <v>1.0567625047913454</v>
      </c>
      <c r="CO192" s="1">
        <f>LOG10(CM192+0.5)</f>
        <v>1.0717444868316677</v>
      </c>
      <c r="CP192" s="1">
        <v>13617.89861993189</v>
      </c>
      <c r="CQ192" s="1">
        <f>LOG10(CP192)</f>
        <v>4.134110096697365</v>
      </c>
      <c r="CR192" s="1">
        <f>CP192/1000</f>
        <v>13.61789861993189</v>
      </c>
      <c r="CS192" s="1">
        <f>LOG10(CR192)</f>
        <v>1.1341100966973658</v>
      </c>
      <c r="CT192" s="1">
        <v>570.7677787500029</v>
      </c>
      <c r="CU192" s="1">
        <f>LOG10(CT192)</f>
        <v>2.756459448139087</v>
      </c>
      <c r="CV192" s="1">
        <v>28.694320386363785</v>
      </c>
      <c r="CW192" s="1">
        <f>LOG10(CV192+0.1)</f>
        <v>1.4593068326163974</v>
      </c>
      <c r="CX192" s="1">
        <v>0</v>
      </c>
      <c r="CY192" s="1">
        <f>LOG10(CX192+0.1)</f>
        <v>-1</v>
      </c>
      <c r="CZ192" s="1">
        <v>1888.187988522737</v>
      </c>
      <c r="DA192" s="1">
        <f>LOG10(CZ192)</f>
        <v>3.27604523059435</v>
      </c>
      <c r="DB192" s="1">
        <v>2059.8689715454652</v>
      </c>
      <c r="DC192" s="1">
        <f>LOG10(DB192)</f>
        <v>3.313839595735851</v>
      </c>
      <c r="DD192" s="1">
        <v>507.2342418181844</v>
      </c>
      <c r="DE192" s="1">
        <f>LOG10(DD192)</f>
        <v>2.705208563743408</v>
      </c>
      <c r="DF192" s="1">
        <v>14.308125090909163</v>
      </c>
      <c r="DG192" s="1">
        <f>LOG10(DF192+0.1)</f>
        <v>1.1586074703594889</v>
      </c>
      <c r="DH192" s="3">
        <f>AR192*CP192*0.0001*0.01</f>
        <v>0.032478688208537554</v>
      </c>
      <c r="DI192" s="3">
        <f>LOG10(DH192)</f>
        <v>-1.4884015199265015</v>
      </c>
      <c r="DJ192" s="3">
        <f>AR192*DB192*0.0001*0.01</f>
        <v>0.004912787497135934</v>
      </c>
      <c r="DK192" s="3">
        <f>LOG10(DJ192)</f>
        <v>-2.3086720208880163</v>
      </c>
      <c r="DL192" s="3">
        <f>AR192*CK192*0.0001*0.01</f>
        <v>0.0038866919644319517</v>
      </c>
      <c r="DM192" s="3">
        <f>LOG10(DL192)</f>
        <v>-2.4104198775443226</v>
      </c>
      <c r="DN192" s="3">
        <f>AR192*CT192*0.0001*0.01</f>
        <v>0.0013612811523187568</v>
      </c>
      <c r="DO192" s="3">
        <f>LOG10(DN192)</f>
        <v>-2.86605216848478</v>
      </c>
      <c r="DP192" s="3">
        <f>AR192*CM192*0.0001*0.01</f>
        <v>2.6941589856818322E-05</v>
      </c>
      <c r="DQ192" s="3">
        <f>LOG10(DP192+0.000001)</f>
        <v>-4.553748886468103</v>
      </c>
      <c r="DR192" s="3">
        <f>AR192*CV192*0.0001*0.01</f>
        <v>6.843595412147762E-05</v>
      </c>
      <c r="DS192" s="3">
        <f>LOG10(DR192+0.000001)</f>
        <v>-4.158415592467321</v>
      </c>
      <c r="DT192" s="3">
        <f>AR192*DF192*0.0001*0.01</f>
        <v>3.412487834181835E-05</v>
      </c>
      <c r="DU192" s="3">
        <f>LOG10(DT192+0.000001)</f>
        <v>-4.454385171302336</v>
      </c>
    </row>
    <row r="193" spans="1:125" ht="18.75" customHeight="1">
      <c r="A193" s="1" t="s">
        <v>100</v>
      </c>
      <c r="B193" s="12">
        <v>762</v>
      </c>
      <c r="C193" s="12" t="s">
        <v>21</v>
      </c>
      <c r="D193" s="12" t="s">
        <v>35</v>
      </c>
      <c r="E193" s="12" t="s">
        <v>27</v>
      </c>
      <c r="F193" s="12">
        <v>82</v>
      </c>
      <c r="G193" s="12">
        <v>500</v>
      </c>
      <c r="H193" s="13">
        <v>13</v>
      </c>
      <c r="I193" s="12">
        <v>6</v>
      </c>
      <c r="J193" s="12" t="s">
        <v>101</v>
      </c>
      <c r="K193" s="1">
        <v>1.6173000000000002</v>
      </c>
      <c r="L193" s="3">
        <f>K193*10</f>
        <v>16.173000000000002</v>
      </c>
      <c r="M193" s="18">
        <f>LOG10(L193)</f>
        <v>1.2087905865482989</v>
      </c>
      <c r="N193" s="1">
        <f>ASIN(SQRT(K193/100))</f>
        <v>0.1275184245803562</v>
      </c>
      <c r="O193" s="1">
        <v>43.285</v>
      </c>
      <c r="P193" s="3">
        <f>ASIN(SQRT(O193/100))</f>
        <v>0.7180446488376659</v>
      </c>
      <c r="Q193" s="1">
        <f>O193/K193</f>
        <v>26.763742039201134</v>
      </c>
      <c r="R193" s="14">
        <v>15.755118659391037</v>
      </c>
      <c r="S193" s="14">
        <f>LOG10(R193+0.01)</f>
        <v>1.1976972439024973</v>
      </c>
      <c r="T193" s="14">
        <v>46.50479992121661</v>
      </c>
      <c r="U193" s="14">
        <f>LOG10(T193)</f>
        <v>1.6674977802386834</v>
      </c>
      <c r="V193" s="14">
        <v>9478.825978538884</v>
      </c>
      <c r="W193" s="18">
        <f>LOG10(V193)</f>
        <v>3.976754550142232</v>
      </c>
      <c r="X193" s="14">
        <v>2.361489425826047</v>
      </c>
      <c r="Y193" s="14">
        <f>LOG10(X193+0.01)</f>
        <v>0.3750211925275754</v>
      </c>
      <c r="Z193" s="14">
        <v>32.95684558682553</v>
      </c>
      <c r="AA193" s="18">
        <f>LOG10(Z193)</f>
        <v>1.5179456371939415</v>
      </c>
      <c r="AB193" s="14">
        <v>32440.52648249293</v>
      </c>
      <c r="AC193" s="18">
        <f>LOG10(AB193)</f>
        <v>4.511087893830922</v>
      </c>
      <c r="AD193" s="14">
        <v>2176.2482895263547</v>
      </c>
      <c r="AE193" s="18">
        <f>LOG10(AD193)</f>
        <v>3.337708442781536</v>
      </c>
      <c r="AF193" s="14">
        <v>177.95211648860567</v>
      </c>
      <c r="AG193" s="18">
        <f>LOG10(AF193)</f>
        <v>2.250303157688874</v>
      </c>
      <c r="AH193" s="14">
        <v>0.13431604695651944</v>
      </c>
      <c r="AI193" s="18">
        <f>LOG10(AH193+0.01)</f>
        <v>-0.8406853756480511</v>
      </c>
      <c r="AJ193" s="14">
        <v>771.1294019319</v>
      </c>
      <c r="AK193" s="18">
        <f>LOG10(AJ193)</f>
        <v>2.8871272623952065</v>
      </c>
      <c r="AL193" s="14">
        <v>2022.7809736271831</v>
      </c>
      <c r="AM193" s="18">
        <f>LOG10(AL193)</f>
        <v>3.30594885998543</v>
      </c>
      <c r="AN193" s="14">
        <v>1605.4641534235816</v>
      </c>
      <c r="AO193" s="18">
        <f>LOG10(AN193)</f>
        <v>3.2056006131450427</v>
      </c>
      <c r="AP193" s="14">
        <v>41.4937991373906</v>
      </c>
      <c r="AQ193" s="18">
        <f>LOG10(AP193)</f>
        <v>1.6179832002873646</v>
      </c>
      <c r="AR193" s="1">
        <v>1.522</v>
      </c>
      <c r="AS193" s="1">
        <v>1.522</v>
      </c>
      <c r="AT193" s="10">
        <v>0.308</v>
      </c>
      <c r="AU193" s="10">
        <f>LOG10(AT193+0.0001)</f>
        <v>-0.5113083016830594</v>
      </c>
      <c r="AV193" s="10">
        <f>AR193+AT193</f>
        <v>1.83</v>
      </c>
      <c r="AW193" s="10">
        <f>LOG10(AV193+0.0001)</f>
        <v>0.2624748210209413</v>
      </c>
      <c r="AX193" s="10">
        <f>AR193/AT193</f>
        <v>4.941558441558442</v>
      </c>
      <c r="AY193" s="1">
        <f>ASIN(SQRT(AX193/100))</f>
        <v>0.22416893072355668</v>
      </c>
      <c r="AZ193" s="1">
        <v>1.211</v>
      </c>
      <c r="BA193" s="10">
        <f>LOG10(AZ193+0.0001)</f>
        <v>0.08318000412997684</v>
      </c>
      <c r="BB193" s="15">
        <f>AZ193/(AV193)</f>
        <v>0.6617486338797814</v>
      </c>
      <c r="BC193" s="1">
        <f>ASIN(SQRT(BB193/100))</f>
        <v>0.08143792187016069</v>
      </c>
      <c r="BD193" s="1">
        <f>K193*AZ193/100</f>
        <v>0.019585503000000004</v>
      </c>
      <c r="BE193" s="11">
        <f>LOG10(BD193)</f>
        <v>-1.708065270308649</v>
      </c>
      <c r="BF193" s="34">
        <f>R193*AZ193</f>
        <v>19.079448696522547</v>
      </c>
      <c r="BG193" s="11">
        <f>LOG10(BF193+0.01)</f>
        <v>1.2807933861456091</v>
      </c>
      <c r="BH193" s="34">
        <f>T193*AZ193</f>
        <v>56.31731270459332</v>
      </c>
      <c r="BI193" s="11">
        <f>LOG10(BH193)</f>
        <v>1.7506419233817359</v>
      </c>
      <c r="BJ193" s="19">
        <f>V193*AZ193/1000</f>
        <v>11.47885826001059</v>
      </c>
      <c r="BK193" s="11">
        <f>LOG10(BJ193)</f>
        <v>1.059898693285284</v>
      </c>
      <c r="BL193" s="34">
        <f>X193*AZ193</f>
        <v>2.859763694675343</v>
      </c>
      <c r="BM193" s="11">
        <f>LOG10(BL193+0.01)</f>
        <v>0.4578461370393219</v>
      </c>
      <c r="BN193" s="34">
        <f>Z193*AZ193</f>
        <v>39.91074000564572</v>
      </c>
      <c r="BO193" s="11">
        <f>LOG10(BN193)</f>
        <v>1.601089780336994</v>
      </c>
      <c r="BP193" s="19">
        <f>AB193*AZ193/1000</f>
        <v>39.285477570298944</v>
      </c>
      <c r="BQ193" s="11">
        <f>LOG10(BP193)</f>
        <v>1.5942320369739742</v>
      </c>
      <c r="BR193" s="19">
        <f>AD193*AZ193/1000</f>
        <v>2.6354366786164154</v>
      </c>
      <c r="BS193" s="11">
        <f>LOG10(BR193)</f>
        <v>0.420852585924588</v>
      </c>
      <c r="BT193" s="19">
        <f>AF193*AZ193/1000</f>
        <v>0.21550001306770147</v>
      </c>
      <c r="BU193" s="11">
        <f>LOG10(BT193)</f>
        <v>-0.6665526991680734</v>
      </c>
      <c r="BV193" s="34">
        <f>AH193*AZ193</f>
        <v>0.16265673286434507</v>
      </c>
      <c r="BW193" s="11">
        <f>LOG10(BV193+0.01)</f>
        <v>-0.7628164813816039</v>
      </c>
      <c r="BX193" s="34">
        <f>AJ193*AZ193/1000</f>
        <v>0.933837705739531</v>
      </c>
      <c r="BY193" s="11">
        <f>LOG10(BX193)</f>
        <v>-0.02972859446174145</v>
      </c>
      <c r="BZ193" s="19">
        <f>AL193*AZ193/1000</f>
        <v>2.4495877590625192</v>
      </c>
      <c r="CA193" s="11">
        <f>LOG10(BZ193)</f>
        <v>0.389093003128482</v>
      </c>
      <c r="CB193" s="34">
        <f>AN193*AZ193/1000</f>
        <v>1.9442170897959574</v>
      </c>
      <c r="CC193" s="11">
        <f>LOG10(CB193)</f>
        <v>0.2887447562880949</v>
      </c>
      <c r="CD193" s="34">
        <f>AP193*AZ193</f>
        <v>50.24899075538002</v>
      </c>
      <c r="CE193" s="11">
        <f>LOG10(CD193)</f>
        <v>1.7011273434304168</v>
      </c>
      <c r="CF193" s="33">
        <v>2</v>
      </c>
      <c r="CG193" s="1">
        <v>36.75302923077293</v>
      </c>
      <c r="CH193" s="1">
        <f>LOG10(CG193+0.1)</f>
        <v>1.5664731916289625</v>
      </c>
      <c r="CI193" s="1">
        <v>12.753309160454616</v>
      </c>
      <c r="CJ193" s="1">
        <f>LOG10(CI193)</f>
        <v>1.1056228878018979</v>
      </c>
      <c r="CK193" s="1">
        <v>2401.4530001017633</v>
      </c>
      <c r="CL193" s="1">
        <f>LOG10(CK193)</f>
        <v>3.3804740912888693</v>
      </c>
      <c r="CM193" s="1">
        <v>17.666090809454644</v>
      </c>
      <c r="CN193" s="1">
        <f>LOG10(CM193+0.1)</f>
        <v>1.2495918776279618</v>
      </c>
      <c r="CO193" s="1">
        <f>LOG10(CM193+0.5)</f>
        <v>1.259261480828169</v>
      </c>
      <c r="CP193" s="1">
        <v>14143.294119588556</v>
      </c>
      <c r="CQ193" s="1">
        <f>LOG10(CP193)</f>
        <v>4.150550572922284</v>
      </c>
      <c r="CR193" s="1">
        <f>CP193/1000</f>
        <v>14.143294119588557</v>
      </c>
      <c r="CS193" s="1">
        <f>LOG10(CR193)</f>
        <v>1.1505505729222836</v>
      </c>
      <c r="CT193" s="1">
        <v>1050.7713865628466</v>
      </c>
      <c r="CU193" s="1">
        <f>LOG10(CT193)</f>
        <v>3.021508238050979</v>
      </c>
      <c r="CV193" s="1">
        <v>56.93980886229576</v>
      </c>
      <c r="CW193" s="1">
        <f>LOG10(CV193+0.1)</f>
        <v>1.7561780615459601</v>
      </c>
      <c r="CX193" s="1">
        <v>0</v>
      </c>
      <c r="CY193" s="1">
        <f>LOG10(CX193+0.1)</f>
        <v>-1</v>
      </c>
      <c r="CZ193" s="1">
        <v>2051.2317863808066</v>
      </c>
      <c r="DA193" s="1">
        <f>LOG10(CZ193)</f>
        <v>3.3120147378225493</v>
      </c>
      <c r="DB193" s="1">
        <v>2850.335791283016</v>
      </c>
      <c r="DC193" s="1">
        <f>LOG10(DB193)</f>
        <v>3.4548960262228503</v>
      </c>
      <c r="DD193" s="1">
        <v>517.8858411704574</v>
      </c>
      <c r="DE193" s="1">
        <f>LOG10(DD193)</f>
        <v>2.714234037711084</v>
      </c>
      <c r="DF193" s="1">
        <v>24.880456632409228</v>
      </c>
      <c r="DG193" s="1">
        <f>LOG10(DF193+0.1)</f>
        <v>1.397600372834075</v>
      </c>
      <c r="DH193" s="3">
        <f>AR193*CP193*0.0001*0.01</f>
        <v>0.021526093650013785</v>
      </c>
      <c r="DI193" s="3">
        <f>LOG10(DH193)</f>
        <v>-1.6670347746431624</v>
      </c>
      <c r="DJ193" s="3">
        <f>AR193*DB193*0.0001*0.01</f>
        <v>0.004338211074332751</v>
      </c>
      <c r="DK193" s="3">
        <f>LOG10(DJ193)</f>
        <v>-2.3626893213425957</v>
      </c>
      <c r="DL193" s="3">
        <f>AR193*CK193*0.0001*0.01</f>
        <v>0.003655011466154884</v>
      </c>
      <c r="DM193" s="3">
        <f>LOG10(DL193)</f>
        <v>-2.4371112562765767</v>
      </c>
      <c r="DN193" s="3">
        <f>AR193*CT193*0.0001*0.01</f>
        <v>0.0015992740503486527</v>
      </c>
      <c r="DO193" s="3">
        <f>LOG10(DN193)</f>
        <v>-2.796077109514467</v>
      </c>
      <c r="DP193" s="3">
        <f>AR193*CM193*0.0001*0.01</f>
        <v>2.688779021198997E-05</v>
      </c>
      <c r="DQ193" s="3">
        <f>LOG10(DP193+0.000001)</f>
        <v>-4.5545858972348645</v>
      </c>
      <c r="DR193" s="3">
        <f>AR193*CV193*0.0001*0.01</f>
        <v>8.666238908841418E-05</v>
      </c>
      <c r="DS193" s="3">
        <f>LOG10(DR193+0.000001)</f>
        <v>-4.057186697567796</v>
      </c>
      <c r="DT193" s="3">
        <f>AR193*DF193*0.0001*0.01</f>
        <v>3.786805499452685E-05</v>
      </c>
      <c r="DU193" s="3">
        <f>LOG10(DT193+0.000001)</f>
        <v>-4.410407191457207</v>
      </c>
    </row>
    <row r="194" spans="1:125" ht="18.75" customHeight="1">
      <c r="A194" s="1" t="s">
        <v>100</v>
      </c>
      <c r="B194" s="12">
        <v>763</v>
      </c>
      <c r="C194" s="12" t="s">
        <v>28</v>
      </c>
      <c r="D194" s="12" t="s">
        <v>35</v>
      </c>
      <c r="E194" s="12" t="s">
        <v>29</v>
      </c>
      <c r="F194" s="12" t="s">
        <v>12</v>
      </c>
      <c r="G194" s="12">
        <v>700</v>
      </c>
      <c r="H194" s="13">
        <v>14</v>
      </c>
      <c r="I194" s="12">
        <v>1</v>
      </c>
      <c r="J194" s="12" t="s">
        <v>101</v>
      </c>
      <c r="K194" s="1">
        <v>1.9228999999999998</v>
      </c>
      <c r="L194" s="3">
        <f>K194*10</f>
        <v>19.229</v>
      </c>
      <c r="M194" s="18">
        <f>LOG10(L194)</f>
        <v>1.2839566994348188</v>
      </c>
      <c r="N194" s="1">
        <f>ASIN(SQRT(K194/100))</f>
        <v>0.13911696993376058</v>
      </c>
      <c r="O194" s="1">
        <v>43.4</v>
      </c>
      <c r="P194" s="3">
        <f>ASIN(SQRT(O194/100))</f>
        <v>0.7192049808249591</v>
      </c>
      <c r="Q194" s="1">
        <f>O194/K194</f>
        <v>22.570076447033127</v>
      </c>
      <c r="R194" s="14">
        <v>21.227956686454633</v>
      </c>
      <c r="S194" s="14">
        <f>LOG10(R194+0.01)</f>
        <v>1.3271127307481907</v>
      </c>
      <c r="T194" s="14">
        <v>41.54676458709108</v>
      </c>
      <c r="U194" s="14">
        <f>LOG10(T194)</f>
        <v>1.618537209186728</v>
      </c>
      <c r="V194" s="14">
        <v>19803.46307856363</v>
      </c>
      <c r="W194" s="18">
        <f>LOG10(V194)</f>
        <v>4.296741143008968</v>
      </c>
      <c r="X194" s="14">
        <v>3.1737375771818312</v>
      </c>
      <c r="Y194" s="14">
        <f>LOG10(X194+0.01)</f>
        <v>0.5029372633750775</v>
      </c>
      <c r="Z194" s="14">
        <v>31.21224239331831</v>
      </c>
      <c r="AA194" s="18">
        <f>LOG10(Z194)</f>
        <v>1.4943249709742366</v>
      </c>
      <c r="AB194" s="14">
        <v>28795.370552270575</v>
      </c>
      <c r="AC194" s="18">
        <f>LOG10(AB194)</f>
        <v>4.4593226716060155</v>
      </c>
      <c r="AD194" s="14">
        <v>4744.951027219428</v>
      </c>
      <c r="AE194" s="18">
        <f>LOG10(AD194)</f>
        <v>3.676231734420188</v>
      </c>
      <c r="AF194" s="14">
        <v>232.52453292663733</v>
      </c>
      <c r="AG194" s="18">
        <f>LOG10(AF194)</f>
        <v>2.366468780677937</v>
      </c>
      <c r="AH194" s="14">
        <v>0.013102152272727305</v>
      </c>
      <c r="AI194" s="18">
        <f>LOG10(AH194+0.01)</f>
        <v>-1.6363475579162168</v>
      </c>
      <c r="AJ194" s="14">
        <v>468.6023268624565</v>
      </c>
      <c r="AK194" s="18">
        <f>LOG10(AJ194)</f>
        <v>2.6708044407718616</v>
      </c>
      <c r="AL194" s="14">
        <v>1583.7967698048246</v>
      </c>
      <c r="AM194" s="18">
        <f>LOG10(AL194)</f>
        <v>3.199699452875394</v>
      </c>
      <c r="AN194" s="14">
        <v>1632.759608406507</v>
      </c>
      <c r="AO194" s="18">
        <f>LOG10(AN194)</f>
        <v>3.212922248161257</v>
      </c>
      <c r="AP194" s="14">
        <v>46.96035103463655</v>
      </c>
      <c r="AQ194" s="18">
        <f>LOG10(AP194)</f>
        <v>1.671731334658549</v>
      </c>
      <c r="AR194" s="1">
        <v>1.667</v>
      </c>
      <c r="AS194" s="1">
        <v>1.667</v>
      </c>
      <c r="AT194" s="10">
        <v>0.26</v>
      </c>
      <c r="AU194" s="10">
        <f>LOG10(AT194+0.0001)</f>
        <v>-0.5848596478041272</v>
      </c>
      <c r="AV194" s="10">
        <f>AR194+AT194</f>
        <v>1.927</v>
      </c>
      <c r="AW194" s="10">
        <f>LOG10(AV194+0.0001)</f>
        <v>0.2849042514075871</v>
      </c>
      <c r="AX194" s="10">
        <f>AR194/AT194</f>
        <v>6.411538461538462</v>
      </c>
      <c r="AY194" s="1">
        <f>ASIN(SQRT(AX194/100))</f>
        <v>0.2559971194693902</v>
      </c>
      <c r="AZ194" s="1">
        <v>0.735</v>
      </c>
      <c r="BA194" s="10">
        <f>LOG10(AZ194+0.0001)</f>
        <v>-0.13365357725039825</v>
      </c>
      <c r="BB194" s="15">
        <f>AZ194/(AV194)</f>
        <v>0.38142189932537623</v>
      </c>
      <c r="BC194" s="1">
        <f>ASIN(SQRT(BB194/100))</f>
        <v>0.06179869177112267</v>
      </c>
      <c r="BD194" s="1">
        <f>K194*AZ194/100</f>
        <v>0.014133314999999997</v>
      </c>
      <c r="BE194" s="11">
        <f>LOG10(BD194)</f>
        <v>-1.8497559614809864</v>
      </c>
      <c r="BF194" s="34">
        <f>R194*AZ194</f>
        <v>15.602548164544155</v>
      </c>
      <c r="BG194" s="11">
        <f>LOG10(BF194+0.01)</f>
        <v>1.1934737911780917</v>
      </c>
      <c r="BH194" s="34">
        <f>T194*AZ194</f>
        <v>30.536871971511946</v>
      </c>
      <c r="BI194" s="11">
        <f>LOG10(BH194)</f>
        <v>1.484824548270923</v>
      </c>
      <c r="BJ194" s="19">
        <f>V194*AZ194/1000</f>
        <v>14.555545362744267</v>
      </c>
      <c r="BK194" s="11">
        <f>LOG10(BJ194)</f>
        <v>1.163028482093163</v>
      </c>
      <c r="BL194" s="34">
        <f>X194*AZ194</f>
        <v>2.332697119228646</v>
      </c>
      <c r="BM194" s="11">
        <f>LOG10(BL194+0.01)</f>
        <v>0.3697161435049904</v>
      </c>
      <c r="BN194" s="34">
        <f>Z194*AZ194</f>
        <v>22.940998159088956</v>
      </c>
      <c r="BO194" s="11">
        <f>LOG10(BN194)</f>
        <v>1.3606123100584315</v>
      </c>
      <c r="BP194" s="19">
        <f>AB194*AZ194/1000</f>
        <v>21.164597355918872</v>
      </c>
      <c r="BQ194" s="11">
        <f>LOG10(BP194)</f>
        <v>1.3256100106902107</v>
      </c>
      <c r="BR194" s="19">
        <f>AD194*AZ194/1000</f>
        <v>3.48753900500628</v>
      </c>
      <c r="BS194" s="11">
        <f>LOG10(BR194)</f>
        <v>0.5425190735043826</v>
      </c>
      <c r="BT194" s="19">
        <f>AF194*AZ194/1000</f>
        <v>0.17090553170107844</v>
      </c>
      <c r="BU194" s="11">
        <f>LOG10(BT194)</f>
        <v>-0.7672438802378679</v>
      </c>
      <c r="BV194" s="34">
        <f>AH194*AZ194</f>
        <v>0.009630081920454569</v>
      </c>
      <c r="BW194" s="11">
        <f>LOG10(BV194+0.01)</f>
        <v>-1.7070778879941284</v>
      </c>
      <c r="BX194" s="34">
        <f>AJ194*AZ194/1000</f>
        <v>0.34442271024390547</v>
      </c>
      <c r="BY194" s="11">
        <f>LOG10(BX194)</f>
        <v>-0.46290822014394345</v>
      </c>
      <c r="BZ194" s="19">
        <f>AL194*AZ194/1000</f>
        <v>1.164090625806546</v>
      </c>
      <c r="CA194" s="11">
        <f>LOG10(BZ194)</f>
        <v>0.06598679195958876</v>
      </c>
      <c r="CB194" s="34">
        <f>AN194*AZ194/1000</f>
        <v>1.2000783121787826</v>
      </c>
      <c r="CC194" s="11">
        <f>LOG10(CB194)</f>
        <v>0.07920958724545207</v>
      </c>
      <c r="CD194" s="34">
        <f>AP194*AZ194</f>
        <v>34.51585801045787</v>
      </c>
      <c r="CE194" s="11">
        <f>LOG10(CD194)</f>
        <v>1.538018673742744</v>
      </c>
      <c r="CF194" s="33">
        <v>2</v>
      </c>
      <c r="CG194" s="1">
        <v>12.682881077192745</v>
      </c>
      <c r="CH194" s="1">
        <f>LOG10(CG194+0.1)</f>
        <v>1.1066287485728412</v>
      </c>
      <c r="CI194" s="1">
        <v>13.01290168776968</v>
      </c>
      <c r="CJ194" s="1">
        <f>LOG10(CI194)</f>
        <v>1.114374148711813</v>
      </c>
      <c r="CK194" s="1">
        <v>1943.0571419521248</v>
      </c>
      <c r="CL194" s="1">
        <f>LOG10(CK194)</f>
        <v>3.2884855726376543</v>
      </c>
      <c r="CM194" s="1">
        <v>12.400184979346582</v>
      </c>
      <c r="CN194" s="1">
        <f>LOG10(CM194+0.1)</f>
        <v>1.0969164398012625</v>
      </c>
      <c r="CO194" s="1">
        <f>LOG10(CM194+0.5)</f>
        <v>1.1105959378134744</v>
      </c>
      <c r="CP194" s="1">
        <v>9633.876750441159</v>
      </c>
      <c r="CQ194" s="1">
        <f>LOG10(CP194)</f>
        <v>3.983801085932568</v>
      </c>
      <c r="CR194" s="1">
        <f>CP194/1000</f>
        <v>9.633876750441159</v>
      </c>
      <c r="CS194" s="1">
        <f>LOG10(CR194)</f>
        <v>0.983801085932568</v>
      </c>
      <c r="CT194" s="1">
        <v>817.0883811164706</v>
      </c>
      <c r="CU194" s="1">
        <f>LOG10(CT194)</f>
        <v>2.9122690349353815</v>
      </c>
      <c r="CV194" s="1">
        <v>26.82900611878939</v>
      </c>
      <c r="CW194" s="1">
        <f>LOG10(CV194+0.1)</f>
        <v>1.4302203250011631</v>
      </c>
      <c r="CX194" s="1">
        <v>0</v>
      </c>
      <c r="CY194" s="1">
        <f>LOG10(CX194+0.1)</f>
        <v>-1</v>
      </c>
      <c r="CZ194" s="1">
        <v>912.6443373932045</v>
      </c>
      <c r="DA194" s="1">
        <f>LOG10(CZ194)</f>
        <v>2.9603015635134287</v>
      </c>
      <c r="DB194" s="1">
        <v>1695.574340464905</v>
      </c>
      <c r="DC194" s="1">
        <f>LOG10(DB194)</f>
        <v>3.2293168356628614</v>
      </c>
      <c r="DD194" s="1">
        <v>441.5711149488614</v>
      </c>
      <c r="DE194" s="1">
        <f>LOG10(DD194)</f>
        <v>2.6450006565947644</v>
      </c>
      <c r="DF194" s="1">
        <v>18.56640389573141</v>
      </c>
      <c r="DG194" s="1">
        <f>LOG10(DF194+0.1)</f>
        <v>1.2710606586738364</v>
      </c>
      <c r="DH194" s="3">
        <f>AR194*CP194*0.0001*0.01</f>
        <v>0.016059672542985414</v>
      </c>
      <c r="DI194" s="3">
        <f>LOG10(DH194)</f>
        <v>-1.7942633142394266</v>
      </c>
      <c r="DJ194" s="3">
        <f>AR194*DB194*0.0001*0.01</f>
        <v>0.0028265224255549963</v>
      </c>
      <c r="DK194" s="3">
        <f>LOG10(DJ194)</f>
        <v>-2.548747564509133</v>
      </c>
      <c r="DL194" s="3">
        <f>AR194*CK194*0.0001*0.01</f>
        <v>0.0032390762556341922</v>
      </c>
      <c r="DM194" s="3">
        <f>LOG10(DL194)</f>
        <v>-2.48957882753434</v>
      </c>
      <c r="DN194" s="3">
        <f>AR194*CT194*0.0001*0.01</f>
        <v>0.0013620863313211565</v>
      </c>
      <c r="DO194" s="3">
        <f>LOG10(DN194)</f>
        <v>-2.8657953652366133</v>
      </c>
      <c r="DP194" s="3">
        <f>AR194*CM194*0.0001*0.01</f>
        <v>2.0671108360570753E-05</v>
      </c>
      <c r="DQ194" s="3">
        <f>LOG10(DP194+0.000001)</f>
        <v>-4.664118876286538</v>
      </c>
      <c r="DR194" s="3">
        <f>AR194*CV194*0.0001*0.01</f>
        <v>4.472395320002192E-05</v>
      </c>
      <c r="DS194" s="3">
        <f>LOG10(DR194+0.000001)</f>
        <v>-4.339856228435648</v>
      </c>
      <c r="DT194" s="3">
        <f>AR194*DF194*0.0001*0.01</f>
        <v>3.095019529418426E-05</v>
      </c>
      <c r="DU194" s="3">
        <f>LOG10(DT194+0.000001)</f>
        <v>-4.495526482891266</v>
      </c>
    </row>
    <row r="195" spans="1:125" ht="18.75" customHeight="1">
      <c r="A195" s="1" t="s">
        <v>100</v>
      </c>
      <c r="B195" s="12">
        <v>764</v>
      </c>
      <c r="C195" s="12" t="s">
        <v>28</v>
      </c>
      <c r="D195" s="12" t="s">
        <v>35</v>
      </c>
      <c r="E195" s="12" t="s">
        <v>29</v>
      </c>
      <c r="F195" s="12" t="s">
        <v>12</v>
      </c>
      <c r="G195" s="12">
        <v>700</v>
      </c>
      <c r="H195" s="13">
        <v>14</v>
      </c>
      <c r="I195" s="12">
        <v>2</v>
      </c>
      <c r="J195" s="12" t="s">
        <v>101</v>
      </c>
      <c r="K195" s="1">
        <v>2.08655</v>
      </c>
      <c r="L195" s="3">
        <f>K195*10</f>
        <v>20.865499999999997</v>
      </c>
      <c r="M195" s="18">
        <f>LOG10(L195)</f>
        <v>1.31942879617158</v>
      </c>
      <c r="N195" s="1">
        <f>ASIN(SQRT(K195/100))</f>
        <v>0.1449560622632803</v>
      </c>
      <c r="O195" s="1">
        <v>43.629999999999995</v>
      </c>
      <c r="P195" s="3">
        <f>ASIN(SQRT(O195/100))</f>
        <v>0.7215245759605703</v>
      </c>
      <c r="Q195" s="1">
        <f>O195/K195</f>
        <v>20.910114782775395</v>
      </c>
      <c r="R195" s="14">
        <v>16.09134292149969</v>
      </c>
      <c r="S195" s="14">
        <f>LOG10(R195+0.01)</f>
        <v>1.2068620995768555</v>
      </c>
      <c r="T195" s="14">
        <v>40.60563414599922</v>
      </c>
      <c r="U195" s="14">
        <f>LOG10(T195)</f>
        <v>1.608586297339613</v>
      </c>
      <c r="V195" s="14">
        <v>14607.88155753822</v>
      </c>
      <c r="W195" s="18">
        <f>LOG10(V195)</f>
        <v>4.164587238892571</v>
      </c>
      <c r="X195" s="14">
        <v>4.880216032999907</v>
      </c>
      <c r="Y195" s="14">
        <f>LOG10(X195+0.01)</f>
        <v>0.6893280451905675</v>
      </c>
      <c r="Z195" s="14">
        <v>33.931158857749345</v>
      </c>
      <c r="AA195" s="18">
        <f>LOG10(Z195)</f>
        <v>1.5305986924459236</v>
      </c>
      <c r="AB195" s="14">
        <v>29340.610777361937</v>
      </c>
      <c r="AC195" s="18">
        <f>LOG10(AB195)</f>
        <v>4.467469150218819</v>
      </c>
      <c r="AD195" s="14">
        <v>3437.947993730184</v>
      </c>
      <c r="AE195" s="18">
        <f>LOG10(AD195)</f>
        <v>3.536299302773711</v>
      </c>
      <c r="AF195" s="14">
        <v>200.37650086299612</v>
      </c>
      <c r="AG195" s="18">
        <f>LOG10(AF195)</f>
        <v>2.3018467883332616</v>
      </c>
      <c r="AH195" s="14">
        <v>0.07782205199999853</v>
      </c>
      <c r="AI195" s="18">
        <f>LOG10(AH195+0.01)</f>
        <v>-1.056396419635812</v>
      </c>
      <c r="AJ195" s="14">
        <v>472.55341760549095</v>
      </c>
      <c r="AK195" s="18">
        <f>LOG10(AJ195)</f>
        <v>2.6744509084220898</v>
      </c>
      <c r="AL195" s="14">
        <v>1896.8891948544633</v>
      </c>
      <c r="AM195" s="18">
        <f>LOG10(AL195)</f>
        <v>3.278041962692168</v>
      </c>
      <c r="AN195" s="14">
        <v>1806.6762578672153</v>
      </c>
      <c r="AO195" s="18">
        <f>LOG10(AN195)</f>
        <v>3.2568803373875896</v>
      </c>
      <c r="AP195" s="14">
        <v>57.135986638498906</v>
      </c>
      <c r="AQ195" s="18">
        <f>LOG10(AP195)</f>
        <v>1.756909731287049</v>
      </c>
      <c r="AR195" s="1">
        <v>0.884</v>
      </c>
      <c r="AS195" s="1">
        <v>0.884</v>
      </c>
      <c r="AT195" s="10">
        <v>0.225</v>
      </c>
      <c r="AU195" s="10">
        <f>LOG10(AT195+0.0001)</f>
        <v>-0.64762450499948</v>
      </c>
      <c r="AV195" s="10">
        <f>AR195+AT195</f>
        <v>1.109</v>
      </c>
      <c r="AW195" s="10">
        <f>LOG10(AV195+0.0001)</f>
        <v>0.044970705292769225</v>
      </c>
      <c r="AX195" s="10">
        <f>AR195/AT195</f>
        <v>3.928888888888889</v>
      </c>
      <c r="AY195" s="1">
        <f>ASIN(SQRT(AX195/100))</f>
        <v>0.19953568518499867</v>
      </c>
      <c r="AZ195" s="1">
        <v>0.765</v>
      </c>
      <c r="BA195" s="10">
        <f>LOG10(AZ195+0.0001)</f>
        <v>-0.11628179803604037</v>
      </c>
      <c r="BB195" s="15">
        <f>AZ195/(AV195)</f>
        <v>0.6898106402164113</v>
      </c>
      <c r="BC195" s="1">
        <f>ASIN(SQRT(BB195/100))</f>
        <v>0.08315062420923147</v>
      </c>
      <c r="BD195" s="1">
        <f>K195*AZ195/100</f>
        <v>0.0159621075</v>
      </c>
      <c r="BE195" s="11">
        <f>LOG10(BD195)</f>
        <v>-1.7969097686748023</v>
      </c>
      <c r="BF195" s="34">
        <f>R195*AZ195</f>
        <v>12.309877334947265</v>
      </c>
      <c r="BG195" s="11">
        <f>LOG10(BF195+0.01)</f>
        <v>1.0906063837195807</v>
      </c>
      <c r="BH195" s="34">
        <f>T195*AZ195</f>
        <v>31.0633101216894</v>
      </c>
      <c r="BI195" s="11">
        <f>LOG10(BH195)</f>
        <v>1.4922477324932306</v>
      </c>
      <c r="BJ195" s="19">
        <f>V195*AZ195/1000</f>
        <v>11.17502939151674</v>
      </c>
      <c r="BK195" s="11">
        <f>LOG10(BJ195)</f>
        <v>1.0482486740461887</v>
      </c>
      <c r="BL195" s="34">
        <f>X195*AZ195</f>
        <v>3.7333652652449287</v>
      </c>
      <c r="BM195" s="11">
        <f>LOG10(BL195+0.01)</f>
        <v>0.5732622062062265</v>
      </c>
      <c r="BN195" s="34">
        <f>Z195*AZ195</f>
        <v>25.95733652617825</v>
      </c>
      <c r="BO195" s="11">
        <f>LOG10(BN195)</f>
        <v>1.4142601275995412</v>
      </c>
      <c r="BP195" s="19">
        <f>AB195*AZ195/1000</f>
        <v>22.445567244681882</v>
      </c>
      <c r="BQ195" s="11">
        <f>LOG10(BP195)</f>
        <v>1.3511305853724371</v>
      </c>
      <c r="BR195" s="19">
        <f>AD195*AZ195/1000</f>
        <v>2.6300302152035906</v>
      </c>
      <c r="BS195" s="11">
        <f>LOG10(BR195)</f>
        <v>0.41996073792732846</v>
      </c>
      <c r="BT195" s="19">
        <f>AF195*AZ195/1000</f>
        <v>0.15328802316019205</v>
      </c>
      <c r="BU195" s="11">
        <f>LOG10(BT195)</f>
        <v>-0.814491776513121</v>
      </c>
      <c r="BV195" s="34">
        <f>AH195*AZ195</f>
        <v>0.05953386977999888</v>
      </c>
      <c r="BW195" s="11">
        <f>LOG10(BV195+0.01)</f>
        <v>-1.1578036000788916</v>
      </c>
      <c r="BX195" s="34">
        <f>AJ195*AZ195/1000</f>
        <v>0.3615033644682006</v>
      </c>
      <c r="BY195" s="11">
        <f>LOG10(BX195)</f>
        <v>-0.4418876564242925</v>
      </c>
      <c r="BZ195" s="19">
        <f>AL195*AZ195/1000</f>
        <v>1.4511202340636644</v>
      </c>
      <c r="CA195" s="11">
        <f>LOG10(BZ195)</f>
        <v>0.16170339784578563</v>
      </c>
      <c r="CB195" s="34">
        <f>AN195*AZ195/1000</f>
        <v>1.3821073372684198</v>
      </c>
      <c r="CC195" s="11">
        <f>LOG10(CB195)</f>
        <v>0.14054177254120737</v>
      </c>
      <c r="CD195" s="34">
        <f>AP195*AZ195</f>
        <v>43.709029778451665</v>
      </c>
      <c r="CE195" s="11">
        <f>LOG10(CD195)</f>
        <v>1.6405711664406666</v>
      </c>
      <c r="CF195" s="33">
        <v>2</v>
      </c>
      <c r="CG195" s="1">
        <v>26.475680086956064</v>
      </c>
      <c r="CH195" s="1">
        <f>LOG10(CG195+0.1)</f>
        <v>1.4244843871834063</v>
      </c>
      <c r="CI195" s="1">
        <v>14.501912869564967</v>
      </c>
      <c r="CJ195" s="1">
        <f>LOG10(CI195)</f>
        <v>1.1614252914697647</v>
      </c>
      <c r="CK195" s="1">
        <v>2264.3083885434394</v>
      </c>
      <c r="CL195" s="1">
        <f>LOG10(CK195)</f>
        <v>3.3549355754852517</v>
      </c>
      <c r="CM195" s="1">
        <v>17.386051304347525</v>
      </c>
      <c r="CN195" s="1">
        <f>LOG10(CM195+0.1)</f>
        <v>1.2426917482810331</v>
      </c>
      <c r="CO195" s="1">
        <f>LOG10(CM195+0.5)</f>
        <v>1.2525144721483035</v>
      </c>
      <c r="CP195" s="1">
        <v>10292.133671238953</v>
      </c>
      <c r="CQ195" s="1">
        <f>LOG10(CP195)</f>
        <v>4.012505418065367</v>
      </c>
      <c r="CR195" s="1">
        <f>CP195/1000</f>
        <v>10.292133671238952</v>
      </c>
      <c r="CS195" s="1">
        <f>LOG10(CR195)</f>
        <v>1.0125054180653668</v>
      </c>
      <c r="CT195" s="1">
        <v>964.1878614130269</v>
      </c>
      <c r="CU195" s="1">
        <f>LOG10(CT195)</f>
        <v>2.984161659656297</v>
      </c>
      <c r="CV195" s="1">
        <v>38.83185854347759</v>
      </c>
      <c r="CW195" s="1">
        <f>LOG10(CV195+0.1)</f>
        <v>1.5903051367238195</v>
      </c>
      <c r="CX195" s="1">
        <v>0</v>
      </c>
      <c r="CY195" s="1">
        <f>LOG10(CX195+0.1)</f>
        <v>-1</v>
      </c>
      <c r="CZ195" s="1">
        <v>839.4652759782464</v>
      </c>
      <c r="DA195" s="1">
        <f>LOG10(CZ195)</f>
        <v>2.9240027364920187</v>
      </c>
      <c r="DB195" s="1">
        <v>2279.321240173874</v>
      </c>
      <c r="DC195" s="1">
        <f>LOG10(DB195)</f>
        <v>3.357805537555616</v>
      </c>
      <c r="DD195" s="1">
        <v>538.9868213043386</v>
      </c>
      <c r="DE195" s="1">
        <f>LOG10(DD195)</f>
        <v>2.7315781464394746</v>
      </c>
      <c r="DF195" s="1">
        <v>21.2059264782605</v>
      </c>
      <c r="DG195" s="1">
        <f>LOG10(DF195+0.1)</f>
        <v>1.328500424039767</v>
      </c>
      <c r="DH195" s="3">
        <f>AR195*CP195*0.0001*0.01</f>
        <v>0.009098246165375235</v>
      </c>
      <c r="DI195" s="3">
        <f>LOG10(DH195)</f>
        <v>-2.04104231692156</v>
      </c>
      <c r="DJ195" s="3">
        <f>AR195*DB195*0.0001*0.01</f>
        <v>0.002014919976313705</v>
      </c>
      <c r="DK195" s="3">
        <f>LOG10(DJ195)</f>
        <v>-2.695742197431311</v>
      </c>
      <c r="DL195" s="3">
        <f>AR195*CK195*0.0001*0.01</f>
        <v>0.0020016486154724004</v>
      </c>
      <c r="DM195" s="3">
        <f>LOG10(DL195)</f>
        <v>-2.698612159501675</v>
      </c>
      <c r="DN195" s="3">
        <f>AR195*CT195*0.0001*0.01</f>
        <v>0.0008523420694891158</v>
      </c>
      <c r="DO195" s="3">
        <f>LOG10(DN195)</f>
        <v>-3.06938607533063</v>
      </c>
      <c r="DP195" s="3">
        <f>AR195*CM195*0.0001*0.01</f>
        <v>1.5369269353043214E-05</v>
      </c>
      <c r="DQ195" s="3">
        <f>LOG10(DP195+0.000001)</f>
        <v>-4.7859707050122</v>
      </c>
      <c r="DR195" s="3">
        <f>AR195*CV195*0.0001*0.01</f>
        <v>3.4327362952434185E-05</v>
      </c>
      <c r="DS195" s="3">
        <f>LOG10(DR195+0.000001)</f>
        <v>-4.451888779716292</v>
      </c>
      <c r="DT195" s="3">
        <f>AR195*DF195*0.0001*0.01</f>
        <v>1.8746039006782284E-05</v>
      </c>
      <c r="DU195" s="3">
        <f>LOG10(DT195+0.000001)</f>
        <v>-4.704520009405768</v>
      </c>
    </row>
    <row r="196" spans="1:125" ht="18.75" customHeight="1">
      <c r="A196" s="1" t="s">
        <v>100</v>
      </c>
      <c r="B196" s="12">
        <v>765</v>
      </c>
      <c r="C196" s="12" t="s">
        <v>28</v>
      </c>
      <c r="D196" s="12" t="s">
        <v>35</v>
      </c>
      <c r="E196" s="12" t="s">
        <v>29</v>
      </c>
      <c r="F196" s="12" t="s">
        <v>12</v>
      </c>
      <c r="G196" s="12">
        <v>700</v>
      </c>
      <c r="H196" s="13">
        <v>14</v>
      </c>
      <c r="I196" s="12">
        <v>3</v>
      </c>
      <c r="J196" s="12" t="s">
        <v>101</v>
      </c>
      <c r="K196" s="1">
        <v>2.4584</v>
      </c>
      <c r="L196" s="3">
        <f>K196*10</f>
        <v>24.584000000000003</v>
      </c>
      <c r="M196" s="18">
        <f>LOG10(L196)</f>
        <v>1.3906525472483218</v>
      </c>
      <c r="N196" s="1">
        <f>ASIN(SQRT(K196/100))</f>
        <v>0.1574425024555858</v>
      </c>
      <c r="O196" s="1">
        <v>44.065</v>
      </c>
      <c r="P196" s="3">
        <f>ASIN(SQRT(O196/100))</f>
        <v>0.7259079017383996</v>
      </c>
      <c r="Q196" s="1">
        <f>O196/K196</f>
        <v>17.924259681093393</v>
      </c>
      <c r="R196" s="14">
        <v>16.484934355875343</v>
      </c>
      <c r="S196" s="14">
        <f>LOG10(R196+0.01)</f>
        <v>1.2173505915432097</v>
      </c>
      <c r="T196" s="14">
        <v>50.26991155987605</v>
      </c>
      <c r="U196" s="14">
        <f>LOG10(T196)</f>
        <v>1.7013081211721452</v>
      </c>
      <c r="V196" s="14">
        <v>19243.843697404525</v>
      </c>
      <c r="W196" s="18">
        <f>LOG10(V196)</f>
        <v>4.2842918208126095</v>
      </c>
      <c r="X196" s="14">
        <v>5.2831005277501095</v>
      </c>
      <c r="Y196" s="14">
        <f>LOG10(X196+0.01)</f>
        <v>0.7237101422876141</v>
      </c>
      <c r="Z196" s="14">
        <v>34.960699700438234</v>
      </c>
      <c r="AA196" s="18">
        <f>LOG10(Z196)</f>
        <v>1.5435801159817708</v>
      </c>
      <c r="AB196" s="14">
        <v>26060.76613971617</v>
      </c>
      <c r="AC196" s="18">
        <f>LOG10(AB196)</f>
        <v>4.415987179041962</v>
      </c>
      <c r="AD196" s="14">
        <v>4464.152601131906</v>
      </c>
      <c r="AE196" s="18">
        <f>LOG10(AD196)</f>
        <v>3.649739031963744</v>
      </c>
      <c r="AF196" s="14">
        <v>159.62187134700332</v>
      </c>
      <c r="AG196" s="18">
        <f>LOG10(AF196)</f>
        <v>2.2030923980080526</v>
      </c>
      <c r="AH196" s="14">
        <v>0.3288563145000068</v>
      </c>
      <c r="AI196" s="18">
        <f>LOG10(AH196+0.01)</f>
        <v>-0.4699844169829132</v>
      </c>
      <c r="AJ196" s="14">
        <v>367.02863193038263</v>
      </c>
      <c r="AK196" s="18">
        <f>LOG10(AJ196)</f>
        <v>2.5646999449178747</v>
      </c>
      <c r="AL196" s="14">
        <v>2045.8597850989174</v>
      </c>
      <c r="AM196" s="18">
        <f>LOG10(AL196)</f>
        <v>3.3108758656202735</v>
      </c>
      <c r="AN196" s="14">
        <v>2541.5329387551155</v>
      </c>
      <c r="AO196" s="18">
        <f>LOG10(AN196)</f>
        <v>3.4050957426151096</v>
      </c>
      <c r="AP196" s="14">
        <v>77.94147696187663</v>
      </c>
      <c r="AQ196" s="18">
        <f>LOG10(AP196)</f>
        <v>1.891768631252867</v>
      </c>
      <c r="AR196" s="1">
        <v>1.63</v>
      </c>
      <c r="AS196" s="1">
        <v>1.63</v>
      </c>
      <c r="AT196" s="10">
        <v>0.154</v>
      </c>
      <c r="AU196" s="10">
        <f>LOG10(AT196+0.0001)</f>
        <v>-0.8121973612815807</v>
      </c>
      <c r="AV196" s="10">
        <f>AR196+AT196</f>
        <v>1.7839999999999998</v>
      </c>
      <c r="AW196" s="10">
        <f>LOG10(AV196+0.0001)</f>
        <v>0.25141919321893985</v>
      </c>
      <c r="AX196" s="10">
        <f>AR196/AT196</f>
        <v>10.584415584415584</v>
      </c>
      <c r="AY196" s="1">
        <f>ASIN(SQRT(AX196/100))</f>
        <v>0.3313680818758831</v>
      </c>
      <c r="AZ196" s="1">
        <v>0.718</v>
      </c>
      <c r="BA196" s="10">
        <f>LOG10(AZ196+0.0001)</f>
        <v>-0.14381507327283022</v>
      </c>
      <c r="BB196" s="15">
        <f>AZ196/(AV196)</f>
        <v>0.40246636771300454</v>
      </c>
      <c r="BC196" s="1">
        <f>ASIN(SQRT(BB196/100))</f>
        <v>0.06348286857607925</v>
      </c>
      <c r="BD196" s="1">
        <f>K196*AZ196/100</f>
        <v>0.017651312000000002</v>
      </c>
      <c r="BE196" s="11">
        <f>LOG10(BD196)</f>
        <v>-1.7532230085093778</v>
      </c>
      <c r="BF196" s="34">
        <f>R196*AZ196</f>
        <v>11.836182867518495</v>
      </c>
      <c r="BG196" s="11">
        <f>LOG10(BF196+0.01)</f>
        <v>1.0735784324870297</v>
      </c>
      <c r="BH196" s="34">
        <f>T196*AZ196</f>
        <v>36.093796499991</v>
      </c>
      <c r="BI196" s="11">
        <f>LOG10(BH196)</f>
        <v>1.5574325654144456</v>
      </c>
      <c r="BJ196" s="19">
        <f>V196*AZ196/1000</f>
        <v>13.817079774736449</v>
      </c>
      <c r="BK196" s="11">
        <f>LOG10(BJ196)</f>
        <v>1.14041626505491</v>
      </c>
      <c r="BL196" s="34">
        <f>X196*AZ196</f>
        <v>3.7932661789245783</v>
      </c>
      <c r="BM196" s="11">
        <f>LOG10(BL196+0.01)</f>
        <v>0.5801567214128454</v>
      </c>
      <c r="BN196" s="34">
        <f>Z196*AZ196</f>
        <v>25.10178238491465</v>
      </c>
      <c r="BO196" s="11">
        <f>LOG10(BN196)</f>
        <v>1.3997045602240712</v>
      </c>
      <c r="BP196" s="19">
        <f>AB196*AZ196/1000</f>
        <v>18.71163008831621</v>
      </c>
      <c r="BQ196" s="11">
        <f>LOG10(BP196)</f>
        <v>1.272111623284262</v>
      </c>
      <c r="BR196" s="19">
        <f>AD196*AZ196/1000</f>
        <v>3.205261567612708</v>
      </c>
      <c r="BS196" s="11">
        <f>LOG10(BR196)</f>
        <v>0.5058634762060441</v>
      </c>
      <c r="BT196" s="19">
        <f>AF196*AZ196/1000</f>
        <v>0.11460850362714838</v>
      </c>
      <c r="BU196" s="11">
        <f>LOG10(BT196)</f>
        <v>-0.9407831577496469</v>
      </c>
      <c r="BV196" s="34">
        <f>AH196*AZ196</f>
        <v>0.23611883381100487</v>
      </c>
      <c r="BW196" s="11">
        <f>LOG10(BV196+0.01)</f>
        <v>-0.6088551514039559</v>
      </c>
      <c r="BX196" s="34">
        <f>AJ196*AZ196/1000</f>
        <v>0.26352655772601474</v>
      </c>
      <c r="BY196" s="11">
        <f>LOG10(BX196)</f>
        <v>-0.5791756108398247</v>
      </c>
      <c r="BZ196" s="19">
        <f>AL196*AZ196/1000</f>
        <v>1.4689273257010227</v>
      </c>
      <c r="CA196" s="11">
        <f>LOG10(BZ196)</f>
        <v>0.16700030986257383</v>
      </c>
      <c r="CB196" s="34">
        <f>AN196*AZ196/1000</f>
        <v>1.8248206500261728</v>
      </c>
      <c r="CC196" s="11">
        <f>LOG10(CB196)</f>
        <v>0.26122018685741005</v>
      </c>
      <c r="CD196" s="34">
        <f>AP196*AZ196</f>
        <v>55.961980458627416</v>
      </c>
      <c r="CE196" s="11">
        <f>LOG10(CD196)</f>
        <v>1.7478930754951674</v>
      </c>
      <c r="CF196" s="33">
        <v>2</v>
      </c>
      <c r="CG196" s="1">
        <v>36.60537865217328</v>
      </c>
      <c r="CH196" s="1">
        <f>LOG10(CG196+0.1)</f>
        <v>1.564729708606386</v>
      </c>
      <c r="CI196" s="1">
        <v>9.289498782608534</v>
      </c>
      <c r="CJ196" s="1">
        <f>LOG10(CI196)</f>
        <v>0.9679922821508405</v>
      </c>
      <c r="CK196" s="1">
        <v>2792.1220841956037</v>
      </c>
      <c r="CL196" s="1">
        <f>LOG10(CK196)</f>
        <v>3.445934403683686</v>
      </c>
      <c r="CM196" s="1">
        <v>35.51220265217329</v>
      </c>
      <c r="CN196" s="1">
        <f>LOG10(CM196+0.1)</f>
        <v>1.5515988360752775</v>
      </c>
      <c r="CO196" s="1">
        <f>LOG10(CM196+0.5)</f>
        <v>1.5564496853931975</v>
      </c>
      <c r="CP196" s="1">
        <v>11929.512192978056</v>
      </c>
      <c r="CQ196" s="1">
        <f>LOG10(CP196)</f>
        <v>4.076622685394634</v>
      </c>
      <c r="CR196" s="1">
        <f>CP196/1000</f>
        <v>11.929512192978056</v>
      </c>
      <c r="CS196" s="1">
        <f>LOG10(CR196)</f>
        <v>1.0766226853946337</v>
      </c>
      <c r="CT196" s="1">
        <v>808.4180983695512</v>
      </c>
      <c r="CU196" s="1">
        <f>LOG10(CT196)</f>
        <v>2.907636027671129</v>
      </c>
      <c r="CV196" s="1">
        <v>38.476047673912376</v>
      </c>
      <c r="CW196" s="1">
        <f>LOG10(CV196+0.1)</f>
        <v>1.5863177297532116</v>
      </c>
      <c r="CX196" s="1">
        <v>0.5392260434782515</v>
      </c>
      <c r="CY196" s="1">
        <f>LOG10(CX196+0.1)</f>
        <v>-0.19434553921896658</v>
      </c>
      <c r="CZ196" s="1">
        <v>943.1592307608533</v>
      </c>
      <c r="DA196" s="1">
        <f>LOG10(CZ196)</f>
        <v>2.974585019569787</v>
      </c>
      <c r="DB196" s="1">
        <v>2135.3005979999634</v>
      </c>
      <c r="DC196" s="1">
        <f>LOG10(DB196)</f>
        <v>3.3294590216857456</v>
      </c>
      <c r="DD196" s="1">
        <v>504.24584695651305</v>
      </c>
      <c r="DE196" s="1">
        <f>LOG10(DD196)</f>
        <v>2.70264232998585</v>
      </c>
      <c r="DF196" s="1">
        <v>23.298462521738724</v>
      </c>
      <c r="DG196" s="1">
        <f>LOG10(DF196+0.1)</f>
        <v>1.3691873215015178</v>
      </c>
      <c r="DH196" s="3">
        <f>AR196*CP196*0.0001*0.01</f>
        <v>0.019445104874554232</v>
      </c>
      <c r="DI196" s="3">
        <f>LOG10(DH196)</f>
        <v>-1.7111897102014084</v>
      </c>
      <c r="DJ196" s="3">
        <f>AR196*DB196*0.0001*0.01</f>
        <v>0.00348053997473994</v>
      </c>
      <c r="DK196" s="3">
        <f>LOG10(DJ196)</f>
        <v>-2.4583533739102967</v>
      </c>
      <c r="DL196" s="3">
        <f>AR196*CK196*0.0001*0.01</f>
        <v>0.004551158997238834</v>
      </c>
      <c r="DM196" s="3">
        <f>LOG10(DL196)</f>
        <v>-2.3418779919123565</v>
      </c>
      <c r="DN196" s="3">
        <f>AR196*CT196*0.0001*0.01</f>
        <v>0.0013177215003423684</v>
      </c>
      <c r="DO196" s="3">
        <f>LOG10(DN196)</f>
        <v>-2.8801763679249133</v>
      </c>
      <c r="DP196" s="3">
        <f>AR196*CM196*0.0001*0.01</f>
        <v>5.788489032304247E-05</v>
      </c>
      <c r="DQ196" s="3">
        <f>LOG10(DP196+0.000001)</f>
        <v>-4.229996129510939</v>
      </c>
      <c r="DR196" s="3">
        <f>AR196*CV196*0.0001*0.01</f>
        <v>6.271595770847716E-05</v>
      </c>
      <c r="DS196" s="3">
        <f>LOG10(DR196+0.000001)</f>
        <v>-4.195751784669233</v>
      </c>
      <c r="DT196" s="3">
        <f>AR196*DF196*0.0001*0.01</f>
        <v>3.797649391043412E-05</v>
      </c>
      <c r="DU196" s="3">
        <f>LOG10(DT196+0.000001)</f>
        <v>-4.409197229965313</v>
      </c>
    </row>
    <row r="197" spans="1:125" ht="18.75" customHeight="1">
      <c r="A197" s="1" t="s">
        <v>100</v>
      </c>
      <c r="B197" s="12">
        <v>766</v>
      </c>
      <c r="C197" s="12" t="s">
        <v>28</v>
      </c>
      <c r="D197" s="12" t="s">
        <v>35</v>
      </c>
      <c r="E197" s="12" t="s">
        <v>29</v>
      </c>
      <c r="F197" s="12" t="s">
        <v>12</v>
      </c>
      <c r="G197" s="12">
        <v>700</v>
      </c>
      <c r="H197" s="13">
        <v>14</v>
      </c>
      <c r="I197" s="12">
        <v>4</v>
      </c>
      <c r="J197" s="12" t="s">
        <v>101</v>
      </c>
      <c r="K197" s="1">
        <v>1.8335499999999998</v>
      </c>
      <c r="L197" s="3">
        <f>K197*10</f>
        <v>18.335499999999996</v>
      </c>
      <c r="M197" s="18">
        <f>LOG10(L197)</f>
        <v>1.263292757453435</v>
      </c>
      <c r="N197" s="1">
        <f>ASIN(SQRT(K197/100))</f>
        <v>0.13582589027725245</v>
      </c>
      <c r="O197" s="1">
        <v>43.695</v>
      </c>
      <c r="P197" s="3">
        <f>ASIN(SQRT(O197/100))</f>
        <v>0.7221798610842952</v>
      </c>
      <c r="Q197" s="1">
        <f>O197/K197</f>
        <v>23.830819994000713</v>
      </c>
      <c r="R197" s="14">
        <v>14.625557869564966</v>
      </c>
      <c r="S197" s="14">
        <f>LOG10(R197+0.01)</f>
        <v>1.165409281266298</v>
      </c>
      <c r="T197" s="14">
        <v>46.91080813043397</v>
      </c>
      <c r="U197" s="14">
        <f>LOG10(T197)</f>
        <v>1.6712729145835914</v>
      </c>
      <c r="V197" s="14">
        <v>18700.37395221707</v>
      </c>
      <c r="W197" s="18">
        <f>LOG10(V197)</f>
        <v>4.271850291229576</v>
      </c>
      <c r="X197" s="14">
        <v>3.2202334347825534</v>
      </c>
      <c r="Y197" s="14">
        <f>LOG10(X197+0.01)</f>
        <v>0.5092339080198756</v>
      </c>
      <c r="Z197" s="14">
        <v>34.73756523912983</v>
      </c>
      <c r="AA197" s="18">
        <f>LOG10(Z197)</f>
        <v>1.5407993754160143</v>
      </c>
      <c r="AB197" s="14">
        <v>23612.35147499959</v>
      </c>
      <c r="AC197" s="18">
        <f>LOG10(AB197)</f>
        <v>4.373139239165317</v>
      </c>
      <c r="AD197" s="14">
        <v>5732.745958108596</v>
      </c>
      <c r="AE197" s="18">
        <f>LOG10(AD197)</f>
        <v>3.7583626968006403</v>
      </c>
      <c r="AF197" s="14">
        <v>205.31248052173558</v>
      </c>
      <c r="AG197" s="18">
        <f>LOG10(AF197)</f>
        <v>2.3124153500377895</v>
      </c>
      <c r="AH197" s="14">
        <v>0.3788275217391238</v>
      </c>
      <c r="AI197" s="18">
        <f>LOG10(AH197+0.01)</f>
        <v>-0.41024300270559994</v>
      </c>
      <c r="AJ197" s="14">
        <v>268.61039152173447</v>
      </c>
      <c r="AK197" s="18">
        <f>LOG10(AJ197)</f>
        <v>2.429122809871236</v>
      </c>
      <c r="AL197" s="14">
        <v>2039.6779911738777</v>
      </c>
      <c r="AM197" s="18">
        <f>LOG10(AL197)</f>
        <v>3.3095616097324227</v>
      </c>
      <c r="AN197" s="14">
        <v>2134.5394090651807</v>
      </c>
      <c r="AO197" s="18">
        <f>LOG10(AN197)</f>
        <v>3.3293041774025793</v>
      </c>
      <c r="AP197" s="14">
        <v>54.4913669565208</v>
      </c>
      <c r="AQ197" s="18">
        <f>LOG10(AP197)</f>
        <v>1.736327702641266</v>
      </c>
      <c r="AR197" s="1">
        <v>1.673</v>
      </c>
      <c r="AS197" s="1">
        <v>1.673</v>
      </c>
      <c r="AT197" s="10">
        <v>0.204</v>
      </c>
      <c r="AU197" s="10">
        <f>LOG10(AT197+0.0001)</f>
        <v>-0.6901569952839296</v>
      </c>
      <c r="AV197" s="10">
        <f>AR197+AT197</f>
        <v>1.877</v>
      </c>
      <c r="AW197" s="10">
        <f>LOG10(AV197+0.0001)</f>
        <v>0.2734874096971837</v>
      </c>
      <c r="AX197" s="10">
        <f>AR197/AT197</f>
        <v>8.200980392156863</v>
      </c>
      <c r="AY197" s="1">
        <f>ASIN(SQRT(AX197/100))</f>
        <v>0.2904397019440313</v>
      </c>
      <c r="AZ197" s="1">
        <v>0.754</v>
      </c>
      <c r="BA197" s="10">
        <f>LOG10(AZ197+0.0001)</f>
        <v>-0.12257105921178026</v>
      </c>
      <c r="BB197" s="15">
        <f>AZ197/(AV197)</f>
        <v>0.40170484816196056</v>
      </c>
      <c r="BC197" s="1">
        <f>ASIN(SQRT(BB197/100))</f>
        <v>0.06342270041694578</v>
      </c>
      <c r="BD197" s="1">
        <f>K197*AZ197/100</f>
        <v>0.013824966999999999</v>
      </c>
      <c r="BE197" s="11">
        <f>LOG10(BD197)</f>
        <v>-1.859335896676791</v>
      </c>
      <c r="BF197" s="34">
        <f>R197*AZ197</f>
        <v>11.027670633651985</v>
      </c>
      <c r="BG197" s="11">
        <f>LOG10(BF197+0.01)</f>
        <v>1.042877430486479</v>
      </c>
      <c r="BH197" s="34">
        <f>T197*AZ197</f>
        <v>35.370749330347216</v>
      </c>
      <c r="BI197" s="11">
        <f>LOG10(BH197)</f>
        <v>1.5486442604533655</v>
      </c>
      <c r="BJ197" s="19">
        <f>V197*AZ197/1000</f>
        <v>14.100081959971671</v>
      </c>
      <c r="BK197" s="11">
        <f>LOG10(BJ197)</f>
        <v>1.1492216370993502</v>
      </c>
      <c r="BL197" s="34">
        <f>X197*AZ197</f>
        <v>2.428056009826045</v>
      </c>
      <c r="BM197" s="11">
        <f>LOG10(BL197+0.01)</f>
        <v>0.3870436785091775</v>
      </c>
      <c r="BN197" s="34">
        <f>Z197*AZ197</f>
        <v>26.19212419030389</v>
      </c>
      <c r="BO197" s="11">
        <f>LOG10(BN197)</f>
        <v>1.4181707212857884</v>
      </c>
      <c r="BP197" s="19">
        <f>AB197*AZ197/1000</f>
        <v>17.80371301214969</v>
      </c>
      <c r="BQ197" s="11">
        <f>LOG10(BP197)</f>
        <v>1.2505105850350915</v>
      </c>
      <c r="BR197" s="19">
        <f>AD197*AZ197/1000</f>
        <v>4.322490452413881</v>
      </c>
      <c r="BS197" s="11">
        <f>LOG10(BR197)</f>
        <v>0.6357340426704144</v>
      </c>
      <c r="BT197" s="19">
        <f>AF197*AZ197/1000</f>
        <v>0.15480561031338863</v>
      </c>
      <c r="BU197" s="11">
        <f>LOG10(BT197)</f>
        <v>-0.8102133040924365</v>
      </c>
      <c r="BV197" s="34">
        <f>AH197*AZ197</f>
        <v>0.2856359513912994</v>
      </c>
      <c r="BW197" s="11">
        <f>LOG10(BV197+0.01)</f>
        <v>-0.5292427538311193</v>
      </c>
      <c r="BX197" s="34">
        <f>AJ197*AZ197/1000</f>
        <v>0.2025322352073878</v>
      </c>
      <c r="BY197" s="11">
        <f>LOG10(BX197)</f>
        <v>-0.6935058442589901</v>
      </c>
      <c r="BZ197" s="19">
        <f>AL197*AZ197/1000</f>
        <v>1.5379172053451038</v>
      </c>
      <c r="CA197" s="11">
        <f>LOG10(BZ197)</f>
        <v>0.186932955602197</v>
      </c>
      <c r="CB197" s="34">
        <f>AN197*AZ197/1000</f>
        <v>1.6094427144351462</v>
      </c>
      <c r="CC197" s="11">
        <f>LOG10(CB197)</f>
        <v>0.20667552327235347</v>
      </c>
      <c r="CD197" s="34">
        <f>AP197*AZ197</f>
        <v>41.08649068521668</v>
      </c>
      <c r="CE197" s="11">
        <f>LOG10(CD197)</f>
        <v>1.61369904851104</v>
      </c>
      <c r="CF197" s="33">
        <v>2</v>
      </c>
      <c r="CG197" s="1">
        <v>29.570160681818333</v>
      </c>
      <c r="CH197" s="1">
        <f>LOG10(CG197+0.1)</f>
        <v>1.472319898289814</v>
      </c>
      <c r="CI197" s="1">
        <v>10.588361681818236</v>
      </c>
      <c r="CJ197" s="1">
        <f>LOG10(CI197)</f>
        <v>1.0248287677006265</v>
      </c>
      <c r="CK197" s="1">
        <v>2686.785009840923</v>
      </c>
      <c r="CL197" s="1">
        <f>LOG10(CK197)</f>
        <v>3.429232916609858</v>
      </c>
      <c r="CM197" s="1">
        <v>18.16940213636373</v>
      </c>
      <c r="CN197" s="1">
        <f>LOG10(CM197+0.1)</f>
        <v>1.2617243353587446</v>
      </c>
      <c r="CO197" s="1">
        <f>LOG10(CM197+0.5)</f>
        <v>1.2711304104485117</v>
      </c>
      <c r="CP197" s="1">
        <v>11042.227183568239</v>
      </c>
      <c r="CQ197" s="1">
        <f>LOG10(CP197)</f>
        <v>4.043056678101628</v>
      </c>
      <c r="CR197" s="1">
        <f>CP197/1000</f>
        <v>11.042227183568238</v>
      </c>
      <c r="CS197" s="1">
        <f>LOG10(CR197)</f>
        <v>1.0430566781016282</v>
      </c>
      <c r="CT197" s="1">
        <v>814.6951442045498</v>
      </c>
      <c r="CU197" s="1">
        <f>LOG10(CT197)</f>
        <v>2.910995127810024</v>
      </c>
      <c r="CV197" s="1">
        <v>54.62158029545483</v>
      </c>
      <c r="CW197" s="1">
        <f>LOG10(CV197+0.1)</f>
        <v>1.73815863081158</v>
      </c>
      <c r="CX197" s="1">
        <v>0</v>
      </c>
      <c r="CY197" s="1">
        <f>LOG10(CX197+0.1)</f>
        <v>-1</v>
      </c>
      <c r="CZ197" s="1">
        <v>835.2450267045498</v>
      </c>
      <c r="DA197" s="1">
        <f>LOG10(CZ197)</f>
        <v>2.92181389840032</v>
      </c>
      <c r="DB197" s="1">
        <v>2238.556848363648</v>
      </c>
      <c r="DC197" s="1">
        <f>LOG10(DB197)</f>
        <v>3.349968127809098</v>
      </c>
      <c r="DD197" s="1">
        <v>496.62420863636623</v>
      </c>
      <c r="DE197" s="1">
        <f>LOG10(DD197)</f>
        <v>2.6960278860218727</v>
      </c>
      <c r="DF197" s="1">
        <v>22.19869413636375</v>
      </c>
      <c r="DG197" s="1">
        <f>LOG10(DF197+0.1)</f>
        <v>1.348279430493128</v>
      </c>
      <c r="DH197" s="3">
        <f>AR197*CP197*0.0001*0.01</f>
        <v>0.018473646078109668</v>
      </c>
      <c r="DI197" s="3">
        <f>LOG10(DH197)</f>
        <v>-1.7334473809359772</v>
      </c>
      <c r="DJ197" s="3">
        <f>AR197*DB197*0.0001*0.01</f>
        <v>0.0037451056073123834</v>
      </c>
      <c r="DK197" s="3">
        <f>LOG10(DJ197)</f>
        <v>-2.4265359312285075</v>
      </c>
      <c r="DL197" s="3">
        <f>AR197*CK197*0.0001*0.01</f>
        <v>0.004494991321463865</v>
      </c>
      <c r="DM197" s="3">
        <f>LOG10(DL197)</f>
        <v>-2.3472711424277475</v>
      </c>
      <c r="DN197" s="3">
        <f>AR197*CT197*0.0001*0.01</f>
        <v>0.001362984976254212</v>
      </c>
      <c r="DO197" s="3">
        <f>LOG10(DN197)</f>
        <v>-2.865508931227581</v>
      </c>
      <c r="DP197" s="3">
        <f>AR197*CM197*0.0001*0.01</f>
        <v>3.0397409774136522E-05</v>
      </c>
      <c r="DQ197" s="3">
        <f>LOG10(DP197+0.000001)</f>
        <v>-4.503106178907677</v>
      </c>
      <c r="DR197" s="3">
        <f>AR197*CV197*0.0001*0.01</f>
        <v>9.138190383429592E-05</v>
      </c>
      <c r="DS197" s="3">
        <f>LOG10(DR197+0.000001)</f>
        <v>-4.034413091924833</v>
      </c>
      <c r="DT197" s="3">
        <f>AR197*DF197*0.0001*0.01</f>
        <v>3.713841529013655E-05</v>
      </c>
      <c r="DU197" s="3">
        <f>LOG10(DT197+0.000001)</f>
        <v>-4.418637356519364</v>
      </c>
    </row>
    <row r="198" spans="1:125" ht="18.75" customHeight="1">
      <c r="A198" s="1" t="s">
        <v>100</v>
      </c>
      <c r="B198" s="12">
        <v>767</v>
      </c>
      <c r="C198" s="12" t="s">
        <v>28</v>
      </c>
      <c r="D198" s="12" t="s">
        <v>35</v>
      </c>
      <c r="E198" s="12" t="s">
        <v>29</v>
      </c>
      <c r="F198" s="12" t="s">
        <v>12</v>
      </c>
      <c r="G198" s="12">
        <v>700</v>
      </c>
      <c r="H198" s="13">
        <v>14</v>
      </c>
      <c r="I198" s="12">
        <v>5</v>
      </c>
      <c r="J198" s="12" t="s">
        <v>101</v>
      </c>
      <c r="K198" s="1">
        <v>1.43955</v>
      </c>
      <c r="L198" s="3">
        <f>K198*10</f>
        <v>14.395500000000002</v>
      </c>
      <c r="M198" s="18">
        <f>LOG10(L198)</f>
        <v>1.1582267538594508</v>
      </c>
      <c r="N198" s="1">
        <f>ASIN(SQRT(K198/100))</f>
        <v>0.12027099446489212</v>
      </c>
      <c r="O198" s="1">
        <v>43.3</v>
      </c>
      <c r="P198" s="3">
        <f>ASIN(SQRT(O198/100))</f>
        <v>0.7181960170498907</v>
      </c>
      <c r="Q198" s="1">
        <f>O198/K198</f>
        <v>30.078844083220446</v>
      </c>
      <c r="R198" s="14">
        <v>18.222253869564902</v>
      </c>
      <c r="S198" s="14">
        <f>LOG10(R198+0.01)</f>
        <v>1.2608403594180166</v>
      </c>
      <c r="T198" s="14">
        <v>41.42775499999928</v>
      </c>
      <c r="U198" s="14">
        <f>LOG10(T198)</f>
        <v>1.617291399203931</v>
      </c>
      <c r="V198" s="14">
        <v>15791.50644593451</v>
      </c>
      <c r="W198" s="18">
        <f>LOG10(V198)</f>
        <v>4.198423561924042</v>
      </c>
      <c r="X198" s="14">
        <v>3.1300638260869027</v>
      </c>
      <c r="Y198" s="14">
        <f>LOG10(X198+0.01)</f>
        <v>0.4969384757915668</v>
      </c>
      <c r="Z198" s="14">
        <v>26.84262828260823</v>
      </c>
      <c r="AA198" s="18">
        <f>LOG10(Z198)</f>
        <v>1.4288250373072982</v>
      </c>
      <c r="AB198" s="14">
        <v>22524.59034130396</v>
      </c>
      <c r="AC198" s="18">
        <f>LOG10(AB198)</f>
        <v>4.35265690113261</v>
      </c>
      <c r="AD198" s="14">
        <v>3545.3138083477647</v>
      </c>
      <c r="AE198" s="18">
        <f>LOG10(AD198)</f>
        <v>3.5496546821712958</v>
      </c>
      <c r="AF198" s="14">
        <v>126.65304239130217</v>
      </c>
      <c r="AG198" s="18">
        <f>LOG10(AF198)</f>
        <v>2.102615626640459</v>
      </c>
      <c r="AH198" s="14">
        <v>0.49980143478260003</v>
      </c>
      <c r="AI198" s="18">
        <f>LOG10(AH198+0.01)</f>
        <v>-0.29259894658882063</v>
      </c>
      <c r="AJ198" s="14">
        <v>299.4269687826035</v>
      </c>
      <c r="AK198" s="18">
        <f>LOG10(AJ198)</f>
        <v>2.4762909137959337</v>
      </c>
      <c r="AL198" s="14">
        <v>2031.3334374782257</v>
      </c>
      <c r="AM198" s="18">
        <f>LOG10(AL198)</f>
        <v>3.3077812174329346</v>
      </c>
      <c r="AN198" s="14">
        <v>1635.5576691738847</v>
      </c>
      <c r="AO198" s="18">
        <f>LOG10(AN198)</f>
        <v>3.2136658617978657</v>
      </c>
      <c r="AP198" s="14">
        <v>45.80633643478181</v>
      </c>
      <c r="AQ198" s="18">
        <f>LOG10(AP198)</f>
        <v>1.6609255585348055</v>
      </c>
      <c r="AR198" s="1">
        <v>1.556</v>
      </c>
      <c r="AS198" s="1">
        <v>1.556</v>
      </c>
      <c r="AT198" s="10">
        <v>0.264</v>
      </c>
      <c r="AU198" s="10">
        <f>LOG10(AT198+0.0001)</f>
        <v>-0.578231598793076</v>
      </c>
      <c r="AV198" s="10">
        <f>AR198+AT198</f>
        <v>1.82</v>
      </c>
      <c r="AW198" s="10">
        <f>LOG10(AV198+0.0001)</f>
        <v>0.26009524966371067</v>
      </c>
      <c r="AX198" s="10">
        <f>AR198/AT198</f>
        <v>5.893939393939394</v>
      </c>
      <c r="AY198" s="1">
        <f>ASIN(SQRT(AX198/100))</f>
        <v>0.24522476169956361</v>
      </c>
      <c r="AZ198" s="1">
        <v>1.017</v>
      </c>
      <c r="BA198" s="10">
        <f>LOG10(AZ198+0.0001)</f>
        <v>0.007363654312278314</v>
      </c>
      <c r="BB198" s="15">
        <f>AZ198/(AV198)</f>
        <v>0.5587912087912087</v>
      </c>
      <c r="BC198" s="1">
        <f>ASIN(SQRT(BB198/100))</f>
        <v>0.07482213223707082</v>
      </c>
      <c r="BD198" s="1">
        <f>K198*AZ198/100</f>
        <v>0.0146402235</v>
      </c>
      <c r="BE198" s="11">
        <f>LOG10(BD198)</f>
        <v>-1.8344522932178047</v>
      </c>
      <c r="BF198" s="34">
        <f>R198*AZ198</f>
        <v>18.532032185347504</v>
      </c>
      <c r="BG198" s="11">
        <f>LOG10(BF198+0.01)</f>
        <v>1.268157330591472</v>
      </c>
      <c r="BH198" s="34">
        <f>T198*AZ198</f>
        <v>42.132026834999266</v>
      </c>
      <c r="BI198" s="11">
        <f>LOG10(BH198)</f>
        <v>1.6246123521266755</v>
      </c>
      <c r="BJ198" s="19">
        <f>V198*AZ198/1000</f>
        <v>16.059962055515395</v>
      </c>
      <c r="BK198" s="11">
        <f>LOG10(BJ198)</f>
        <v>1.2057445148467874</v>
      </c>
      <c r="BL198" s="34">
        <f>X198*AZ198</f>
        <v>3.1832749111303795</v>
      </c>
      <c r="BM198" s="11">
        <f>LOG10(BL198+0.01)</f>
        <v>0.504236308845585</v>
      </c>
      <c r="BN198" s="34">
        <f>Z198*AZ198</f>
        <v>27.298952963412567</v>
      </c>
      <c r="BO198" s="11">
        <f>LOG10(BN198)</f>
        <v>1.4361459902300426</v>
      </c>
      <c r="BP198" s="19">
        <f>AB198*AZ198/1000</f>
        <v>22.907508377106126</v>
      </c>
      <c r="BQ198" s="11">
        <f>LOG10(BP198)</f>
        <v>1.3599778540553542</v>
      </c>
      <c r="BR198" s="19">
        <f>AD198*AZ198/1000</f>
        <v>3.605584143089676</v>
      </c>
      <c r="BS198" s="11">
        <f>LOG10(BR198)</f>
        <v>0.5569756350940402</v>
      </c>
      <c r="BT198" s="19">
        <f>AF198*AZ198/1000</f>
        <v>0.1288061441119543</v>
      </c>
      <c r="BU198" s="11">
        <f>LOG10(BT198)</f>
        <v>-0.8900634204367961</v>
      </c>
      <c r="BV198" s="34">
        <f>AH198*AZ198</f>
        <v>0.5082980591739041</v>
      </c>
      <c r="BW198" s="11">
        <f>LOG10(BV198+0.01)</f>
        <v>-0.2854204174225601</v>
      </c>
      <c r="BX198" s="34">
        <f>AJ198*AZ198/1000</f>
        <v>0.3045172272519077</v>
      </c>
      <c r="BY198" s="11">
        <f>LOG10(BX198)</f>
        <v>-0.5163881332813218</v>
      </c>
      <c r="BZ198" s="19">
        <f>AL198*AZ198/1000</f>
        <v>2.0658661059153554</v>
      </c>
      <c r="CA198" s="11">
        <f>LOG10(BZ198)</f>
        <v>0.3151021703556793</v>
      </c>
      <c r="CB198" s="34">
        <f>AN198*AZ198/1000</f>
        <v>1.6633621495498405</v>
      </c>
      <c r="CC198" s="11">
        <f>LOG10(CB198)</f>
        <v>0.22098681472061008</v>
      </c>
      <c r="CD198" s="34">
        <f>AP198*AZ198</f>
        <v>46.5850441541731</v>
      </c>
      <c r="CE198" s="11">
        <f>LOG10(CD198)</f>
        <v>1.6682465114575502</v>
      </c>
      <c r="CF198" s="33">
        <v>2</v>
      </c>
      <c r="CG198" s="1">
        <v>18.998685932727387</v>
      </c>
      <c r="CH198" s="1">
        <f>LOG10(CG198+0.1)</f>
        <v>1.2810034870488864</v>
      </c>
      <c r="CI198" s="1">
        <v>11.551305949363707</v>
      </c>
      <c r="CJ198" s="1">
        <f>LOG10(CI198)</f>
        <v>1.0626310867857545</v>
      </c>
      <c r="CK198" s="1">
        <v>1935.2429338178981</v>
      </c>
      <c r="CL198" s="1">
        <f>LOG10(CK198)</f>
        <v>3.286735490385534</v>
      </c>
      <c r="CM198" s="1">
        <v>14.001323025272812</v>
      </c>
      <c r="CN198" s="1">
        <f>LOG10(CM198+0.1)</f>
        <v>1.1492598612809184</v>
      </c>
      <c r="CO198" s="1">
        <f>LOG10(CM198+0.5)</f>
        <v>1.1614076268117777</v>
      </c>
      <c r="CP198" s="1">
        <v>10493.831624880131</v>
      </c>
      <c r="CQ198" s="1">
        <f>LOG10(CP198)</f>
        <v>4.020934091597399</v>
      </c>
      <c r="CR198" s="1">
        <f>CP198/1000</f>
        <v>10.493831624880132</v>
      </c>
      <c r="CS198" s="1">
        <f>LOG10(CR198)</f>
        <v>1.0209340915973981</v>
      </c>
      <c r="CT198" s="1">
        <v>835.6502529194369</v>
      </c>
      <c r="CU198" s="1">
        <f>LOG10(CT198)</f>
        <v>2.9220245489595076</v>
      </c>
      <c r="CV198" s="1">
        <v>23.900422494068327</v>
      </c>
      <c r="CW198" s="1">
        <f>LOG10(CV198+0.1)</f>
        <v>1.380218886929418</v>
      </c>
      <c r="CX198" s="1">
        <v>0</v>
      </c>
      <c r="CY198" s="1">
        <f>LOG10(CX198+0.1)</f>
        <v>-1</v>
      </c>
      <c r="CZ198" s="1">
        <v>729.9802185023908</v>
      </c>
      <c r="DA198" s="1">
        <f>LOG10(CZ198)</f>
        <v>2.8633110914743507</v>
      </c>
      <c r="DB198" s="1">
        <v>1960.7642581966484</v>
      </c>
      <c r="DC198" s="1">
        <f>LOG10(DB198)</f>
        <v>3.2924253817765368</v>
      </c>
      <c r="DD198" s="1">
        <v>442.1897163331391</v>
      </c>
      <c r="DE198" s="1">
        <f>LOG10(DD198)</f>
        <v>2.6456086383066846</v>
      </c>
      <c r="DF198" s="1">
        <v>14.09851750622736</v>
      </c>
      <c r="DG198" s="1">
        <f>LOG10(DF198+0.1)</f>
        <v>1.152243001250947</v>
      </c>
      <c r="DH198" s="3">
        <f>AR198*CP198*0.0001*0.01</f>
        <v>0.016328402008313484</v>
      </c>
      <c r="DI198" s="3">
        <f>LOG10(DH198)</f>
        <v>-1.7870563157489316</v>
      </c>
      <c r="DJ198" s="3">
        <f>AR198*DB198*0.0001*0.01</f>
        <v>0.003050949185753986</v>
      </c>
      <c r="DK198" s="3">
        <f>LOG10(DJ198)</f>
        <v>-2.515565025569793</v>
      </c>
      <c r="DL198" s="3">
        <f>AR198*CK198*0.0001*0.01</f>
        <v>0.00301123800502065</v>
      </c>
      <c r="DM198" s="3">
        <f>LOG10(DL198)</f>
        <v>-2.5212549169607956</v>
      </c>
      <c r="DN198" s="3">
        <f>AR198*CT198*0.0001*0.01</f>
        <v>0.001300271793542644</v>
      </c>
      <c r="DO198" s="3">
        <f>LOG10(DN198)</f>
        <v>-2.885965858386822</v>
      </c>
      <c r="DP198" s="3">
        <f>AR198*CM198*0.0001*0.01</f>
        <v>2.17860586273245E-05</v>
      </c>
      <c r="DQ198" s="3">
        <f>LOG10(DP198+0.000001)</f>
        <v>-4.642330789538181</v>
      </c>
      <c r="DR198" s="3">
        <f>AR198*CV198*0.0001*0.01</f>
        <v>3.718905740077032E-05</v>
      </c>
      <c r="DS198" s="3">
        <f>LOG10(DR198+0.000001)</f>
        <v>-4.418061060943156</v>
      </c>
      <c r="DT198" s="3">
        <f>AR198*DF198*0.0001*0.01</f>
        <v>2.1937293239689773E-05</v>
      </c>
      <c r="DU198" s="3">
        <f>LOG10(DT198+0.000001)</f>
        <v>-4.639457833183847</v>
      </c>
    </row>
    <row r="199" spans="1:125" ht="18.75" customHeight="1">
      <c r="A199" s="1" t="s">
        <v>100</v>
      </c>
      <c r="B199" s="12">
        <v>768</v>
      </c>
      <c r="C199" s="12" t="s">
        <v>28</v>
      </c>
      <c r="D199" s="12" t="s">
        <v>35</v>
      </c>
      <c r="E199" s="12" t="s">
        <v>29</v>
      </c>
      <c r="F199" s="12" t="s">
        <v>12</v>
      </c>
      <c r="G199" s="12">
        <v>700</v>
      </c>
      <c r="H199" s="13">
        <v>14</v>
      </c>
      <c r="I199" s="12">
        <v>6</v>
      </c>
      <c r="J199" s="12" t="s">
        <v>101</v>
      </c>
      <c r="K199" s="1">
        <v>1.6919499999999998</v>
      </c>
      <c r="L199" s="3">
        <f>K199*10</f>
        <v>16.9195</v>
      </c>
      <c r="M199" s="18">
        <f>LOG10(L199)</f>
        <v>1.2283875247520912</v>
      </c>
      <c r="N199" s="1">
        <f>ASIN(SQRT(K199/100))</f>
        <v>0.1304446001685078</v>
      </c>
      <c r="O199" s="1">
        <v>43.81</v>
      </c>
      <c r="P199" s="3">
        <f>ASIN(SQRT(O199/100))</f>
        <v>0.7233389450489728</v>
      </c>
      <c r="Q199" s="1">
        <f>O199/K199</f>
        <v>25.893200153668847</v>
      </c>
      <c r="R199" s="14">
        <v>18.248233124999306</v>
      </c>
      <c r="S199" s="14">
        <f>LOG10(R199+0.01)</f>
        <v>1.261458747941418</v>
      </c>
      <c r="T199" s="14">
        <v>36.76566220833194</v>
      </c>
      <c r="U199" s="14">
        <f>LOG10(T199)</f>
        <v>1.5654423927158758</v>
      </c>
      <c r="V199" s="14">
        <v>14937.310460686935</v>
      </c>
      <c r="W199" s="18">
        <f>LOG10(V199)</f>
        <v>4.174272407570872</v>
      </c>
      <c r="X199" s="14">
        <v>3.157948041666547</v>
      </c>
      <c r="Y199" s="14">
        <f>LOG10(X199+0.01)</f>
        <v>0.5007780499999825</v>
      </c>
      <c r="Z199" s="14">
        <v>28.2522397291656</v>
      </c>
      <c r="AA199" s="18">
        <f>LOG10(Z199)</f>
        <v>1.4510528827204314</v>
      </c>
      <c r="AB199" s="14">
        <v>23384.921443749117</v>
      </c>
      <c r="AC199" s="18">
        <f>LOG10(AB199)</f>
        <v>4.368935915334812</v>
      </c>
      <c r="AD199" s="14">
        <v>2985.5379813332197</v>
      </c>
      <c r="AE199" s="18">
        <f>LOG10(AD199)</f>
        <v>3.4750226005482823</v>
      </c>
      <c r="AF199" s="14">
        <v>144.53350554166119</v>
      </c>
      <c r="AG199" s="18">
        <f>LOG10(AF199)</f>
        <v>2.1599685362628036</v>
      </c>
      <c r="AH199" s="14">
        <v>0.4653558749999824</v>
      </c>
      <c r="AI199" s="18">
        <f>LOG10(AH199+0.01)</f>
        <v>-0.32298113420525126</v>
      </c>
      <c r="AJ199" s="14">
        <v>376.908040583319</v>
      </c>
      <c r="AK199" s="18">
        <f>LOG10(AJ199)</f>
        <v>2.576235402357324</v>
      </c>
      <c r="AL199" s="14">
        <v>1968.3444263332588</v>
      </c>
      <c r="AM199" s="18">
        <f>LOG10(AL199)</f>
        <v>3.2941010947904537</v>
      </c>
      <c r="AN199" s="14">
        <v>1760.5330021249333</v>
      </c>
      <c r="AO199" s="18">
        <f>LOG10(AN199)</f>
        <v>3.245644170562927</v>
      </c>
      <c r="AP199" s="14">
        <v>43.75624620833168</v>
      </c>
      <c r="AQ199" s="18">
        <f>LOG10(AP199)</f>
        <v>1.6410400573625241</v>
      </c>
      <c r="AR199" s="1">
        <v>1.716</v>
      </c>
      <c r="AS199" s="1">
        <v>1.716</v>
      </c>
      <c r="AT199" s="10">
        <v>0.261</v>
      </c>
      <c r="AU199" s="10">
        <f>LOG10(AT199+0.0001)</f>
        <v>-0.5831931281770556</v>
      </c>
      <c r="AV199" s="10">
        <f>AR199+AT199</f>
        <v>1.9769999999999999</v>
      </c>
      <c r="AW199" s="10">
        <f>LOG10(AV199+0.0001)</f>
        <v>0.2960286361067223</v>
      </c>
      <c r="AX199" s="10">
        <f>AR199/AT199</f>
        <v>6.57471264367816</v>
      </c>
      <c r="AY199" s="1">
        <f>ASIN(SQRT(AX199/100))</f>
        <v>0.2593082857776335</v>
      </c>
      <c r="AZ199" s="1">
        <v>1.021</v>
      </c>
      <c r="BA199" s="10">
        <f>LOG10(AZ199+0.0001)</f>
        <v>0.009068276192218503</v>
      </c>
      <c r="BB199" s="15">
        <f>AZ199/(AV199)</f>
        <v>0.5164390490642388</v>
      </c>
      <c r="BC199" s="1">
        <f>ASIN(SQRT(BB199/100))</f>
        <v>0.07192569338491674</v>
      </c>
      <c r="BD199" s="1">
        <f>K199*AZ199/100</f>
        <v>0.0172748095</v>
      </c>
      <c r="BE199" s="11">
        <f>LOG10(BD199)</f>
        <v>-1.7625867331609986</v>
      </c>
      <c r="BF199" s="34">
        <f>R199*AZ199</f>
        <v>18.63144602062429</v>
      </c>
      <c r="BG199" s="11">
        <f>LOG10(BF199+0.01)</f>
        <v>1.2704795976327814</v>
      </c>
      <c r="BH199" s="34">
        <f>T199*AZ199</f>
        <v>37.537741114706904</v>
      </c>
      <c r="BI199" s="11">
        <f>LOG10(BH199)</f>
        <v>1.574468134802786</v>
      </c>
      <c r="BJ199" s="19">
        <f>V199*AZ199/1000</f>
        <v>15.25099398036136</v>
      </c>
      <c r="BK199" s="11">
        <f>LOG10(BJ199)</f>
        <v>1.183298149657783</v>
      </c>
      <c r="BL199" s="34">
        <f>X199*AZ199</f>
        <v>3.224264950541544</v>
      </c>
      <c r="BM199" s="11">
        <f>LOG10(BL199+0.01)</f>
        <v>0.5097755943721519</v>
      </c>
      <c r="BN199" s="34">
        <f>Z199*AZ199</f>
        <v>28.845536763478073</v>
      </c>
      <c r="BO199" s="11">
        <f>LOG10(BN199)</f>
        <v>1.4600786248073416</v>
      </c>
      <c r="BP199" s="19">
        <f>AB199*AZ199/1000</f>
        <v>23.876004794067846</v>
      </c>
      <c r="BQ199" s="11">
        <f>LOG10(BP199)</f>
        <v>1.3779616574217226</v>
      </c>
      <c r="BR199" s="19">
        <f>AD199*AZ199/1000</f>
        <v>3.0482342789412167</v>
      </c>
      <c r="BS199" s="11">
        <f>LOG10(BR199)</f>
        <v>0.4840483426351924</v>
      </c>
      <c r="BT199" s="19">
        <f>AF199*AZ199/1000</f>
        <v>0.14756870915803605</v>
      </c>
      <c r="BU199" s="11">
        <f>LOG10(BT199)</f>
        <v>-0.8310057216502863</v>
      </c>
      <c r="BV199" s="34">
        <f>AH199*AZ199</f>
        <v>0.47512834837498197</v>
      </c>
      <c r="BW199" s="11">
        <f>LOG10(BV199+0.01)</f>
        <v>-0.31414334672395217</v>
      </c>
      <c r="BX199" s="34">
        <f>AJ199*AZ199/1000</f>
        <v>0.38482310943556863</v>
      </c>
      <c r="BY199" s="11">
        <f>LOG10(BX199)</f>
        <v>-0.41473885555576606</v>
      </c>
      <c r="BZ199" s="19">
        <f>AL199*AZ199/1000</f>
        <v>2.009679659286257</v>
      </c>
      <c r="CA199" s="11">
        <f>LOG10(BZ199)</f>
        <v>0.3031268368773639</v>
      </c>
      <c r="CB199" s="34">
        <f>AN199*AZ199/1000</f>
        <v>1.797504195169557</v>
      </c>
      <c r="CC199" s="11">
        <f>LOG10(CB199)</f>
        <v>0.2546699126498371</v>
      </c>
      <c r="CD199" s="34">
        <f>AP199*AZ199</f>
        <v>44.67512737870664</v>
      </c>
      <c r="CE199" s="11">
        <f>LOG10(CD199)</f>
        <v>1.6500657994494343</v>
      </c>
      <c r="CF199" s="33">
        <v>2</v>
      </c>
      <c r="CG199" s="1">
        <v>96.82530873057496</v>
      </c>
      <c r="CH199" s="1">
        <f>LOG10(CG199+0.1)</f>
        <v>1.9864371930145228</v>
      </c>
      <c r="CI199" s="1">
        <v>12.440937877961288</v>
      </c>
      <c r="CJ199" s="1">
        <f>LOG10(CI199)</f>
        <v>1.0948531215018962</v>
      </c>
      <c r="CK199" s="1">
        <v>2570.2440802758515</v>
      </c>
      <c r="CL199" s="1">
        <f>LOG10(CK199)</f>
        <v>3.4099743675661474</v>
      </c>
      <c r="CM199" s="1">
        <v>23.815416820845673</v>
      </c>
      <c r="CN199" s="1">
        <f>LOG10(CM199+0.1)</f>
        <v>1.3786779545751453</v>
      </c>
      <c r="CO199" s="1">
        <f>LOG10(CM199+0.5)</f>
        <v>1.3858817187506547</v>
      </c>
      <c r="CP199" s="1">
        <v>9722.887281579091</v>
      </c>
      <c r="CQ199" s="1">
        <f>LOG10(CP199)</f>
        <v>3.9877952509609678</v>
      </c>
      <c r="CR199" s="1">
        <f>CP199/1000</f>
        <v>9.72288728157909</v>
      </c>
      <c r="CS199" s="1">
        <f>LOG10(CR199)</f>
        <v>0.9877952509609677</v>
      </c>
      <c r="CT199" s="1">
        <v>1035.3592878741138</v>
      </c>
      <c r="CU199" s="1">
        <f>LOG10(CT199)</f>
        <v>3.0150910837680707</v>
      </c>
      <c r="CV199" s="1">
        <v>42.46662392463376</v>
      </c>
      <c r="CW199" s="1">
        <f>LOG10(CV199+0.1)</f>
        <v>1.6290692064598447</v>
      </c>
      <c r="CX199" s="1">
        <v>0</v>
      </c>
      <c r="CY199" s="1">
        <f>LOG10(CX199+0.1)</f>
        <v>-1</v>
      </c>
      <c r="CZ199" s="1">
        <v>944.557993330077</v>
      </c>
      <c r="DA199" s="1">
        <f>LOG10(CZ199)</f>
        <v>2.975228627594053</v>
      </c>
      <c r="DB199" s="1">
        <v>2189.004320022879</v>
      </c>
      <c r="DC199" s="1">
        <f>LOG10(DB199)</f>
        <v>3.3402466186534716</v>
      </c>
      <c r="DD199" s="1">
        <v>446.6716808157602</v>
      </c>
      <c r="DE199" s="1">
        <f>LOG10(DD199)</f>
        <v>2.649988418880355</v>
      </c>
      <c r="DF199" s="1">
        <v>20.42422417730728</v>
      </c>
      <c r="DG199" s="1">
        <f>LOG10(DF199+0.1)</f>
        <v>1.3122667496218101</v>
      </c>
      <c r="DH199" s="3">
        <f>AR199*CP199*0.0001*0.01</f>
        <v>0.01668447457518972</v>
      </c>
      <c r="DI199" s="3">
        <f>LOG10(DH199)</f>
        <v>-1.7776874655263457</v>
      </c>
      <c r="DJ199" s="3">
        <f>AR199*DB199*0.0001*0.01</f>
        <v>0.00375633141315926</v>
      </c>
      <c r="DK199" s="3">
        <f>LOG10(DJ199)</f>
        <v>-2.425236097833842</v>
      </c>
      <c r="DL199" s="3">
        <f>AR199*CK199*0.0001*0.01</f>
        <v>0.004410538841753362</v>
      </c>
      <c r="DM199" s="3">
        <f>LOG10(DL199)</f>
        <v>-2.355508348921166</v>
      </c>
      <c r="DN199" s="3">
        <f>AR199*CT199*0.0001*0.01</f>
        <v>0.0017766765379919791</v>
      </c>
      <c r="DO199" s="3">
        <f>LOG10(DN199)</f>
        <v>-2.7503916327192424</v>
      </c>
      <c r="DP199" s="3">
        <f>AR199*CM199*0.0001*0.01</f>
        <v>4.086725526457118E-05</v>
      </c>
      <c r="DQ199" s="3">
        <f>LOG10(DP199+0.000001)</f>
        <v>-4.378125509672981</v>
      </c>
      <c r="DR199" s="3">
        <f>AR199*CV199*0.0001*0.01</f>
        <v>7.287272665467152E-05</v>
      </c>
      <c r="DS199" s="3">
        <f>LOG10(DR199+0.000001)</f>
        <v>-4.131515870801355</v>
      </c>
      <c r="DT199" s="3">
        <f>AR199*DF199*0.0001*0.01</f>
        <v>3.50479686882593E-05</v>
      </c>
      <c r="DU199" s="3">
        <f>LOG10(DT199+0.000001)</f>
        <v>-4.443119202853992</v>
      </c>
    </row>
    <row r="200" spans="1:125" ht="18.75" customHeight="1">
      <c r="A200" s="1" t="s">
        <v>100</v>
      </c>
      <c r="B200" s="12">
        <v>769</v>
      </c>
      <c r="C200" s="12" t="s">
        <v>28</v>
      </c>
      <c r="D200" s="12" t="s">
        <v>35</v>
      </c>
      <c r="E200" s="12" t="s">
        <v>30</v>
      </c>
      <c r="F200" s="12" t="s">
        <v>14</v>
      </c>
      <c r="G200" s="12">
        <v>700</v>
      </c>
      <c r="H200" s="13">
        <v>15</v>
      </c>
      <c r="I200" s="12">
        <v>1</v>
      </c>
      <c r="J200" s="12" t="s">
        <v>101</v>
      </c>
      <c r="K200" s="1">
        <v>3.27215</v>
      </c>
      <c r="L200" s="3">
        <f>K200*10</f>
        <v>32.7215</v>
      </c>
      <c r="M200" s="18">
        <f>LOG10(L200)</f>
        <v>1.5148332041310433</v>
      </c>
      <c r="N200" s="1">
        <f>ASIN(SQRT(K200/100))</f>
        <v>0.18189216971825278</v>
      </c>
      <c r="O200" s="1">
        <v>41.489999999999995</v>
      </c>
      <c r="P200" s="3">
        <f>ASIN(SQRT(O200/100))</f>
        <v>0.6998818499614291</v>
      </c>
      <c r="Q200" s="1">
        <f>O200/K200</f>
        <v>12.67973656464404</v>
      </c>
      <c r="R200" s="14">
        <v>20.82570876095999</v>
      </c>
      <c r="S200" s="14">
        <f>LOG10(R200+0.01)</f>
        <v>1.3188082782868655</v>
      </c>
      <c r="T200" s="14">
        <v>30.12385882271999</v>
      </c>
      <c r="U200" s="14">
        <f>LOG10(T200)</f>
        <v>1.4789106035868098</v>
      </c>
      <c r="V200" s="14">
        <v>7478.747594168517</v>
      </c>
      <c r="W200" s="18">
        <f>LOG10(V200)</f>
        <v>3.8738288761423303</v>
      </c>
      <c r="X200" s="14">
        <v>4.7942955722399985</v>
      </c>
      <c r="Y200" s="14">
        <f>LOG10(X200+0.01)</f>
        <v>0.6816297184319664</v>
      </c>
      <c r="Z200" s="14">
        <v>53.657209919399975</v>
      </c>
      <c r="AA200" s="18">
        <f>LOG10(Z200)</f>
        <v>1.729628086373347</v>
      </c>
      <c r="AB200" s="14">
        <v>47737.02748198798</v>
      </c>
      <c r="AC200" s="18">
        <f>LOG10(AB200)</f>
        <v>4.678855372601991</v>
      </c>
      <c r="AD200" s="14">
        <v>3197.9194849041587</v>
      </c>
      <c r="AE200" s="18">
        <f>LOG10(AD200)</f>
        <v>3.5048675251694337</v>
      </c>
      <c r="AF200" s="14">
        <v>471.0317405548798</v>
      </c>
      <c r="AG200" s="18">
        <f>LOG10(AF200)</f>
        <v>2.673050173123339</v>
      </c>
      <c r="AH200" s="14">
        <v>0.7969400186399997</v>
      </c>
      <c r="AI200" s="18">
        <f>LOG10(AH200+0.01)</f>
        <v>-0.09315874599886877</v>
      </c>
      <c r="AJ200" s="14">
        <v>2147.2241422113593</v>
      </c>
      <c r="AK200" s="18">
        <f>LOG10(AJ200)</f>
        <v>3.3318773814854663</v>
      </c>
      <c r="AL200" s="14">
        <v>2480.581651260959</v>
      </c>
      <c r="AM200" s="18">
        <f>LOG10(AL200)</f>
        <v>3.3945535269208653</v>
      </c>
      <c r="AN200" s="14">
        <v>2731.1292846976794</v>
      </c>
      <c r="AO200" s="18">
        <f>LOG10(AN200)</f>
        <v>3.436342259019936</v>
      </c>
      <c r="AP200" s="14">
        <v>62.879227880879974</v>
      </c>
      <c r="AQ200" s="18">
        <f>LOG10(AP200)</f>
        <v>1.7985072001889215</v>
      </c>
      <c r="AR200" s="1">
        <v>0.956</v>
      </c>
      <c r="AS200" s="1">
        <v>0.956</v>
      </c>
      <c r="AT200" s="10">
        <v>0.168</v>
      </c>
      <c r="AU200" s="10">
        <f>LOG10(AT200+0.0001)</f>
        <v>-0.774432286560529</v>
      </c>
      <c r="AV200" s="10">
        <f>AR200+AT200</f>
        <v>1.1239999999999999</v>
      </c>
      <c r="AW200" s="10">
        <f>LOG10(AV200+0.0001)</f>
        <v>0.05080494781346034</v>
      </c>
      <c r="AX200" s="10">
        <f>AR200/AT200</f>
        <v>5.69047619047619</v>
      </c>
      <c r="AY200" s="1">
        <f>ASIN(SQRT(AX200/100))</f>
        <v>0.2408695775031065</v>
      </c>
      <c r="AZ200" s="1">
        <v>0.649</v>
      </c>
      <c r="BA200" s="10">
        <f>LOG10(AZ200+0.0001)</f>
        <v>-0.18768839086887623</v>
      </c>
      <c r="BB200" s="15">
        <f>AZ200/(AV200)</f>
        <v>0.5774021352313168</v>
      </c>
      <c r="BC200" s="1">
        <f>ASIN(SQRT(BB200/100))</f>
        <v>0.07606029719875676</v>
      </c>
      <c r="BD200" s="1">
        <f>K200*AZ200/100</f>
        <v>0.021236253500000003</v>
      </c>
      <c r="BE200" s="11">
        <f>LOG10(BD200)</f>
        <v>-1.6729220990685874</v>
      </c>
      <c r="BF200" s="34">
        <f>R200*AZ200</f>
        <v>13.515884985863034</v>
      </c>
      <c r="BG200" s="11">
        <f>LOG10(BF200+0.01)</f>
        <v>1.1311656901854799</v>
      </c>
      <c r="BH200" s="34">
        <f>T200*AZ200</f>
        <v>19.550384375945274</v>
      </c>
      <c r="BI200" s="11">
        <f>LOG10(BH200)</f>
        <v>1.2911553003871792</v>
      </c>
      <c r="BJ200" s="19">
        <f>V200*AZ200/1000</f>
        <v>4.853707188615368</v>
      </c>
      <c r="BK200" s="11">
        <f>LOG10(BJ200)</f>
        <v>0.6860735729426993</v>
      </c>
      <c r="BL200" s="34">
        <f>X200*AZ200</f>
        <v>3.111497826383759</v>
      </c>
      <c r="BM200" s="11">
        <f>LOG10(BL200+0.01)</f>
        <v>0.49436303685184513</v>
      </c>
      <c r="BN200" s="34">
        <f>Z200*AZ200</f>
        <v>34.823529237690586</v>
      </c>
      <c r="BO200" s="11">
        <f>LOG10(BN200)</f>
        <v>1.5418727831737162</v>
      </c>
      <c r="BP200" s="19">
        <f>AB200*AZ200/1000</f>
        <v>30.9813308358102</v>
      </c>
      <c r="BQ200" s="11">
        <f>LOG10(BP200)</f>
        <v>1.4911000694023595</v>
      </c>
      <c r="BR200" s="19">
        <f>AD200*AZ200/1000</f>
        <v>2.0754497457027994</v>
      </c>
      <c r="BS200" s="11">
        <f>LOG10(BR200)</f>
        <v>0.31711222196980304</v>
      </c>
      <c r="BT200" s="19">
        <f>AF200*AZ200/1000</f>
        <v>0.305699599620117</v>
      </c>
      <c r="BU200" s="11">
        <f>LOG10(BT200)</f>
        <v>-0.5147051300762917</v>
      </c>
      <c r="BV200" s="34">
        <f>AH200*AZ200</f>
        <v>0.5172140720973598</v>
      </c>
      <c r="BW200" s="11">
        <f>LOG10(BV200+0.01)</f>
        <v>-0.27801300631869375</v>
      </c>
      <c r="BX200" s="34">
        <f>AJ200*AZ200/1000</f>
        <v>1.3935484682951722</v>
      </c>
      <c r="BY200" s="11">
        <f>LOG10(BX200)</f>
        <v>0.14412207828583548</v>
      </c>
      <c r="BZ200" s="19">
        <f>AL200*AZ200/1000</f>
        <v>1.6098974916683624</v>
      </c>
      <c r="CA200" s="11">
        <f>LOG10(BZ200)</f>
        <v>0.2067982237212345</v>
      </c>
      <c r="CB200" s="34">
        <f>AN200*AZ200/1000</f>
        <v>1.772502905768794</v>
      </c>
      <c r="CC200" s="11">
        <f>LOG10(CB200)</f>
        <v>0.24858695582030502</v>
      </c>
      <c r="CD200" s="34">
        <f>AP200*AZ200</f>
        <v>40.8086188946911</v>
      </c>
      <c r="CE200" s="11">
        <f>LOG10(CD200)</f>
        <v>1.6107518969892907</v>
      </c>
      <c r="CF200" s="33">
        <v>2</v>
      </c>
      <c r="CG200" s="1">
        <v>23.85302056</v>
      </c>
      <c r="CH200" s="1">
        <f>LOG10(CG200+0.1)</f>
        <v>1.3793602872630955</v>
      </c>
      <c r="CI200" s="1">
        <v>15.66172536</v>
      </c>
      <c r="CJ200" s="1">
        <f>LOG10(CI200)</f>
        <v>1.194839604021542</v>
      </c>
      <c r="CK200" s="1">
        <v>1374.77465306</v>
      </c>
      <c r="CL200" s="1">
        <f>LOG10(CK200)</f>
        <v>3.138231516382228</v>
      </c>
      <c r="CM200" s="1">
        <v>18.63236172</v>
      </c>
      <c r="CN200" s="1">
        <f>LOG10(CM200+0.1)</f>
        <v>1.2725925353732956</v>
      </c>
      <c r="CO200" s="1">
        <f>LOG10(CM200+0.5)</f>
        <v>1.281768583130042</v>
      </c>
      <c r="CP200" s="1">
        <v>21675.56989354</v>
      </c>
      <c r="CQ200" s="1">
        <f>LOG10(CP200)</f>
        <v>4.335970524757983</v>
      </c>
      <c r="CR200" s="1">
        <f>CP200/1000</f>
        <v>21.67556989354</v>
      </c>
      <c r="CS200" s="1">
        <f>LOG10(CR200)</f>
        <v>1.3359705247579832</v>
      </c>
      <c r="CT200" s="1">
        <v>677.3241409000001</v>
      </c>
      <c r="CU200" s="1">
        <f>LOG10(CT200)</f>
        <v>2.8307965548220975</v>
      </c>
      <c r="CV200" s="1">
        <v>55.01454054</v>
      </c>
      <c r="CW200" s="1">
        <f>LOG10(CV200+0.1)</f>
        <v>1.7412661912874399</v>
      </c>
      <c r="CX200" s="1">
        <v>0</v>
      </c>
      <c r="CY200" s="1">
        <f>LOG10(CX200+0.1)</f>
        <v>-1</v>
      </c>
      <c r="CZ200" s="1">
        <v>2155.1027167</v>
      </c>
      <c r="DA200" s="1">
        <f>LOG10(CZ200)</f>
        <v>3.333467974372809</v>
      </c>
      <c r="DB200" s="1">
        <v>2556.4968521600003</v>
      </c>
      <c r="DC200" s="1">
        <f>LOG10(DB200)</f>
        <v>3.40764526231177</v>
      </c>
      <c r="DD200" s="1">
        <v>636.8480388</v>
      </c>
      <c r="DE200" s="1">
        <f>LOG10(DD200)</f>
        <v>2.804035815720297</v>
      </c>
      <c r="DF200" s="1">
        <v>19.54527256</v>
      </c>
      <c r="DG200" s="1">
        <f>LOG10(DF200+0.1)</f>
        <v>1.293258058624172</v>
      </c>
      <c r="DH200" s="3">
        <f>AR200*CP200*0.0001*0.01</f>
        <v>0.02072184481822424</v>
      </c>
      <c r="DI200" s="3">
        <f>LOG10(DH200)</f>
        <v>-1.6835715829659166</v>
      </c>
      <c r="DJ200" s="3">
        <f>AR200*DB200*0.0001*0.01</f>
        <v>0.0024440109906649606</v>
      </c>
      <c r="DK200" s="3">
        <f>LOG10(DJ200)</f>
        <v>-2.61189684541213</v>
      </c>
      <c r="DL200" s="3">
        <f>AR200*CK200*0.0001*0.01</f>
        <v>0.00131428456832536</v>
      </c>
      <c r="DM200" s="3">
        <f>LOG10(DL200)</f>
        <v>-2.881310591341672</v>
      </c>
      <c r="DN200" s="3">
        <f>AR200*CT200*0.0001*0.01</f>
        <v>0.0006475218787004002</v>
      </c>
      <c r="DO200" s="3">
        <f>LOG10(DN200)</f>
        <v>-3.188745552901802</v>
      </c>
      <c r="DP200" s="3">
        <f>AR200*CM200*0.0001*0.01</f>
        <v>1.781253780432E-05</v>
      </c>
      <c r="DQ200" s="3">
        <f>LOG10(DP200+0.000001)</f>
        <v>-4.725552614334317</v>
      </c>
      <c r="DR200" s="3">
        <f>AR200*CV200*0.0001*0.01</f>
        <v>5.2593900756240005E-05</v>
      </c>
      <c r="DS200" s="3">
        <f>LOG10(DR200+0.000001)</f>
        <v>-4.270884632296595</v>
      </c>
      <c r="DT200" s="3">
        <f>AR200*DF200*0.0001*0.01</f>
        <v>1.868528056736E-05</v>
      </c>
      <c r="DU200" s="3">
        <f>LOG10(DT200+0.000001)</f>
        <v>-4.705858390983586</v>
      </c>
    </row>
    <row r="201" spans="1:125" ht="18.75" customHeight="1">
      <c r="A201" s="1" t="s">
        <v>100</v>
      </c>
      <c r="B201" s="12">
        <v>770</v>
      </c>
      <c r="C201" s="12" t="s">
        <v>28</v>
      </c>
      <c r="D201" s="12" t="s">
        <v>35</v>
      </c>
      <c r="E201" s="12" t="s">
        <v>30</v>
      </c>
      <c r="F201" s="12" t="s">
        <v>14</v>
      </c>
      <c r="G201" s="12">
        <v>700</v>
      </c>
      <c r="H201" s="13">
        <v>15</v>
      </c>
      <c r="I201" s="12">
        <v>2</v>
      </c>
      <c r="J201" s="12" t="s">
        <v>101</v>
      </c>
      <c r="K201" s="1">
        <v>2.436</v>
      </c>
      <c r="L201" s="3">
        <f>K201*10</f>
        <v>24.36</v>
      </c>
      <c r="M201" s="18">
        <f>LOG10(L201)</f>
        <v>1.3866772839608377</v>
      </c>
      <c r="N201" s="1">
        <f>ASIN(SQRT(K201/100))</f>
        <v>0.15671762508863082</v>
      </c>
      <c r="O201" s="1">
        <v>41.555</v>
      </c>
      <c r="P201" s="3">
        <f>ASIN(SQRT(O201/100))</f>
        <v>0.7005413992399023</v>
      </c>
      <c r="Q201" s="1">
        <f>O201/K201</f>
        <v>17.058702791461414</v>
      </c>
      <c r="R201" s="14">
        <v>14.506938749999449</v>
      </c>
      <c r="S201" s="14">
        <f>LOG10(R201+0.01)</f>
        <v>1.1618750444529078</v>
      </c>
      <c r="T201" s="14">
        <v>43.60725241666501</v>
      </c>
      <c r="U201" s="14">
        <f>LOG10(T201)</f>
        <v>1.6395587237320752</v>
      </c>
      <c r="V201" s="14">
        <v>7789.035331520538</v>
      </c>
      <c r="W201" s="18">
        <f>LOG10(V201)</f>
        <v>3.8914836738291987</v>
      </c>
      <c r="X201" s="14">
        <v>4.368450458333167</v>
      </c>
      <c r="Y201" s="14">
        <f>LOG10(X201+0.01)</f>
        <v>0.641320440079038</v>
      </c>
      <c r="Z201" s="14">
        <v>49.284128520831466</v>
      </c>
      <c r="AA201" s="18">
        <f>LOG10(Z201)</f>
        <v>1.6927070814354697</v>
      </c>
      <c r="AB201" s="14">
        <v>49146.5709104148</v>
      </c>
      <c r="AC201" s="18">
        <f>LOG10(AB201)</f>
        <v>4.691493221321002</v>
      </c>
      <c r="AD201" s="14">
        <v>2904.6233192498894</v>
      </c>
      <c r="AE201" s="18">
        <f>LOG10(AD201)</f>
        <v>3.4630898196942628</v>
      </c>
      <c r="AF201" s="14">
        <v>375.23682137498577</v>
      </c>
      <c r="AG201" s="18">
        <f>LOG10(AF201)</f>
        <v>2.5743054484046435</v>
      </c>
      <c r="AH201" s="14">
        <v>1.000867249999962</v>
      </c>
      <c r="AI201" s="18">
        <f>LOG10(AH201+0.01)</f>
        <v>0.0046941265327659154</v>
      </c>
      <c r="AJ201" s="14">
        <v>1804.7693425832651</v>
      </c>
      <c r="AK201" s="18">
        <f>LOG10(AJ201)</f>
        <v>3.2564217050536906</v>
      </c>
      <c r="AL201" s="14">
        <v>2295.4714459165793</v>
      </c>
      <c r="AM201" s="18">
        <f>LOG10(AL201)</f>
        <v>3.3608718948114737</v>
      </c>
      <c r="AN201" s="14">
        <v>3052.693341291551</v>
      </c>
      <c r="AO201" s="18">
        <f>LOG10(AN201)</f>
        <v>3.4846831793808763</v>
      </c>
      <c r="AP201" s="14">
        <v>50.45815591666476</v>
      </c>
      <c r="AQ201" s="18">
        <f>LOG10(AP201)</f>
        <v>1.7029313744048773</v>
      </c>
      <c r="AR201" s="1">
        <v>1.629</v>
      </c>
      <c r="AS201" s="1">
        <v>1.629</v>
      </c>
      <c r="AT201" s="10">
        <v>0.204</v>
      </c>
      <c r="AU201" s="10">
        <f>LOG10(AT201+0.0001)</f>
        <v>-0.6901569952839296</v>
      </c>
      <c r="AV201" s="10">
        <f>AR201+AT201</f>
        <v>1.833</v>
      </c>
      <c r="AW201" s="10">
        <f>LOG10(AV201+0.0001)</f>
        <v>0.2631861574137052</v>
      </c>
      <c r="AX201" s="10">
        <f>AR201/AT201</f>
        <v>7.98529411764706</v>
      </c>
      <c r="AY201" s="1">
        <f>ASIN(SQRT(AX201/100))</f>
        <v>0.28648540537038764</v>
      </c>
      <c r="AZ201" s="1">
        <v>0.903</v>
      </c>
      <c r="BA201" s="10">
        <f>LOG10(AZ201+0.0001)</f>
        <v>-0.044264157722334184</v>
      </c>
      <c r="BB201" s="15">
        <f>AZ201/(AV201)</f>
        <v>0.4926350245499182</v>
      </c>
      <c r="BC201" s="1">
        <f>ASIN(SQRT(BB201/100))</f>
        <v>0.07024572022489563</v>
      </c>
      <c r="BD201" s="1">
        <f>K201*AZ201/100</f>
        <v>0.021997080000000002</v>
      </c>
      <c r="BE201" s="11">
        <f>LOG10(BD201)</f>
        <v>-1.6576349657256564</v>
      </c>
      <c r="BF201" s="34">
        <f>R201*AZ201</f>
        <v>13.099765691249504</v>
      </c>
      <c r="BG201" s="11">
        <f>LOG10(BF201+0.01)</f>
        <v>1.1175949296834666</v>
      </c>
      <c r="BH201" s="34">
        <f>T201*AZ201</f>
        <v>39.37734893224851</v>
      </c>
      <c r="BI201" s="11">
        <f>LOG10(BH201)</f>
        <v>1.595246474045581</v>
      </c>
      <c r="BJ201" s="19">
        <f>V201*AZ201/1000</f>
        <v>7.0334989043630465</v>
      </c>
      <c r="BK201" s="11">
        <f>LOG10(BJ201)</f>
        <v>0.8471714241427043</v>
      </c>
      <c r="BL201" s="34">
        <f>X201*AZ201</f>
        <v>3.94471076387485</v>
      </c>
      <c r="BM201" s="11">
        <f>LOG10(BL201+0.01)</f>
        <v>0.5971147259508843</v>
      </c>
      <c r="BN201" s="34">
        <f>Z201*AZ201</f>
        <v>44.50356805431081</v>
      </c>
      <c r="BO201" s="11">
        <f>LOG10(BN201)</f>
        <v>1.6483948317489754</v>
      </c>
      <c r="BP201" s="19">
        <f>AB201*AZ201/1000</f>
        <v>44.37935353210457</v>
      </c>
      <c r="BQ201" s="11">
        <f>LOG10(BP201)</f>
        <v>1.6471809716345074</v>
      </c>
      <c r="BR201" s="19">
        <f>AD201*AZ201/1000</f>
        <v>2.62287485728265</v>
      </c>
      <c r="BS201" s="11">
        <f>LOG10(BR201)</f>
        <v>0.41877757000776844</v>
      </c>
      <c r="BT201" s="19">
        <f>AF201*AZ201/1000</f>
        <v>0.33883884970161215</v>
      </c>
      <c r="BU201" s="11">
        <f>LOG10(BT201)</f>
        <v>-0.47000680128185085</v>
      </c>
      <c r="BV201" s="34">
        <f>AH201*AZ201</f>
        <v>0.9037831267499657</v>
      </c>
      <c r="BW201" s="11">
        <f>LOG10(BV201+0.01)</f>
        <v>-0.03915686557013388</v>
      </c>
      <c r="BX201" s="34">
        <f>AJ201*AZ201/1000</f>
        <v>1.6297067163526886</v>
      </c>
      <c r="BY201" s="11">
        <f>LOG10(BX201)</f>
        <v>0.2121094553671966</v>
      </c>
      <c r="BZ201" s="19">
        <f>AL201*AZ201/1000</f>
        <v>2.072810715662671</v>
      </c>
      <c r="CA201" s="11">
        <f>LOG10(BZ201)</f>
        <v>0.3165596451249793</v>
      </c>
      <c r="CB201" s="34">
        <f>AN201*AZ201/1000</f>
        <v>2.7565820871862705</v>
      </c>
      <c r="CC201" s="11">
        <f>LOG10(CB201)</f>
        <v>0.440370929694382</v>
      </c>
      <c r="CD201" s="34">
        <f>AP201*AZ201</f>
        <v>45.56371479274828</v>
      </c>
      <c r="CE201" s="11">
        <f>LOG10(CD201)</f>
        <v>1.6586191247183832</v>
      </c>
      <c r="CF201" s="33">
        <v>2</v>
      </c>
      <c r="CG201" s="1">
        <v>31.11240736363652</v>
      </c>
      <c r="CH201" s="1">
        <f>LOG10(CG201+0.1)</f>
        <v>1.4943272664039797</v>
      </c>
      <c r="CI201" s="1">
        <v>14.820613818181894</v>
      </c>
      <c r="CJ201" s="1">
        <f>LOG10(CI201)</f>
        <v>1.170866190979939</v>
      </c>
      <c r="CK201" s="1">
        <v>1692.9269925681906</v>
      </c>
      <c r="CL201" s="1">
        <f>LOG10(CK201)</f>
        <v>3.2286382295747127</v>
      </c>
      <c r="CM201" s="1">
        <v>15.23492218181826</v>
      </c>
      <c r="CN201" s="1">
        <f>LOG10(CM201+0.1)</f>
        <v>1.1856815764650532</v>
      </c>
      <c r="CO201" s="1">
        <f>LOG10(CM201+0.5)</f>
        <v>1.1968645994201643</v>
      </c>
      <c r="CP201" s="1">
        <v>24617.24058811376</v>
      </c>
      <c r="CQ201" s="1">
        <f>LOG10(CP201)</f>
        <v>4.391239370101441</v>
      </c>
      <c r="CR201" s="1">
        <f>CP201/1000</f>
        <v>24.61724058811376</v>
      </c>
      <c r="CS201" s="1">
        <f>LOG10(CR201)</f>
        <v>1.3912393701014407</v>
      </c>
      <c r="CT201" s="1">
        <v>889.611270113641</v>
      </c>
      <c r="CU201" s="1">
        <f>LOG10(CT201)</f>
        <v>2.949200276168244</v>
      </c>
      <c r="CV201" s="1">
        <v>61.921673704545775</v>
      </c>
      <c r="CW201" s="1">
        <f>LOG10(CV201+0.1)</f>
        <v>1.7925434818439188</v>
      </c>
      <c r="CX201" s="1">
        <v>0</v>
      </c>
      <c r="CY201" s="1">
        <f>LOG10(CX201+0.1)</f>
        <v>-1</v>
      </c>
      <c r="CZ201" s="1">
        <v>3430.659757613654</v>
      </c>
      <c r="DA201" s="1">
        <f>LOG10(CZ201)</f>
        <v>3.535377648187879</v>
      </c>
      <c r="DB201" s="1">
        <v>2844.998630181833</v>
      </c>
      <c r="DC201" s="1">
        <f>LOG10(DB201)</f>
        <v>3.4540820616257775</v>
      </c>
      <c r="DD201" s="1">
        <v>697.5111350000036</v>
      </c>
      <c r="DE201" s="1">
        <f>LOG10(DD201)</f>
        <v>2.8435511450358972</v>
      </c>
      <c r="DF201" s="1">
        <v>19.19719477272737</v>
      </c>
      <c r="DG201" s="1">
        <f>LOG10(DF201+0.1)</f>
        <v>1.2854941803408173</v>
      </c>
      <c r="DH201" s="3">
        <f>AR201*CP201*0.0001*0.01</f>
        <v>0.04010148491803731</v>
      </c>
      <c r="DI201" s="3">
        <f>LOG10(DH201)</f>
        <v>-1.39683954559005</v>
      </c>
      <c r="DJ201" s="3">
        <f>AR201*DB201*0.0001*0.01</f>
        <v>0.004634502768566207</v>
      </c>
      <c r="DK201" s="3">
        <f>LOG10(DJ201)</f>
        <v>-2.3339968540657132</v>
      </c>
      <c r="DL201" s="3">
        <f>AR201*CK201*0.0001*0.01</f>
        <v>0.002757778070893583</v>
      </c>
      <c r="DM201" s="3">
        <f>LOG10(DL201)</f>
        <v>-2.559440686116778</v>
      </c>
      <c r="DN201" s="3">
        <f>AR201*CT201*0.0001*0.01</f>
        <v>0.0014491767590151213</v>
      </c>
      <c r="DO201" s="3">
        <f>LOG10(DN201)</f>
        <v>-2.838878639523246</v>
      </c>
      <c r="DP201" s="3">
        <f>AR201*CM201*0.0001*0.01</f>
        <v>2.4817688234181945E-05</v>
      </c>
      <c r="DQ201" s="3">
        <f>LOG10(DP201+0.000001)</f>
        <v>-4.588082647897886</v>
      </c>
      <c r="DR201" s="3">
        <f>AR201*CV201*0.0001*0.01</f>
        <v>0.00010087040646470508</v>
      </c>
      <c r="DS201" s="3">
        <f>LOG10(DR201+0.000001)</f>
        <v>-3.9919519609956073</v>
      </c>
      <c r="DT201" s="3">
        <f>AR201*DF201*0.0001*0.01</f>
        <v>3.127223028477289E-05</v>
      </c>
      <c r="DU201" s="3">
        <f>LOG10(DT201+0.000001)</f>
        <v>-4.491171020127551</v>
      </c>
    </row>
    <row r="202" spans="1:125" ht="18.75" customHeight="1">
      <c r="A202" s="1" t="s">
        <v>100</v>
      </c>
      <c r="B202" s="12">
        <v>771</v>
      </c>
      <c r="C202" s="12" t="s">
        <v>28</v>
      </c>
      <c r="D202" s="12" t="s">
        <v>35</v>
      </c>
      <c r="E202" s="12" t="s">
        <v>30</v>
      </c>
      <c r="F202" s="12" t="s">
        <v>14</v>
      </c>
      <c r="G202" s="12">
        <v>700</v>
      </c>
      <c r="H202" s="13">
        <v>15</v>
      </c>
      <c r="I202" s="12">
        <v>3</v>
      </c>
      <c r="J202" s="12" t="s">
        <v>101</v>
      </c>
      <c r="K202" s="1">
        <v>2.17965</v>
      </c>
      <c r="L202" s="3">
        <f>K202*10</f>
        <v>21.7965</v>
      </c>
      <c r="M202" s="18">
        <f>LOG10(L202)</f>
        <v>1.3383867618284335</v>
      </c>
      <c r="N202" s="1">
        <f>ASIN(SQRT(K202/100))</f>
        <v>0.1481780334750814</v>
      </c>
      <c r="O202" s="1">
        <v>41.480000000000004</v>
      </c>
      <c r="P202" s="3">
        <f>ASIN(SQRT(O202/100))</f>
        <v>0.6997803675325084</v>
      </c>
      <c r="Q202" s="1">
        <f>O202/K202</f>
        <v>19.030578303856124</v>
      </c>
      <c r="R202" s="14">
        <v>16.9938656</v>
      </c>
      <c r="S202" s="14">
        <f>LOG10(R202+0.01)</f>
        <v>1.2305476636081267</v>
      </c>
      <c r="T202" s="14">
        <v>40.271547840000004</v>
      </c>
      <c r="U202" s="14">
        <f>LOG10(T202)</f>
        <v>1.6049983220696198</v>
      </c>
      <c r="V202" s="14">
        <v>7424.887234260001</v>
      </c>
      <c r="W202" s="18">
        <f>LOG10(V202)</f>
        <v>3.870689862176385</v>
      </c>
      <c r="X202" s="14">
        <v>5.44625228</v>
      </c>
      <c r="Y202" s="14">
        <f>LOG10(X202+0.01)</f>
        <v>0.7368944425279885</v>
      </c>
      <c r="Z202" s="14">
        <v>38.215187140000005</v>
      </c>
      <c r="AA202" s="18">
        <f>LOG10(Z202)</f>
        <v>1.5822359906688757</v>
      </c>
      <c r="AB202" s="14">
        <v>41526.592114</v>
      </c>
      <c r="AC202" s="18">
        <f>LOG10(AB202)</f>
        <v>4.618326292130529</v>
      </c>
      <c r="AD202" s="14">
        <v>2913.80614008</v>
      </c>
      <c r="AE202" s="18">
        <f>LOG10(AD202)</f>
        <v>3.4644606541278025</v>
      </c>
      <c r="AF202" s="14">
        <v>268.82897388</v>
      </c>
      <c r="AG202" s="18">
        <f>LOG10(AF202)</f>
        <v>2.4294760743448918</v>
      </c>
      <c r="AH202" s="14">
        <v>0.7121192799999999</v>
      </c>
      <c r="AI202" s="18">
        <f>LOG10(AH202+0.01)</f>
        <v>-0.14139105953953932</v>
      </c>
      <c r="AJ202" s="14">
        <v>1376.31019448</v>
      </c>
      <c r="AK202" s="18">
        <f>LOG10(AJ202)</f>
        <v>3.1387163267546083</v>
      </c>
      <c r="AL202" s="14">
        <v>2549.69864368</v>
      </c>
      <c r="AM202" s="18">
        <f>LOG10(AL202)</f>
        <v>3.406488852935544</v>
      </c>
      <c r="AN202" s="14">
        <v>2488.08275684</v>
      </c>
      <c r="AO202" s="18">
        <f>LOG10(AN202)</f>
        <v>3.3958648214533573</v>
      </c>
      <c r="AP202" s="14">
        <v>64.7872204</v>
      </c>
      <c r="AQ202" s="18">
        <f>LOG10(AP202)</f>
        <v>1.8114893475817313</v>
      </c>
      <c r="AR202" s="1">
        <v>0.589</v>
      </c>
      <c r="AS202" s="1">
        <v>0.589</v>
      </c>
      <c r="AT202" s="10">
        <v>0.299</v>
      </c>
      <c r="AU202" s="10">
        <f>LOG10(AT202+0.0001)</f>
        <v>-0.5241835869686818</v>
      </c>
      <c r="AV202" s="10">
        <f>AR202+AT202</f>
        <v>0.8879999999999999</v>
      </c>
      <c r="AW202" s="10">
        <f>LOG10(AV202+0.0001)</f>
        <v>-0.05153812993871651</v>
      </c>
      <c r="AX202" s="10">
        <f>AR202/AT202</f>
        <v>1.9698996655518395</v>
      </c>
      <c r="AY202" s="1">
        <f>ASIN(SQRT(AX202/100))</f>
        <v>0.14081805010694534</v>
      </c>
      <c r="AZ202" s="1">
        <v>1.151</v>
      </c>
      <c r="BA202" s="10">
        <f>LOG10(AZ202+0.0001)</f>
        <v>0.061113053917978805</v>
      </c>
      <c r="BB202" s="15">
        <f>AZ202/(AV202)</f>
        <v>1.2961711711711714</v>
      </c>
      <c r="BC202" s="1">
        <f>ASIN(SQRT(BB202/100))</f>
        <v>0.1140969065952971</v>
      </c>
      <c r="BD202" s="1">
        <f>K202*AZ202/100</f>
        <v>0.0250877715</v>
      </c>
      <c r="BE202" s="11">
        <f>LOG10(BD202)</f>
        <v>-1.6005379145417746</v>
      </c>
      <c r="BF202" s="34">
        <f>R202*AZ202</f>
        <v>19.5599393056</v>
      </c>
      <c r="BG202" s="11">
        <f>LOG10(BF202+0.01)</f>
        <v>1.291589478734962</v>
      </c>
      <c r="BH202" s="34">
        <f>T202*AZ202</f>
        <v>46.35255156384</v>
      </c>
      <c r="BI202" s="11">
        <f>LOG10(BH202)</f>
        <v>1.6660736456994116</v>
      </c>
      <c r="BJ202" s="19">
        <f>V202*AZ202/1000</f>
        <v>8.546045206633261</v>
      </c>
      <c r="BK202" s="11">
        <f>LOG10(BJ202)</f>
        <v>0.931765185806177</v>
      </c>
      <c r="BL202" s="34">
        <f>X202*AZ202</f>
        <v>6.268636374280001</v>
      </c>
      <c r="BM202" s="11">
        <f>LOG10(BL202+0.01)</f>
        <v>0.7978653317258829</v>
      </c>
      <c r="BN202" s="34">
        <f>Z202*AZ202</f>
        <v>43.985680398140005</v>
      </c>
      <c r="BO202" s="11">
        <f>LOG10(BN202)</f>
        <v>1.6433113142986675</v>
      </c>
      <c r="BP202" s="19">
        <f>AB202*AZ202/1000</f>
        <v>47.797107523214</v>
      </c>
      <c r="BQ202" s="11">
        <f>LOG10(BP202)</f>
        <v>1.6794016157603207</v>
      </c>
      <c r="BR202" s="19">
        <f>AD202*AZ202/1000</f>
        <v>3.3537908672320804</v>
      </c>
      <c r="BS202" s="11">
        <f>LOG10(BR202)</f>
        <v>0.5255359777575943</v>
      </c>
      <c r="BT202" s="19">
        <f>AF202*AZ202/1000</f>
        <v>0.30942214893588</v>
      </c>
      <c r="BU202" s="11">
        <f>LOG10(BT202)</f>
        <v>-0.5094486020253165</v>
      </c>
      <c r="BV202" s="34">
        <f>AH202*AZ202</f>
        <v>0.8196492912799999</v>
      </c>
      <c r="BW202" s="11">
        <f>LOG10(BV202+0.01)</f>
        <v>-0.08110545346691686</v>
      </c>
      <c r="BX202" s="34">
        <f>AJ202*AZ202/1000</f>
        <v>1.5841330338464803</v>
      </c>
      <c r="BY202" s="11">
        <f>LOG10(BX202)</f>
        <v>0.19979165038440036</v>
      </c>
      <c r="BZ202" s="19">
        <f>AL202*AZ202/1000</f>
        <v>2.93470313887568</v>
      </c>
      <c r="CA202" s="11">
        <f>LOG10(BZ202)</f>
        <v>0.467564176565336</v>
      </c>
      <c r="CB202" s="34">
        <f>AN202*AZ202/1000</f>
        <v>2.86378325312284</v>
      </c>
      <c r="CC202" s="11">
        <f>LOG10(CB202)</f>
        <v>0.45694014508314923</v>
      </c>
      <c r="CD202" s="34">
        <f>AP202*AZ202</f>
        <v>74.5700906804</v>
      </c>
      <c r="CE202" s="11">
        <f>LOG10(CD202)</f>
        <v>1.8725646712115231</v>
      </c>
      <c r="CF202" s="33">
        <v>2</v>
      </c>
      <c r="CG202" s="1">
        <v>22.19819330434744</v>
      </c>
      <c r="CH202" s="1">
        <f>LOG10(CG202+0.1)</f>
        <v>1.3482696760643536</v>
      </c>
      <c r="CI202" s="1">
        <v>15.282910391304084</v>
      </c>
      <c r="CJ202" s="1">
        <f>LOG10(CI202)</f>
        <v>1.1842060667085546</v>
      </c>
      <c r="CK202" s="1">
        <v>1955.8550420217055</v>
      </c>
      <c r="CL202" s="1">
        <f>LOG10(CK202)</f>
        <v>3.2913366639572295</v>
      </c>
      <c r="CM202" s="1">
        <v>17.550519347825784</v>
      </c>
      <c r="CN202" s="1">
        <f>LOG10(CM202+0.1)</f>
        <v>1.2467574885667088</v>
      </c>
      <c r="CO202" s="1">
        <f>LOG10(CM202+0.5)</f>
        <v>1.2564897019009647</v>
      </c>
      <c r="CP202" s="1">
        <v>19953.873319064875</v>
      </c>
      <c r="CQ202" s="1">
        <f>LOG10(CP202)</f>
        <v>4.300027210690474</v>
      </c>
      <c r="CR202" s="1">
        <f>CP202/1000</f>
        <v>19.953873319064876</v>
      </c>
      <c r="CS202" s="1">
        <f>LOG10(CR202)</f>
        <v>1.3000272106904738</v>
      </c>
      <c r="CT202" s="1">
        <v>1429.8710322825837</v>
      </c>
      <c r="CU202" s="1">
        <f>LOG10(CT202)</f>
        <v>3.1552968678889353</v>
      </c>
      <c r="CV202" s="1">
        <v>63.64451489130325</v>
      </c>
      <c r="CW202" s="1">
        <f>LOG10(CV202+0.1)</f>
        <v>1.8044428204012586</v>
      </c>
      <c r="CX202" s="1">
        <v>0</v>
      </c>
      <c r="CY202" s="1">
        <f>LOG10(CX202+0.1)</f>
        <v>-1</v>
      </c>
      <c r="CZ202" s="1">
        <v>2438.621522499958</v>
      </c>
      <c r="DA202" s="1">
        <f>LOG10(CZ202)</f>
        <v>3.3871444024275417</v>
      </c>
      <c r="DB202" s="1">
        <v>3024.7968910434265</v>
      </c>
      <c r="DC202" s="1">
        <f>LOG10(DB202)</f>
        <v>3.4806962179767424</v>
      </c>
      <c r="DD202" s="1">
        <v>625.8609521739022</v>
      </c>
      <c r="DE202" s="1">
        <f>LOG10(DD202)</f>
        <v>2.7964778565150934</v>
      </c>
      <c r="DF202" s="1">
        <v>22.08811899999962</v>
      </c>
      <c r="DG202" s="1">
        <f>LOG10(DF202+0.1)</f>
        <v>1.3461204864345153</v>
      </c>
      <c r="DH202" s="3">
        <f>AR202*CP202*0.0001*0.01</f>
        <v>0.01175283138492921</v>
      </c>
      <c r="DI202" s="3">
        <f>LOG10(DH202)</f>
        <v>-1.9298574945224245</v>
      </c>
      <c r="DJ202" s="3">
        <f>AR202*DB202*0.0001*0.01</f>
        <v>0.0017816053688245782</v>
      </c>
      <c r="DK202" s="3">
        <f>LOG10(DJ202)</f>
        <v>-2.749188487236156</v>
      </c>
      <c r="DL202" s="3">
        <f>AR202*CK202*0.0001*0.01</f>
        <v>0.0011519986197507845</v>
      </c>
      <c r="DM202" s="3">
        <f>LOG10(DL202)</f>
        <v>-2.9385480412556686</v>
      </c>
      <c r="DN202" s="3">
        <f>AR202*CT202*0.0001*0.01</f>
        <v>0.0008421940380144417</v>
      </c>
      <c r="DO202" s="3">
        <f>LOG10(DN202)</f>
        <v>-3.0745878373239632</v>
      </c>
      <c r="DP202" s="3">
        <f>AR202*CM202*0.0001*0.01</f>
        <v>1.0337255895869386E-05</v>
      </c>
      <c r="DQ202" s="3">
        <f>LOG10(DP202+0.000001)</f>
        <v>-4.945492050689795</v>
      </c>
      <c r="DR202" s="3">
        <f>AR202*CV202*0.0001*0.01</f>
        <v>3.748661927097762E-05</v>
      </c>
      <c r="DS202" s="3">
        <f>LOG10(DR202+0.000001)</f>
        <v>-4.414690236383802</v>
      </c>
      <c r="DT202" s="3">
        <f>AR202*DF202*0.0001*0.01</f>
        <v>1.3009902090999774E-05</v>
      </c>
      <c r="DU202" s="3">
        <f>LOG10(DT202+0.000001)</f>
        <v>-4.85356489979539</v>
      </c>
    </row>
    <row r="203" spans="1:125" ht="18.75" customHeight="1">
      <c r="A203" s="1" t="s">
        <v>100</v>
      </c>
      <c r="B203" s="12">
        <v>772</v>
      </c>
      <c r="C203" s="12" t="s">
        <v>28</v>
      </c>
      <c r="D203" s="12" t="s">
        <v>35</v>
      </c>
      <c r="E203" s="12" t="s">
        <v>30</v>
      </c>
      <c r="F203" s="12" t="s">
        <v>14</v>
      </c>
      <c r="G203" s="12">
        <v>700</v>
      </c>
      <c r="H203" s="13">
        <v>15</v>
      </c>
      <c r="I203" s="12">
        <v>4</v>
      </c>
      <c r="J203" s="12" t="s">
        <v>101</v>
      </c>
      <c r="K203" s="1">
        <v>2.55215</v>
      </c>
      <c r="L203" s="3">
        <f>K203*10</f>
        <v>25.521500000000003</v>
      </c>
      <c r="M203" s="18">
        <f>LOG10(L203)</f>
        <v>1.4069061960122349</v>
      </c>
      <c r="N203" s="1">
        <f>ASIN(SQRT(K203/100))</f>
        <v>0.16044195305446962</v>
      </c>
      <c r="O203" s="1">
        <v>41.75</v>
      </c>
      <c r="P203" s="3">
        <f>ASIN(SQRT(O203/100))</f>
        <v>0.7025191577426901</v>
      </c>
      <c r="Q203" s="1">
        <f>O203/K203</f>
        <v>16.358756342691457</v>
      </c>
      <c r="R203" s="14">
        <v>6.412692000000137</v>
      </c>
      <c r="S203" s="14">
        <f>LOG10(R203+0.01)</f>
        <v>0.8077170959347595</v>
      </c>
      <c r="T203" s="14">
        <v>35.48832725000076</v>
      </c>
      <c r="U203" s="14">
        <f>LOG10(T203)</f>
        <v>1.550085529265455</v>
      </c>
      <c r="V203" s="14">
        <v>7372.283827354324</v>
      </c>
      <c r="W203" s="18">
        <f>LOG10(V203)</f>
        <v>3.8676020468781496</v>
      </c>
      <c r="X203" s="14">
        <v>3.705445625000079</v>
      </c>
      <c r="Y203" s="14">
        <f>LOG10(X203+0.01)</f>
        <v>0.5700109098521984</v>
      </c>
      <c r="Z203" s="14">
        <v>62.527001104167994</v>
      </c>
      <c r="AA203" s="18">
        <f>LOG10(Z203)</f>
        <v>1.79606759971627</v>
      </c>
      <c r="AB203" s="14">
        <v>43398.47416041758</v>
      </c>
      <c r="AC203" s="18">
        <f>LOG10(AB203)</f>
        <v>4.637474460494999</v>
      </c>
      <c r="AD203" s="14">
        <v>3491.064615500074</v>
      </c>
      <c r="AE203" s="18">
        <f>LOG10(AD203)</f>
        <v>3.542957887168641</v>
      </c>
      <c r="AF203" s="14">
        <v>423.89289233334233</v>
      </c>
      <c r="AG203" s="18">
        <f>LOG10(AF203)</f>
        <v>2.627256134552916</v>
      </c>
      <c r="AH203" s="14">
        <v>0.7668884583333497</v>
      </c>
      <c r="AI203" s="18">
        <f>LOG10(AH203+0.01)</f>
        <v>-0.10964133050112465</v>
      </c>
      <c r="AJ203" s="14">
        <v>1302.650177583361</v>
      </c>
      <c r="AK203" s="18">
        <f>LOG10(AJ203)</f>
        <v>3.1148278030165195</v>
      </c>
      <c r="AL203" s="14">
        <v>2364.9626413333835</v>
      </c>
      <c r="AM203" s="18">
        <f>LOG10(AL203)</f>
        <v>3.373824284697124</v>
      </c>
      <c r="AN203" s="14">
        <v>2598.0792725417223</v>
      </c>
      <c r="AO203" s="18">
        <f>LOG10(AN203)</f>
        <v>3.4146523981235384</v>
      </c>
      <c r="AP203" s="14">
        <v>63.650203125001354</v>
      </c>
      <c r="AQ203" s="18">
        <f>LOG10(AP203)</f>
        <v>1.8037997939429573</v>
      </c>
      <c r="AR203" s="1">
        <v>1.012</v>
      </c>
      <c r="AS203" s="1">
        <v>1.012</v>
      </c>
      <c r="AT203" s="10">
        <v>0.12</v>
      </c>
      <c r="AU203" s="10">
        <f>LOG10(AT203+0.0001)</f>
        <v>-0.9204569925970939</v>
      </c>
      <c r="AV203" s="10">
        <f>AR203+AT203</f>
        <v>1.1320000000000001</v>
      </c>
      <c r="AW203" s="10">
        <f>LOG10(AV203+0.0001)</f>
        <v>0.05388479039469211</v>
      </c>
      <c r="AX203" s="10">
        <f>AR203/AT203</f>
        <v>8.433333333333334</v>
      </c>
      <c r="AY203" s="1">
        <f>ASIN(SQRT(AX203/100))</f>
        <v>0.29464693660285884</v>
      </c>
      <c r="AZ203" s="1">
        <v>0.637</v>
      </c>
      <c r="BA203" s="10">
        <f>LOG10(AZ203+0.0001)</f>
        <v>-0.19579239491795858</v>
      </c>
      <c r="BB203" s="15">
        <f>AZ203/(AV203)</f>
        <v>0.5627208480565371</v>
      </c>
      <c r="BC203" s="1">
        <f>ASIN(SQRT(BB203/100))</f>
        <v>0.07508525442426164</v>
      </c>
      <c r="BD203" s="1">
        <f>K203*AZ203/100</f>
        <v>0.016257195500000002</v>
      </c>
      <c r="BE203" s="11">
        <f>LOG10(BD203)</f>
        <v>-1.7889543716524148</v>
      </c>
      <c r="BF203" s="34">
        <f>R203*AZ203</f>
        <v>4.084884804000087</v>
      </c>
      <c r="BG203" s="11">
        <f>LOG10(BF203+0.01)</f>
        <v>0.6122416888337284</v>
      </c>
      <c r="BH203" s="34">
        <f>T203*AZ203</f>
        <v>22.606064458250483</v>
      </c>
      <c r="BI203" s="11">
        <f>LOG10(BH203)</f>
        <v>1.3542249616008053</v>
      </c>
      <c r="BJ203" s="19">
        <f>V203*AZ203/1000</f>
        <v>4.6961447980247035</v>
      </c>
      <c r="BK203" s="11">
        <f>LOG10(BJ203)</f>
        <v>0.6717414792134999</v>
      </c>
      <c r="BL203" s="34">
        <f>X203*AZ203</f>
        <v>2.3603688631250503</v>
      </c>
      <c r="BM203" s="11">
        <f>LOG10(BL203+0.01)</f>
        <v>0.37481593367036226</v>
      </c>
      <c r="BN203" s="34">
        <f>Z203*AZ203</f>
        <v>39.82969970335501</v>
      </c>
      <c r="BO203" s="11">
        <f>LOG10(BN203)</f>
        <v>1.6002070320516204</v>
      </c>
      <c r="BP203" s="19">
        <f>AB203*AZ203/1000</f>
        <v>27.644828040186</v>
      </c>
      <c r="BQ203" s="11">
        <f>LOG10(BP203)</f>
        <v>1.4416138928303492</v>
      </c>
      <c r="BR203" s="19">
        <f>AD203*AZ203/1000</f>
        <v>2.2238081600735473</v>
      </c>
      <c r="BS203" s="11">
        <f>LOG10(BR203)</f>
        <v>0.34709731950399136</v>
      </c>
      <c r="BT203" s="19">
        <f>AF203*AZ203/1000</f>
        <v>0.2700197724163391</v>
      </c>
      <c r="BU203" s="11">
        <f>LOG10(BT203)</f>
        <v>-0.5686044331117334</v>
      </c>
      <c r="BV203" s="34">
        <f>AH203*AZ203</f>
        <v>0.4885079479583438</v>
      </c>
      <c r="BW203" s="11">
        <f>LOG10(BV203+0.01)</f>
        <v>-0.30232791312577695</v>
      </c>
      <c r="BX203" s="34">
        <f>AJ203*AZ203/1000</f>
        <v>0.829788163120601</v>
      </c>
      <c r="BY203" s="11">
        <f>LOG10(BX203)</f>
        <v>-0.0810327646481299</v>
      </c>
      <c r="BZ203" s="19">
        <f>AL203*AZ203/1000</f>
        <v>1.5064812025293655</v>
      </c>
      <c r="CA203" s="11">
        <f>LOG10(BZ203)</f>
        <v>0.17796371703247454</v>
      </c>
      <c r="CB203" s="34">
        <f>AN203*AZ203/1000</f>
        <v>1.6549764966090772</v>
      </c>
      <c r="CC203" s="11">
        <f>LOG10(CB203)</f>
        <v>0.218791830458889</v>
      </c>
      <c r="CD203" s="34">
        <f>AP203*AZ203</f>
        <v>40.54517939062586</v>
      </c>
      <c r="CE203" s="11">
        <f>LOG10(CD203)</f>
        <v>1.6079392262783077</v>
      </c>
      <c r="CF203" s="33">
        <v>2</v>
      </c>
      <c r="CG203" s="1">
        <v>68.83572988722041</v>
      </c>
      <c r="CH203" s="1">
        <f>LOG10(CG203+0.1)</f>
        <v>1.8384443782327544</v>
      </c>
      <c r="CI203" s="1">
        <v>21.203348166392235</v>
      </c>
      <c r="CJ203" s="1">
        <f>LOG10(CI203)</f>
        <v>1.3264044446729386</v>
      </c>
      <c r="CK203" s="1">
        <v>2023.001799108937</v>
      </c>
      <c r="CL203" s="1">
        <f>LOG10(CK203)</f>
        <v>3.305996269000531</v>
      </c>
      <c r="CM203" s="1">
        <v>18.715993315435604</v>
      </c>
      <c r="CN203" s="1">
        <f>LOG10(CM203+0.1)</f>
        <v>1.2745271501087387</v>
      </c>
      <c r="CO203" s="1">
        <f>LOG10(CM203+0.5)</f>
        <v>1.2836628389831681</v>
      </c>
      <c r="CP203" s="1">
        <v>28840.373862916982</v>
      </c>
      <c r="CQ203" s="1">
        <f>LOG10(CP203)</f>
        <v>4.460000885920811</v>
      </c>
      <c r="CR203" s="1">
        <f>CP203/1000</f>
        <v>28.840373862916984</v>
      </c>
      <c r="CS203" s="1">
        <f>LOG10(CR203)</f>
        <v>1.4600008859208116</v>
      </c>
      <c r="CT203" s="1">
        <v>1255.5462844125552</v>
      </c>
      <c r="CU203" s="1">
        <f>LOG10(CT203)</f>
        <v>3.0988327271600236</v>
      </c>
      <c r="CV203" s="1">
        <v>61.84487428415489</v>
      </c>
      <c r="CW203" s="1">
        <f>LOG10(CV203+0.1)</f>
        <v>1.7920053758903802</v>
      </c>
      <c r="CX203" s="1">
        <v>0</v>
      </c>
      <c r="CY203" s="1">
        <f>LOG10(CX203+0.1)</f>
        <v>-1</v>
      </c>
      <c r="CZ203" s="1">
        <v>5235.776736485122</v>
      </c>
      <c r="DA203" s="1">
        <f>LOG10(CZ203)</f>
        <v>3.718981119127798</v>
      </c>
      <c r="DB203" s="1">
        <v>4030.4348547630466</v>
      </c>
      <c r="DC203" s="1">
        <f>LOG10(DB203)</f>
        <v>3.605351905901806</v>
      </c>
      <c r="DD203" s="1">
        <v>885.3830532861258</v>
      </c>
      <c r="DE203" s="1">
        <f>LOG10(DD203)</f>
        <v>2.947131205089455</v>
      </c>
      <c r="DF203" s="1">
        <v>23.565957626740165</v>
      </c>
      <c r="DG203" s="1">
        <f>LOG10(DF203+0.1)</f>
        <v>1.3741240825878485</v>
      </c>
      <c r="DH203" s="3">
        <f>AR203*CP203*0.0001*0.01</f>
        <v>0.029186458349271988</v>
      </c>
      <c r="DI203" s="3">
        <f>LOG10(DH203)</f>
        <v>-1.5348186015754082</v>
      </c>
      <c r="DJ203" s="3">
        <f>AR203*DB203*0.0001*0.01</f>
        <v>0.004078800073020203</v>
      </c>
      <c r="DK203" s="3">
        <f>LOG10(DJ203)</f>
        <v>-2.3894675815944133</v>
      </c>
      <c r="DL203" s="3">
        <f>AR203*CK203*0.0001*0.01</f>
        <v>0.0020472778206982443</v>
      </c>
      <c r="DM203" s="3">
        <f>LOG10(DL203)</f>
        <v>-2.688823218495689</v>
      </c>
      <c r="DN203" s="3">
        <f>AR203*CT203*0.0001*0.01</f>
        <v>0.001270612839825506</v>
      </c>
      <c r="DO203" s="3">
        <f>LOG10(DN203)</f>
        <v>-2.895986760336196</v>
      </c>
      <c r="DP203" s="3">
        <f>AR203*CM203*0.0001*0.01</f>
        <v>1.894058523522083E-05</v>
      </c>
      <c r="DQ203" s="3">
        <f>LOG10(DP203+0.000001)</f>
        <v>-4.700262099750679</v>
      </c>
      <c r="DR203" s="3">
        <f>AR203*CV203*0.0001*0.01</f>
        <v>6.258701277556476E-05</v>
      </c>
      <c r="DS203" s="3">
        <f>LOG10(DR203+0.000001)</f>
        <v>-4.196631577053836</v>
      </c>
      <c r="DT203" s="3">
        <f>AR203*DF203*0.0001*0.01</f>
        <v>2.384874911826105E-05</v>
      </c>
      <c r="DU203" s="3">
        <f>LOG10(DT203+0.000001)</f>
        <v>-4.604695468689607</v>
      </c>
    </row>
    <row r="204" spans="1:125" ht="18.75" customHeight="1">
      <c r="A204" s="1" t="s">
        <v>100</v>
      </c>
      <c r="B204" s="12">
        <v>773</v>
      </c>
      <c r="C204" s="12" t="s">
        <v>28</v>
      </c>
      <c r="D204" s="12" t="s">
        <v>35</v>
      </c>
      <c r="E204" s="12" t="s">
        <v>30</v>
      </c>
      <c r="F204" s="12" t="s">
        <v>14</v>
      </c>
      <c r="G204" s="12">
        <v>700</v>
      </c>
      <c r="H204" s="13">
        <v>15</v>
      </c>
      <c r="I204" s="12">
        <v>5</v>
      </c>
      <c r="J204" s="12" t="s">
        <v>101</v>
      </c>
      <c r="K204" s="1">
        <v>3.3792</v>
      </c>
      <c r="L204" s="3">
        <f>K204*10</f>
        <v>33.792</v>
      </c>
      <c r="M204" s="18">
        <f>LOG10(L204)</f>
        <v>1.5288138965176994</v>
      </c>
      <c r="N204" s="1">
        <f>ASIN(SQRT(K204/100))</f>
        <v>0.1848773801900437</v>
      </c>
      <c r="O204" s="1">
        <v>41.370000000000005</v>
      </c>
      <c r="P204" s="3">
        <f>ASIN(SQRT(O204/100))</f>
        <v>0.6986638247186595</v>
      </c>
      <c r="Q204" s="1">
        <f>O204/K204</f>
        <v>12.242542613636365</v>
      </c>
      <c r="R204" s="14">
        <v>30.411965921782084</v>
      </c>
      <c r="S204" s="14">
        <f>LOG10(R204+0.01)</f>
        <v>1.4831872755090418</v>
      </c>
      <c r="T204" s="14">
        <v>32.556523568825526</v>
      </c>
      <c r="U204" s="14">
        <f>LOG10(T204)</f>
        <v>1.5126380241200528</v>
      </c>
      <c r="V204" s="14">
        <v>8663.470532555046</v>
      </c>
      <c r="W204" s="18">
        <f>LOG10(V204)</f>
        <v>3.9376919025489263</v>
      </c>
      <c r="X204" s="14">
        <v>4.8858516703912205</v>
      </c>
      <c r="Y204" s="14">
        <f>LOG10(X204+0.01)</f>
        <v>0.6898282515177268</v>
      </c>
      <c r="Z204" s="14">
        <v>51.346464854238235</v>
      </c>
      <c r="AA204" s="18">
        <f>LOG10(Z204)</f>
        <v>1.7105105482809606</v>
      </c>
      <c r="AB204" s="14">
        <v>45142.5657968927</v>
      </c>
      <c r="AC204" s="18">
        <f>LOG10(AB204)</f>
        <v>4.654586239716581</v>
      </c>
      <c r="AD204" s="14">
        <v>4123.879256999755</v>
      </c>
      <c r="AE204" s="18">
        <f>LOG10(AD204)</f>
        <v>3.6153059410958646</v>
      </c>
      <c r="AF204" s="14">
        <v>497.69632946686096</v>
      </c>
      <c r="AG204" s="18">
        <f>LOG10(AF204)</f>
        <v>2.6969644378142137</v>
      </c>
      <c r="AH204" s="14">
        <v>0.6367427756521629</v>
      </c>
      <c r="AI204" s="18">
        <f>LOG10(AH204+0.01)</f>
        <v>-0.1892684138088282</v>
      </c>
      <c r="AJ204" s="14">
        <v>2057.444159212834</v>
      </c>
      <c r="AK204" s="18">
        <f>LOG10(AJ204)</f>
        <v>3.3133280569220576</v>
      </c>
      <c r="AL204" s="14">
        <v>2938.255982827167</v>
      </c>
      <c r="AM204" s="18">
        <f>LOG10(AL204)</f>
        <v>3.4680896291283267</v>
      </c>
      <c r="AN204" s="14">
        <v>2682.822257548345</v>
      </c>
      <c r="AO204" s="18">
        <f>LOG10(AN204)</f>
        <v>3.4285919007289722</v>
      </c>
      <c r="AP204" s="14">
        <v>42.832190103173176</v>
      </c>
      <c r="AQ204" s="18">
        <f>LOG10(AP204)</f>
        <v>1.6317702813871207</v>
      </c>
      <c r="AR204" s="1">
        <v>0.258</v>
      </c>
      <c r="AS204" s="1">
        <v>0.258</v>
      </c>
      <c r="AT204" s="10">
        <v>0.078</v>
      </c>
      <c r="AU204" s="10">
        <f>LOG10(AT204+0.0001)</f>
        <v>-1.1073489661226996</v>
      </c>
      <c r="AV204" s="10">
        <f>AR204+AT204</f>
        <v>0.336</v>
      </c>
      <c r="AW204" s="10">
        <f>LOG10(AV204+0.0001)</f>
        <v>-0.47353148753052254</v>
      </c>
      <c r="AX204" s="10">
        <f>AR204/AT204</f>
        <v>3.307692307692308</v>
      </c>
      <c r="AY204" s="1">
        <f>ASIN(SQRT(AX204/100))</f>
        <v>0.18288846612263646</v>
      </c>
      <c r="AZ204" s="1">
        <v>0.776</v>
      </c>
      <c r="BA204" s="10">
        <f>LOG10(AZ204+0.0001)</f>
        <v>-0.11008231656379414</v>
      </c>
      <c r="BB204" s="15">
        <f>AZ204/(AV204)</f>
        <v>2.3095238095238093</v>
      </c>
      <c r="BC204" s="1">
        <f>ASIN(SQRT(BB204/100))</f>
        <v>0.15256230802956483</v>
      </c>
      <c r="BD204" s="1">
        <f>K204*AZ204/100</f>
        <v>0.026222592000000003</v>
      </c>
      <c r="BE204" s="11">
        <f>LOG10(BD204)</f>
        <v>-1.581324382224112</v>
      </c>
      <c r="BF204" s="34">
        <f>R204*AZ204</f>
        <v>23.599685555302898</v>
      </c>
      <c r="BG204" s="11">
        <f>LOG10(BF204+0.01)</f>
        <v>1.373090202982742</v>
      </c>
      <c r="BH204" s="34">
        <f>T204*AZ204</f>
        <v>25.263862289408607</v>
      </c>
      <c r="BI204" s="11">
        <f>LOG10(BH204)</f>
        <v>1.4024997453782413</v>
      </c>
      <c r="BJ204" s="19">
        <f>V204*AZ204/1000</f>
        <v>6.722853133262715</v>
      </c>
      <c r="BK204" s="11">
        <f>LOG10(BJ204)</f>
        <v>0.8275536238071146</v>
      </c>
      <c r="BL204" s="34">
        <f>X204*AZ204</f>
        <v>3.7914208962235874</v>
      </c>
      <c r="BM204" s="11">
        <f>LOG10(BL204+0.01)</f>
        <v>0.5799459576818986</v>
      </c>
      <c r="BN204" s="34">
        <f>Z204*AZ204</f>
        <v>39.84485672688887</v>
      </c>
      <c r="BO204" s="11">
        <f>LOG10(BN204)</f>
        <v>1.600372269539149</v>
      </c>
      <c r="BP204" s="19">
        <f>AB204*AZ204/1000</f>
        <v>35.03063105838873</v>
      </c>
      <c r="BQ204" s="11">
        <f>LOG10(BP204)</f>
        <v>1.5444479609747692</v>
      </c>
      <c r="BR204" s="19">
        <f>AD204*AZ204/1000</f>
        <v>3.2001303034318096</v>
      </c>
      <c r="BS204" s="11">
        <f>LOG10(BR204)</f>
        <v>0.5051676623540531</v>
      </c>
      <c r="BT204" s="19">
        <f>AF204*AZ204/1000</f>
        <v>0.38621235166628415</v>
      </c>
      <c r="BU204" s="11">
        <f>LOG10(BT204)</f>
        <v>-0.41317384092759785</v>
      </c>
      <c r="BV204" s="34">
        <f>AH204*AZ204</f>
        <v>0.4941123939060784</v>
      </c>
      <c r="BW204" s="11">
        <f>LOG10(BV204+0.01)</f>
        <v>-0.2974726250398275</v>
      </c>
      <c r="BX204" s="34">
        <f>AJ204*AZ204/1000</f>
        <v>1.5965766675491593</v>
      </c>
      <c r="BY204" s="11">
        <f>LOG10(BX204)</f>
        <v>0.2031897781802459</v>
      </c>
      <c r="BZ204" s="19">
        <f>AL204*AZ204/1000</f>
        <v>2.2800866426738815</v>
      </c>
      <c r="CA204" s="11">
        <f>LOG10(BZ204)</f>
        <v>0.35795135038651515</v>
      </c>
      <c r="CB204" s="34">
        <f>AN204*AZ204/1000</f>
        <v>2.081870071857516</v>
      </c>
      <c r="CC204" s="11">
        <f>LOG10(CB204)</f>
        <v>0.3184536219871607</v>
      </c>
      <c r="CD204" s="34">
        <f>AP204*AZ204</f>
        <v>33.23777952006238</v>
      </c>
      <c r="CE204" s="11">
        <f>LOG10(CD204)</f>
        <v>1.5216320026453092</v>
      </c>
      <c r="CF204" s="33">
        <v>2</v>
      </c>
      <c r="CG204" s="1">
        <v>110.36846587500236</v>
      </c>
      <c r="CH204" s="1">
        <f>LOG10(CG204+0.1)</f>
        <v>2.0432383228086346</v>
      </c>
      <c r="CI204" s="1">
        <v>23.728414875000507</v>
      </c>
      <c r="CJ204" s="1">
        <f>LOG10(CI204)</f>
        <v>1.3752687270907569</v>
      </c>
      <c r="CK204" s="1">
        <v>3089.2193356875655</v>
      </c>
      <c r="CL204" s="1">
        <f>LOG10(CK204)</f>
        <v>3.489848744461081</v>
      </c>
      <c r="CM204" s="1">
        <v>25.759866750000548</v>
      </c>
      <c r="CN204" s="1">
        <f>LOG10(CM204+0.1)</f>
        <v>1.4126262827296587</v>
      </c>
      <c r="CO204" s="1">
        <f>LOG10(CM204+0.5)</f>
        <v>1.4192925180258786</v>
      </c>
      <c r="CP204" s="1">
        <v>38390.910047438316</v>
      </c>
      <c r="CQ204" s="1">
        <f>LOG10(CP204)</f>
        <v>4.584228407087353</v>
      </c>
      <c r="CR204" s="1">
        <f>CP204/1000</f>
        <v>38.39091004743832</v>
      </c>
      <c r="CS204" s="1">
        <f>LOG10(CR204)</f>
        <v>1.5842284070873527</v>
      </c>
      <c r="CT204" s="1">
        <v>1363.9580280208622</v>
      </c>
      <c r="CU204" s="1">
        <f>LOG10(CT204)</f>
        <v>3.134801006332636</v>
      </c>
      <c r="CV204" s="1">
        <v>122.44921735416926</v>
      </c>
      <c r="CW204" s="1">
        <f>LOG10(CV204+0.1)</f>
        <v>2.0883105420275014</v>
      </c>
      <c r="CX204" s="1">
        <v>0</v>
      </c>
      <c r="CY204" s="1">
        <f>LOG10(CX204+0.1)</f>
        <v>-1</v>
      </c>
      <c r="CZ204" s="1">
        <v>10356.411343646052</v>
      </c>
      <c r="DA204" s="1">
        <f>LOG10(CZ204)</f>
        <v>4.015209291736554</v>
      </c>
      <c r="DB204" s="1">
        <v>4550.006117666763</v>
      </c>
      <c r="DC204" s="1">
        <f>LOG10(DB204)</f>
        <v>3.6580119805839546</v>
      </c>
      <c r="DD204" s="1">
        <v>955.9695454166871</v>
      </c>
      <c r="DE204" s="1">
        <f>LOG10(DD204)</f>
        <v>2.980444057058364</v>
      </c>
      <c r="DF204" s="1">
        <v>32.801614500000696</v>
      </c>
      <c r="DG204" s="1">
        <f>LOG10(DF204+0.1)</f>
        <v>1.5172172095377463</v>
      </c>
      <c r="DH204" s="3">
        <f>AR204*CP204*0.0001*0.01</f>
        <v>0.009904854792239086</v>
      </c>
      <c r="DI204" s="3">
        <f>LOG10(DH204)</f>
        <v>-2.0041518869494173</v>
      </c>
      <c r="DJ204" s="3">
        <f>AR204*DB204*0.0001*0.01</f>
        <v>0.0011739015783580249</v>
      </c>
      <c r="DK204" s="3">
        <f>LOG10(DJ204)</f>
        <v>-2.9303683134528153</v>
      </c>
      <c r="DL204" s="3">
        <f>AR204*CK204*0.0001*0.01</f>
        <v>0.000797018588607392</v>
      </c>
      <c r="DM204" s="3">
        <f>LOG10(DL204)</f>
        <v>-3.0985315495756884</v>
      </c>
      <c r="DN204" s="3">
        <f>AR204*CT204*0.0001*0.01</f>
        <v>0.00035190117122938246</v>
      </c>
      <c r="DO204" s="3">
        <f>LOG10(DN204)</f>
        <v>-3.453579287704134</v>
      </c>
      <c r="DP204" s="3">
        <f>AR204*CM204*0.0001*0.01</f>
        <v>6.646045621500141E-06</v>
      </c>
      <c r="DQ204" s="3">
        <f>LOG10(DP204+0.000001)</f>
        <v>-5.116563115013478</v>
      </c>
      <c r="DR204" s="3">
        <f>AR204*CV204*0.0001*0.01</f>
        <v>3.159189807737567E-05</v>
      </c>
      <c r="DS204" s="3">
        <f>LOG10(DR204+0.000001)</f>
        <v>-4.4868903464840235</v>
      </c>
      <c r="DT204" s="3">
        <f>AR204*DF204*0.0001*0.01</f>
        <v>8.46281654100018E-06</v>
      </c>
      <c r="DU204" s="3">
        <f>LOG10(DT204+0.000001)</f>
        <v>-5.023979579649296</v>
      </c>
    </row>
    <row r="205" spans="1:126" ht="18.75" customHeight="1">
      <c r="A205" s="1" t="s">
        <v>100</v>
      </c>
      <c r="B205" s="12">
        <v>774</v>
      </c>
      <c r="C205" s="12" t="s">
        <v>28</v>
      </c>
      <c r="D205" s="12" t="s">
        <v>35</v>
      </c>
      <c r="E205" s="12" t="s">
        <v>30</v>
      </c>
      <c r="F205" s="12" t="s">
        <v>14</v>
      </c>
      <c r="G205" s="12">
        <v>700</v>
      </c>
      <c r="H205" s="13">
        <v>15</v>
      </c>
      <c r="I205" s="12">
        <v>6</v>
      </c>
      <c r="J205" s="12" t="s">
        <v>101</v>
      </c>
      <c r="P205" s="3"/>
      <c r="R205" s="14"/>
      <c r="S205" s="14"/>
      <c r="T205" s="14"/>
      <c r="U205" s="14"/>
      <c r="V205" s="14"/>
      <c r="W205" s="18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">
        <v>0</v>
      </c>
      <c r="AS205" s="1">
        <v>0</v>
      </c>
      <c r="AT205" s="10">
        <v>0</v>
      </c>
      <c r="AU205" s="10">
        <f>LOG10(AT205+0.0001)</f>
        <v>-4</v>
      </c>
      <c r="AV205" s="10">
        <f>AR205+AT205</f>
        <v>0</v>
      </c>
      <c r="AW205" s="10">
        <f>LOG10(AV205+0.0001)</f>
        <v>-4</v>
      </c>
      <c r="AX205" s="10"/>
      <c r="AZ205" s="1">
        <v>0</v>
      </c>
      <c r="BA205" s="10">
        <f>LOG10(AZ205+0.0001)</f>
        <v>-4</v>
      </c>
      <c r="BB205" s="15"/>
      <c r="BE205" s="11"/>
      <c r="BG205" s="11"/>
      <c r="BI205" s="11"/>
      <c r="BK205" s="11"/>
      <c r="BM205" s="11"/>
      <c r="BO205" s="11"/>
      <c r="BQ205" s="11"/>
      <c r="BS205" s="11"/>
      <c r="BU205" s="11"/>
      <c r="BW205" s="11"/>
      <c r="BY205" s="11"/>
      <c r="CA205" s="11"/>
      <c r="CB205" s="34"/>
      <c r="CC205" s="11"/>
      <c r="CD205" s="34"/>
      <c r="CE205" s="11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1" t="s">
        <v>104</v>
      </c>
    </row>
    <row r="206" spans="1:125" ht="18.75" customHeight="1">
      <c r="A206" s="1" t="s">
        <v>100</v>
      </c>
      <c r="B206" s="12">
        <v>775</v>
      </c>
      <c r="C206" s="12" t="s">
        <v>28</v>
      </c>
      <c r="D206" s="12" t="s">
        <v>35</v>
      </c>
      <c r="E206" s="12" t="s">
        <v>31</v>
      </c>
      <c r="F206" s="12" t="s">
        <v>16</v>
      </c>
      <c r="G206" s="12">
        <v>700</v>
      </c>
      <c r="H206" s="13">
        <v>16</v>
      </c>
      <c r="I206" s="12">
        <v>1</v>
      </c>
      <c r="J206" s="12" t="s">
        <v>101</v>
      </c>
      <c r="K206" s="1">
        <v>1.6111</v>
      </c>
      <c r="L206" s="3">
        <f>K206*10</f>
        <v>16.111</v>
      </c>
      <c r="M206" s="18">
        <f>LOG10(L206)</f>
        <v>1.207122497650964</v>
      </c>
      <c r="N206" s="1">
        <f>ASIN(SQRT(K206/100))</f>
        <v>0.12727243483112566</v>
      </c>
      <c r="O206" s="1">
        <v>42.665000000000006</v>
      </c>
      <c r="P206" s="3">
        <f>ASIN(SQRT(O206/100))</f>
        <v>0.7117824894959468</v>
      </c>
      <c r="Q206" s="1">
        <f>O206/K206</f>
        <v>26.481906771770845</v>
      </c>
      <c r="R206" s="14">
        <v>21.975811270920023</v>
      </c>
      <c r="S206" s="14">
        <f>LOG10(R206+0.01)</f>
        <v>1.3421424956088233</v>
      </c>
      <c r="T206" s="14">
        <v>41.80851599364004</v>
      </c>
      <c r="U206" s="14">
        <f>LOG10(T206)</f>
        <v>1.62126475240544</v>
      </c>
      <c r="V206" s="14">
        <v>19055.529985669757</v>
      </c>
      <c r="W206" s="18">
        <f>LOG10(V206)</f>
        <v>4.280021032176725</v>
      </c>
      <c r="X206" s="14">
        <v>2.5545368260800023</v>
      </c>
      <c r="Y206" s="14">
        <f>LOG10(X206+0.01)</f>
        <v>0.40900893980204694</v>
      </c>
      <c r="Z206" s="14">
        <v>23.74141595886002</v>
      </c>
      <c r="AA206" s="18">
        <f>LOG10(Z206)</f>
        <v>1.3755066170946157</v>
      </c>
      <c r="AB206" s="14">
        <v>27147.866660298027</v>
      </c>
      <c r="AC206" s="18">
        <f>LOG10(AB206)</f>
        <v>4.433735707440049</v>
      </c>
      <c r="AD206" s="14">
        <v>3658.7655588931234</v>
      </c>
      <c r="AE206" s="18">
        <f>LOG10(AD206)</f>
        <v>3.563334582282179</v>
      </c>
      <c r="AF206" s="14">
        <v>323.9213536008003</v>
      </c>
      <c r="AG206" s="18">
        <f>LOG10(AF206)</f>
        <v>2.5104395785915807</v>
      </c>
      <c r="AH206" s="14">
        <v>0.4277215702800004</v>
      </c>
      <c r="AI206" s="18">
        <f>LOG10(AH206+0.01)</f>
        <v>-0.35880205146146577</v>
      </c>
      <c r="AJ206" s="14">
        <v>675.6665116255206</v>
      </c>
      <c r="AK206" s="18">
        <f>LOG10(AJ206)</f>
        <v>2.829732394318405</v>
      </c>
      <c r="AL206" s="14">
        <v>1768.4809908379216</v>
      </c>
      <c r="AM206" s="18">
        <f>LOG10(AL206)</f>
        <v>3.2476003960034334</v>
      </c>
      <c r="AN206" s="14">
        <v>4298.465963707564</v>
      </c>
      <c r="AO206" s="18">
        <f>LOG10(AN206)</f>
        <v>3.6333134922392127</v>
      </c>
      <c r="AP206" s="14">
        <v>58.20593847732006</v>
      </c>
      <c r="AQ206" s="18">
        <f>LOG10(AP206)</f>
        <v>1.7649672959275944</v>
      </c>
      <c r="AR206" s="1">
        <v>2.08</v>
      </c>
      <c r="AS206" s="1">
        <v>2.08</v>
      </c>
      <c r="AT206" s="10">
        <v>0.225</v>
      </c>
      <c r="AU206" s="10">
        <f>LOG10(AT206+0.0001)</f>
        <v>-0.64762450499948</v>
      </c>
      <c r="AV206" s="10">
        <f>AR206+AT206</f>
        <v>2.305</v>
      </c>
      <c r="AW206" s="10">
        <f>LOG10(AV206+0.0001)</f>
        <v>0.3626897707261647</v>
      </c>
      <c r="AX206" s="10">
        <f>AR206/AT206</f>
        <v>9.244444444444445</v>
      </c>
      <c r="AY206" s="1">
        <f>ASIN(SQRT(AX206/100))</f>
        <v>0.3089376784502468</v>
      </c>
      <c r="AZ206" s="1">
        <v>0.764</v>
      </c>
      <c r="BA206" s="10">
        <f>LOG10(AZ206+0.0001)</f>
        <v>-0.11684980031672246</v>
      </c>
      <c r="BB206" s="15">
        <f>AZ206/(AV206)</f>
        <v>0.3314533622559653</v>
      </c>
      <c r="BC206" s="1">
        <f>ASIN(SQRT(BB206/100))</f>
        <v>0.05760383801751336</v>
      </c>
      <c r="BD206" s="1">
        <f>K206*AZ206/100</f>
        <v>0.012308804</v>
      </c>
      <c r="BE206" s="11">
        <f>LOG10(BD206)</f>
        <v>-1.909784143773346</v>
      </c>
      <c r="BF206" s="34">
        <f>R206*AZ206</f>
        <v>16.7895198109829</v>
      </c>
      <c r="BG206" s="11">
        <f>LOG10(BF206+0.01)</f>
        <v>1.225296868248433</v>
      </c>
      <c r="BH206" s="34">
        <f>T206*AZ206</f>
        <v>31.941706219140993</v>
      </c>
      <c r="BI206" s="11">
        <f>LOG10(BH206)</f>
        <v>1.50435811098113</v>
      </c>
      <c r="BJ206" s="19">
        <f>V206*AZ206/1000</f>
        <v>14.558424909051695</v>
      </c>
      <c r="BK206" s="11">
        <f>LOG10(BJ206)</f>
        <v>1.163114390752415</v>
      </c>
      <c r="BL206" s="34">
        <f>X206*AZ206</f>
        <v>1.9516661351251219</v>
      </c>
      <c r="BM206" s="11">
        <f>LOG10(BL206+0.01)</f>
        <v>0.29262509478149484</v>
      </c>
      <c r="BN206" s="34">
        <f>Z206*AZ206</f>
        <v>18.138441792569058</v>
      </c>
      <c r="BO206" s="11">
        <f>LOG10(BN206)</f>
        <v>1.258599975670306</v>
      </c>
      <c r="BP206" s="19">
        <f>AB206*AZ206/1000</f>
        <v>20.74097012846769</v>
      </c>
      <c r="BQ206" s="11">
        <f>LOG10(BP206)</f>
        <v>1.3168290660157393</v>
      </c>
      <c r="BR206" s="19">
        <f>AD206*AZ206/1000</f>
        <v>2.795296886994346</v>
      </c>
      <c r="BS206" s="11">
        <f>LOG10(BR206)</f>
        <v>0.44642794085786913</v>
      </c>
      <c r="BT206" s="19">
        <f>AF206*AZ206/1000</f>
        <v>0.24747591415101142</v>
      </c>
      <c r="BU206" s="11">
        <f>LOG10(BT206)</f>
        <v>-0.6064670628327293</v>
      </c>
      <c r="BV206" s="34">
        <f>AH206*AZ206</f>
        <v>0.32677927969392034</v>
      </c>
      <c r="BW206" s="11">
        <f>LOG10(BV206+0.01)</f>
        <v>-0.47265463626802495</v>
      </c>
      <c r="BX206" s="34">
        <f>AJ206*AZ206/1000</f>
        <v>0.5162092148818977</v>
      </c>
      <c r="BY206" s="11">
        <f>LOG10(BX206)</f>
        <v>-0.287174247105905</v>
      </c>
      <c r="BZ206" s="19">
        <f>AL206*AZ206/1000</f>
        <v>1.351119477000172</v>
      </c>
      <c r="CA206" s="11">
        <f>LOG10(BZ206)</f>
        <v>0.13069375457912347</v>
      </c>
      <c r="CB206" s="34">
        <f>AN206*AZ206/1000</f>
        <v>3.284027996272579</v>
      </c>
      <c r="CC206" s="11">
        <f>LOG10(CB206)</f>
        <v>0.5164068508149028</v>
      </c>
      <c r="CD206" s="34">
        <f>AP206*AZ206</f>
        <v>44.469336996672524</v>
      </c>
      <c r="CE206" s="11">
        <f>LOG10(CD206)</f>
        <v>1.6480606545032843</v>
      </c>
      <c r="CF206" s="33">
        <v>2</v>
      </c>
      <c r="CG206" s="1">
        <v>19.269142807691928</v>
      </c>
      <c r="CH206" s="1">
        <f>LOG10(CG206+0.1)</f>
        <v>1.2871104011978511</v>
      </c>
      <c r="CI206" s="1">
        <v>10.33993338461518</v>
      </c>
      <c r="CJ206" s="1">
        <f>LOG10(CI206)</f>
        <v>1.0145177408094488</v>
      </c>
      <c r="CK206" s="1">
        <v>1972.9550221730383</v>
      </c>
      <c r="CL206" s="1">
        <f>LOG10(CK206)</f>
        <v>3.295117184672003</v>
      </c>
      <c r="CM206" s="1">
        <v>16.91297796153813</v>
      </c>
      <c r="CN206" s="1">
        <f>LOG10(CM206+0.1)</f>
        <v>1.2307803394247772</v>
      </c>
      <c r="CO206" s="1">
        <f>LOG10(CM206+0.5)</f>
        <v>1.2408730503629437</v>
      </c>
      <c r="CP206" s="1">
        <v>12346.50794378822</v>
      </c>
      <c r="CQ206" s="1">
        <f>LOG10(CP206)</f>
        <v>4.091544140170903</v>
      </c>
      <c r="CR206" s="1">
        <f>CP206/1000</f>
        <v>12.34650794378822</v>
      </c>
      <c r="CS206" s="1">
        <f>LOG10(CR206)</f>
        <v>1.0915441401709027</v>
      </c>
      <c r="CT206" s="1">
        <v>754.7626777884467</v>
      </c>
      <c r="CU206" s="1">
        <f>LOG10(CT206)</f>
        <v>2.877810416623686</v>
      </c>
      <c r="CV206" s="1">
        <v>40.07375444230691</v>
      </c>
      <c r="CW206" s="1">
        <f>LOG10(CV206+0.1)</f>
        <v>1.6039424206632946</v>
      </c>
      <c r="CX206" s="1">
        <v>0</v>
      </c>
      <c r="CY206" s="1">
        <f>LOG10(CX206+0.1)</f>
        <v>-1</v>
      </c>
      <c r="CZ206" s="1">
        <v>1059.9772587499792</v>
      </c>
      <c r="DA206" s="1">
        <f>LOG10(CZ206)</f>
        <v>3.025296547806901</v>
      </c>
      <c r="DB206" s="1">
        <v>2307.5649186153396</v>
      </c>
      <c r="DC206" s="1">
        <f>LOG10(DB206)</f>
        <v>3.363153927856053</v>
      </c>
      <c r="DD206" s="1">
        <v>593.9493442307576</v>
      </c>
      <c r="DE206" s="1">
        <f>LOG10(DD206)</f>
        <v>2.7737494071711577</v>
      </c>
      <c r="DF206" s="1">
        <v>16.04919192307661</v>
      </c>
      <c r="DG206" s="1">
        <f>LOG10(DF206+0.1)</f>
        <v>1.2081507958851447</v>
      </c>
      <c r="DH206" s="3">
        <f>AR206*CP206*0.0001*0.01</f>
        <v>0.0256807365230795</v>
      </c>
      <c r="DI206" s="3">
        <f>LOG10(DH206)</f>
        <v>-1.5903925248663358</v>
      </c>
      <c r="DJ206" s="3">
        <f>AR206*DB206*0.0001*0.01</f>
        <v>0.004799735030719907</v>
      </c>
      <c r="DK206" s="3">
        <f>LOG10(DJ206)</f>
        <v>-2.318782737181185</v>
      </c>
      <c r="DL206" s="3">
        <f>AR206*CK206*0.0001*0.01</f>
        <v>0.00410374644611992</v>
      </c>
      <c r="DM206" s="3">
        <f>LOG10(DL206)</f>
        <v>-2.3868194803652356</v>
      </c>
      <c r="DN206" s="3">
        <f>AR206*CT206*0.0001*0.01</f>
        <v>0.0015699063697999691</v>
      </c>
      <c r="DO206" s="3">
        <f>LOG10(DN206)</f>
        <v>-2.8041262484135525</v>
      </c>
      <c r="DP206" s="3">
        <f>AR206*CM206*0.0001*0.01</f>
        <v>3.5178994159999306E-05</v>
      </c>
      <c r="DQ206" s="3">
        <f>LOG10(DP206+0.000001)</f>
        <v>-4.441543511462779</v>
      </c>
      <c r="DR206" s="3">
        <f>AR206*CV206*0.0001*0.01</f>
        <v>8.335340923999837E-05</v>
      </c>
      <c r="DS206" s="3">
        <f>LOG10(DR206+0.000001)</f>
        <v>-4.073897360209438</v>
      </c>
      <c r="DT206" s="3">
        <f>AR206*DF206*0.0001*0.01</f>
        <v>3.338231919999935E-05</v>
      </c>
      <c r="DU206" s="3">
        <f>LOG10(DT206+0.000001)</f>
        <v>-4.463664832076209</v>
      </c>
    </row>
    <row r="207" spans="1:125" ht="18.75" customHeight="1">
      <c r="A207" s="1" t="s">
        <v>100</v>
      </c>
      <c r="B207" s="12">
        <v>776</v>
      </c>
      <c r="C207" s="12" t="s">
        <v>28</v>
      </c>
      <c r="D207" s="12" t="s">
        <v>35</v>
      </c>
      <c r="E207" s="12" t="s">
        <v>31</v>
      </c>
      <c r="F207" s="12" t="s">
        <v>16</v>
      </c>
      <c r="G207" s="12">
        <v>700</v>
      </c>
      <c r="H207" s="13">
        <v>16</v>
      </c>
      <c r="I207" s="12">
        <v>2</v>
      </c>
      <c r="J207" s="12" t="s">
        <v>101</v>
      </c>
      <c r="K207" s="1">
        <v>1.6164</v>
      </c>
      <c r="L207" s="3">
        <f>K207*10</f>
        <v>16.164</v>
      </c>
      <c r="M207" s="18">
        <f>LOG10(L207)</f>
        <v>1.2085488417706105</v>
      </c>
      <c r="N207" s="1">
        <f>ASIN(SQRT(K207/100))</f>
        <v>0.12748274520104377</v>
      </c>
      <c r="O207" s="1">
        <v>43.06</v>
      </c>
      <c r="P207" s="3">
        <f>ASIN(SQRT(O207/100))</f>
        <v>0.715773372153221</v>
      </c>
      <c r="Q207" s="1">
        <f>O207/K207</f>
        <v>26.63944568176194</v>
      </c>
      <c r="R207" s="14">
        <v>20.477212625000437</v>
      </c>
      <c r="S207" s="14">
        <f>LOG10(R207+0.01)</f>
        <v>1.3114828747541811</v>
      </c>
      <c r="T207" s="14">
        <v>41.590227875000885</v>
      </c>
      <c r="U207" s="14">
        <f>LOG10(T207)</f>
        <v>1.6189912998932898</v>
      </c>
      <c r="V207" s="14">
        <v>15148.409814854489</v>
      </c>
      <c r="W207" s="18">
        <f>LOG10(V207)</f>
        <v>4.180367045717498</v>
      </c>
      <c r="X207" s="14">
        <v>3.689943541666745</v>
      </c>
      <c r="Y207" s="14">
        <f>LOG10(X207+0.01)</f>
        <v>0.5681950971130317</v>
      </c>
      <c r="Z207" s="14">
        <v>28.058190604167265</v>
      </c>
      <c r="AA207" s="18">
        <f>LOG10(Z207)</f>
        <v>1.4480596611341594</v>
      </c>
      <c r="AB207" s="14">
        <v>27446.227127083916</v>
      </c>
      <c r="AC207" s="18">
        <f>LOG10(AB207)</f>
        <v>4.43848265295721</v>
      </c>
      <c r="AD207" s="14">
        <v>3950.7472888334173</v>
      </c>
      <c r="AE207" s="18">
        <f>LOG10(AD207)</f>
        <v>3.596679250745677</v>
      </c>
      <c r="AF207" s="14">
        <v>235.25430379167165</v>
      </c>
      <c r="AG207" s="18">
        <f>LOG10(AF207)</f>
        <v>2.3715375772464875</v>
      </c>
      <c r="AH207" s="14">
        <v>0.5706168750000121</v>
      </c>
      <c r="AI207" s="18">
        <f>LOG10(AH207+0.01)</f>
        <v>-0.23611034602262665</v>
      </c>
      <c r="AJ207" s="14">
        <v>443.08751883334276</v>
      </c>
      <c r="AK207" s="18">
        <f>LOG10(AJ207)</f>
        <v>2.6464895167250213</v>
      </c>
      <c r="AL207" s="14">
        <v>2279.2173938333817</v>
      </c>
      <c r="AM207" s="18">
        <f>LOG10(AL207)</f>
        <v>3.357785750559708</v>
      </c>
      <c r="AN207" s="14">
        <v>3828.7614708750816</v>
      </c>
      <c r="AO207" s="18">
        <f>LOG10(AN207)</f>
        <v>3.5830583109521514</v>
      </c>
      <c r="AP207" s="14">
        <v>52.39355470833445</v>
      </c>
      <c r="AQ207" s="18">
        <f>LOG10(AP207)</f>
        <v>1.7192778647171392</v>
      </c>
      <c r="AR207" s="1">
        <v>1.759</v>
      </c>
      <c r="AS207" s="1">
        <v>1.759</v>
      </c>
      <c r="AT207" s="10">
        <v>0.189</v>
      </c>
      <c r="AU207" s="10">
        <f>LOG10(AT207+0.0001)</f>
        <v>-0.7233084711549603</v>
      </c>
      <c r="AV207" s="10">
        <f>AR207+AT207</f>
        <v>1.948</v>
      </c>
      <c r="AW207" s="10">
        <f>LOG10(AV207+0.0001)</f>
        <v>0.28961124634829977</v>
      </c>
      <c r="AX207" s="10">
        <f>AR207/AT207</f>
        <v>9.306878306878307</v>
      </c>
      <c r="AY207" s="1">
        <f>ASIN(SQRT(AX207/100))</f>
        <v>0.31001378788388756</v>
      </c>
      <c r="AZ207" s="1">
        <v>1.071</v>
      </c>
      <c r="BA207" s="10">
        <f>LOG10(AZ207+0.0001)</f>
        <v>0.029830019310658536</v>
      </c>
      <c r="BB207" s="15">
        <f>AZ207/(AV207)</f>
        <v>0.5497946611909651</v>
      </c>
      <c r="BC207" s="1">
        <f>ASIN(SQRT(BB207/100))</f>
        <v>0.07421625204127048</v>
      </c>
      <c r="BD207" s="1">
        <f>K207*AZ207/100</f>
        <v>0.017311644</v>
      </c>
      <c r="BE207" s="11">
        <f>LOG10(BD207)</f>
        <v>-1.761661687397534</v>
      </c>
      <c r="BF207" s="34">
        <f>R207*AZ207</f>
        <v>21.931094721375466</v>
      </c>
      <c r="BG207" s="11">
        <f>LOG10(BF207+0.01)</f>
        <v>1.3412582923176295</v>
      </c>
      <c r="BH207" s="34">
        <f>T207*AZ207</f>
        <v>44.54313405412594</v>
      </c>
      <c r="BI207" s="11">
        <f>LOG10(BH207)</f>
        <v>1.6487807707251454</v>
      </c>
      <c r="BJ207" s="19">
        <f>V207*AZ207/1000</f>
        <v>16.223946911709156</v>
      </c>
      <c r="BK207" s="11">
        <f>LOG10(BJ207)</f>
        <v>1.2101565165493533</v>
      </c>
      <c r="BL207" s="34">
        <f>X207*AZ207</f>
        <v>3.951929533125084</v>
      </c>
      <c r="BM207" s="11">
        <f>LOG10(BL207+0.01)</f>
        <v>0.5979067469099772</v>
      </c>
      <c r="BN207" s="34">
        <f>Z207*AZ207</f>
        <v>30.05032213706314</v>
      </c>
      <c r="BO207" s="11">
        <f>LOG10(BN207)</f>
        <v>1.477849131966015</v>
      </c>
      <c r="BP207" s="19">
        <f>AB207*AZ207/1000</f>
        <v>29.39490925310687</v>
      </c>
      <c r="BQ207" s="11">
        <f>LOG10(BP207)</f>
        <v>1.4682721237890648</v>
      </c>
      <c r="BR207" s="19">
        <f>AD207*AZ207/1000</f>
        <v>4.23125034634059</v>
      </c>
      <c r="BS207" s="11">
        <f>LOG10(BR207)</f>
        <v>0.626468721577533</v>
      </c>
      <c r="BT207" s="19">
        <f>AF207*AZ207/1000</f>
        <v>0.2519573593608803</v>
      </c>
      <c r="BU207" s="11">
        <f>LOG10(BT207)</f>
        <v>-0.5986729519216568</v>
      </c>
      <c r="BV207" s="34">
        <f>AH207*AZ207</f>
        <v>0.611130673125013</v>
      </c>
      <c r="BW207" s="11">
        <f>LOG10(BV207+0.01)</f>
        <v>-0.20681702358006082</v>
      </c>
      <c r="BX207" s="34">
        <f>AJ207*AZ207/1000</f>
        <v>0.4745467326705101</v>
      </c>
      <c r="BY207" s="11">
        <f>LOG10(BX207)</f>
        <v>-0.32372101244312296</v>
      </c>
      <c r="BZ207" s="19">
        <f>AL207*AZ207/1000</f>
        <v>2.4410418287955515</v>
      </c>
      <c r="CA207" s="11">
        <f>LOG10(BZ207)</f>
        <v>0.38757522139156336</v>
      </c>
      <c r="CB207" s="34">
        <f>AN207*AZ207/1000</f>
        <v>4.100603535307212</v>
      </c>
      <c r="CC207" s="11">
        <f>LOG10(CB207)</f>
        <v>0.6128477817840069</v>
      </c>
      <c r="CD207" s="34">
        <f>AP207*AZ207</f>
        <v>56.11349709262619</v>
      </c>
      <c r="CE207" s="11">
        <f>LOG10(CD207)</f>
        <v>1.7490673355489947</v>
      </c>
      <c r="CF207" s="33">
        <v>2</v>
      </c>
      <c r="CG207" s="1">
        <v>47.59293227272752</v>
      </c>
      <c r="CH207" s="1">
        <f>LOG10(CG207+0.1)</f>
        <v>1.6784540246925428</v>
      </c>
      <c r="CI207" s="1">
        <v>13.287009363636432</v>
      </c>
      <c r="CJ207" s="1">
        <f>LOG10(CI207)</f>
        <v>1.1234272410610329</v>
      </c>
      <c r="CK207" s="1">
        <v>2635.422649840923</v>
      </c>
      <c r="CL207" s="1">
        <f>LOG10(CK207)</f>
        <v>3.420850274111882</v>
      </c>
      <c r="CM207" s="1">
        <v>20.81467450000011</v>
      </c>
      <c r="CN207" s="1">
        <f>LOG10(CM207+0.1)</f>
        <v>1.3204511099420453</v>
      </c>
      <c r="CO207" s="1">
        <f>LOG10(CM207+0.5)</f>
        <v>1.3286787048492925</v>
      </c>
      <c r="CP207" s="1">
        <v>11196.358997204603</v>
      </c>
      <c r="CQ207" s="1">
        <f>LOG10(CP207)</f>
        <v>4.049076815125083</v>
      </c>
      <c r="CR207" s="1">
        <f>CP207/1000</f>
        <v>11.196358997204603</v>
      </c>
      <c r="CS207" s="1">
        <f>LOG10(CR207)</f>
        <v>1.0490768151250836</v>
      </c>
      <c r="CT207" s="1">
        <v>1016.6138119318235</v>
      </c>
      <c r="CU207" s="1">
        <f>LOG10(CT207)</f>
        <v>3.0071560058241187</v>
      </c>
      <c r="CV207" s="1">
        <v>62.01786465909123</v>
      </c>
      <c r="CW207" s="1">
        <f>LOG10(CV207+0.1)</f>
        <v>1.7932165181654571</v>
      </c>
      <c r="CX207" s="1">
        <v>0</v>
      </c>
      <c r="CY207" s="1">
        <f>LOG10(CX207+0.1)</f>
        <v>-1</v>
      </c>
      <c r="CZ207" s="1">
        <v>1243.3837435227335</v>
      </c>
      <c r="DA207" s="1">
        <f>LOG10(CZ207)</f>
        <v>3.0946051849361704</v>
      </c>
      <c r="DB207" s="1">
        <v>2176.291747000011</v>
      </c>
      <c r="DC207" s="1">
        <f>LOG10(DB207)</f>
        <v>3.3377171151157814</v>
      </c>
      <c r="DD207" s="1">
        <v>614.124165909094</v>
      </c>
      <c r="DE207" s="1">
        <f>LOG10(DD207)</f>
        <v>2.7882561872933787</v>
      </c>
      <c r="DF207" s="1">
        <v>20.829885227272836</v>
      </c>
      <c r="DG207" s="1">
        <f>LOG10(DF207+0.1)</f>
        <v>1.3207668468146183</v>
      </c>
      <c r="DH207" s="3">
        <f>AR207*CP207*0.0001*0.01</f>
        <v>0.0196943954760829</v>
      </c>
      <c r="DI207" s="3">
        <f>LOG10(DH207)</f>
        <v>-1.7056573454174553</v>
      </c>
      <c r="DJ207" s="3">
        <f>AR207*DB207*0.0001*0.01</f>
        <v>0.0038280971829730195</v>
      </c>
      <c r="DK207" s="3">
        <f>LOG10(DJ207)</f>
        <v>-2.4170170454267574</v>
      </c>
      <c r="DL207" s="3">
        <f>AR207*CK207*0.0001*0.01</f>
        <v>0.0046357084410701835</v>
      </c>
      <c r="DM207" s="3">
        <f>LOG10(DL207)</f>
        <v>-2.333883886430657</v>
      </c>
      <c r="DN207" s="3">
        <f>AR207*CT207*0.0001*0.01</f>
        <v>0.0017882236951880775</v>
      </c>
      <c r="DO207" s="3">
        <f>LOG10(DN207)</f>
        <v>-2.74757815471842</v>
      </c>
      <c r="DP207" s="3">
        <f>AR207*CM207*0.0001*0.01</f>
        <v>3.661301244550019E-05</v>
      </c>
      <c r="DQ207" s="3">
        <f>LOG10(DP207+0.000001)</f>
        <v>-4.424661882316351</v>
      </c>
      <c r="DR207" s="3">
        <f>AR207*CV207*0.0001*0.01</f>
        <v>0.00010908942393534147</v>
      </c>
      <c r="DS207" s="3">
        <f>LOG10(DR207+0.000001)</f>
        <v>-3.958254400802458</v>
      </c>
      <c r="DT207" s="3">
        <f>AR207*DF207*0.0001*0.01</f>
        <v>3.663976811477292E-05</v>
      </c>
      <c r="DU207" s="3">
        <f>LOG10(DT207+0.000001)</f>
        <v>-4.424353060770412</v>
      </c>
    </row>
    <row r="208" spans="1:125" ht="18.75" customHeight="1">
      <c r="A208" s="1" t="s">
        <v>100</v>
      </c>
      <c r="B208" s="12">
        <v>777</v>
      </c>
      <c r="C208" s="12" t="s">
        <v>28</v>
      </c>
      <c r="D208" s="12" t="s">
        <v>35</v>
      </c>
      <c r="E208" s="12" t="s">
        <v>31</v>
      </c>
      <c r="F208" s="12" t="s">
        <v>16</v>
      </c>
      <c r="G208" s="12">
        <v>700</v>
      </c>
      <c r="H208" s="13">
        <v>16</v>
      </c>
      <c r="I208" s="12">
        <v>3</v>
      </c>
      <c r="J208" s="12" t="s">
        <v>101</v>
      </c>
      <c r="K208" s="1">
        <v>1.85415</v>
      </c>
      <c r="L208" s="3">
        <f>K208*10</f>
        <v>18.5415</v>
      </c>
      <c r="M208" s="18">
        <f>LOG10(L208)</f>
        <v>1.2681448654811565</v>
      </c>
      <c r="N208" s="1">
        <f>ASIN(SQRT(K208/100))</f>
        <v>0.1365915174640611</v>
      </c>
      <c r="O208" s="1">
        <v>42.260000000000005</v>
      </c>
      <c r="P208" s="3">
        <f>ASIN(SQRT(O208/100))</f>
        <v>0.7076856584562001</v>
      </c>
      <c r="Q208" s="1">
        <f>O208/K208</f>
        <v>22.792114985303243</v>
      </c>
      <c r="R208" s="14">
        <v>17.947475593304045</v>
      </c>
      <c r="S208" s="14">
        <f>LOG10(R208+0.01)</f>
        <v>1.2542452848393988</v>
      </c>
      <c r="T208" s="14">
        <v>44.10480552921665</v>
      </c>
      <c r="U208" s="14">
        <f>LOG10(T208)</f>
        <v>1.6444859114886958</v>
      </c>
      <c r="V208" s="14">
        <v>16468.66426725133</v>
      </c>
      <c r="W208" s="18">
        <f>LOG10(V208)</f>
        <v>4.2166583760436644</v>
      </c>
      <c r="X208" s="14">
        <v>4.393821138521665</v>
      </c>
      <c r="Y208" s="14">
        <f>LOG10(X208+0.01)</f>
        <v>0.643829671759636</v>
      </c>
      <c r="Z208" s="14">
        <v>37.32317507969502</v>
      </c>
      <c r="AA208" s="18">
        <f>LOG10(Z208)</f>
        <v>1.5719785820449124</v>
      </c>
      <c r="AB208" s="14">
        <v>29866.55426193428</v>
      </c>
      <c r="AC208" s="18">
        <f>LOG10(AB208)</f>
        <v>4.475185120449821</v>
      </c>
      <c r="AD208" s="14">
        <v>4038.8298440084536</v>
      </c>
      <c r="AE208" s="18">
        <f>LOG10(AD208)</f>
        <v>3.606255556719177</v>
      </c>
      <c r="AF208" s="14">
        <v>205.69487460504</v>
      </c>
      <c r="AG208" s="18">
        <f>LOG10(AF208)</f>
        <v>2.3132234703117356</v>
      </c>
      <c r="AH208" s="14">
        <v>0.5668198710434686</v>
      </c>
      <c r="AI208" s="18">
        <f>LOG10(AH208+0.01)</f>
        <v>-0.2389597868880039</v>
      </c>
      <c r="AJ208" s="14">
        <v>667.8974165711192</v>
      </c>
      <c r="AK208" s="18">
        <f>LOG10(AJ208)</f>
        <v>2.824709763615839</v>
      </c>
      <c r="AL208" s="14">
        <v>2813.3423659554305</v>
      </c>
      <c r="AM208" s="18">
        <f>LOG10(AL208)</f>
        <v>3.4492225862703183</v>
      </c>
      <c r="AN208" s="14">
        <v>4306.1809224346225</v>
      </c>
      <c r="AO208" s="18">
        <f>LOG10(AN208)</f>
        <v>3.6340922725762668</v>
      </c>
      <c r="AP208" s="14">
        <v>58.609888140433796</v>
      </c>
      <c r="AQ208" s="18">
        <f>LOG10(AP208)</f>
        <v>1.7679708925121647</v>
      </c>
      <c r="AR208" s="1">
        <v>1.176</v>
      </c>
      <c r="AS208" s="1">
        <v>1.176</v>
      </c>
      <c r="AT208" s="10">
        <v>0.163</v>
      </c>
      <c r="AU208" s="10">
        <f>LOG10(AT208+0.0001)</f>
        <v>-0.7875460389597242</v>
      </c>
      <c r="AV208" s="10">
        <f>AR208+AT208</f>
        <v>1.339</v>
      </c>
      <c r="AW208" s="10">
        <f>LOG10(AV208+0.0001)</f>
        <v>0.12681301004155268</v>
      </c>
      <c r="AX208" s="10">
        <f>AR208/AT208</f>
        <v>7.214723926380367</v>
      </c>
      <c r="AY208" s="1">
        <f>ASIN(SQRT(AX208/100))</f>
        <v>0.27194179830973914</v>
      </c>
      <c r="AZ208" s="1">
        <v>0.845</v>
      </c>
      <c r="BA208" s="10">
        <f>LOG10(AZ208+0.0001)</f>
        <v>-0.07309189829456422</v>
      </c>
      <c r="BB208" s="15">
        <f>AZ208/(AV208)</f>
        <v>0.6310679611650485</v>
      </c>
      <c r="BC208" s="1">
        <f>ASIN(SQRT(BB208/100))</f>
        <v>0.07952357741803329</v>
      </c>
      <c r="BD208" s="1">
        <f>K208*AZ208/100</f>
        <v>0.0156675675</v>
      </c>
      <c r="BE208" s="11">
        <f>LOG10(BD208)</f>
        <v>-1.8049984255691511</v>
      </c>
      <c r="BF208" s="34">
        <f>R208*AZ208</f>
        <v>15.165616876341918</v>
      </c>
      <c r="BG208" s="11">
        <f>LOG10(BF208+0.01)</f>
        <v>1.1811463538195297</v>
      </c>
      <c r="BH208" s="34">
        <f>T208*AZ208</f>
        <v>37.268560672188066</v>
      </c>
      <c r="BI208" s="11">
        <f>LOG10(BH208)</f>
        <v>1.571342620438388</v>
      </c>
      <c r="BJ208" s="19">
        <f>V208*AZ208/1000</f>
        <v>13.916021305827373</v>
      </c>
      <c r="BK208" s="11">
        <f>LOG10(BJ208)</f>
        <v>1.1435150849933566</v>
      </c>
      <c r="BL208" s="34">
        <f>X208*AZ208</f>
        <v>3.712778862050807</v>
      </c>
      <c r="BM208" s="11">
        <f>LOG10(BL208+0.01)</f>
        <v>0.5708672393224915</v>
      </c>
      <c r="BN208" s="34">
        <f>Z208*AZ208</f>
        <v>31.53808294234229</v>
      </c>
      <c r="BO208" s="11">
        <f>LOG10(BN208)</f>
        <v>1.4988352909946046</v>
      </c>
      <c r="BP208" s="19">
        <f>AB208*AZ208/1000</f>
        <v>25.23723835133447</v>
      </c>
      <c r="BQ208" s="11">
        <f>LOG10(BP208)</f>
        <v>1.402041829399514</v>
      </c>
      <c r="BR208" s="19">
        <f>AD208*AZ208/1000</f>
        <v>3.4128112181871435</v>
      </c>
      <c r="BS208" s="11">
        <f>LOG10(BR208)</f>
        <v>0.5331122656688692</v>
      </c>
      <c r="BT208" s="19">
        <f>AF208*AZ208/1000</f>
        <v>0.17381216904125882</v>
      </c>
      <c r="BU208" s="11">
        <f>LOG10(BT208)</f>
        <v>-0.7599198207385721</v>
      </c>
      <c r="BV208" s="34">
        <f>AH208*AZ208</f>
        <v>0.478962791031731</v>
      </c>
      <c r="BW208" s="11">
        <f>LOG10(BV208+0.01)</f>
        <v>-0.3107241884519164</v>
      </c>
      <c r="BX208" s="34">
        <f>AJ208*AZ208/1000</f>
        <v>0.5643733170025956</v>
      </c>
      <c r="BY208" s="11">
        <f>LOG10(BX208)</f>
        <v>-0.24843352743446875</v>
      </c>
      <c r="BZ208" s="19">
        <f>AL208*AZ208/1000</f>
        <v>2.377274299232339</v>
      </c>
      <c r="CA208" s="11">
        <f>LOG10(BZ208)</f>
        <v>0.37607929522001077</v>
      </c>
      <c r="CB208" s="34">
        <f>AN208*AZ208/1000</f>
        <v>3.638722879457256</v>
      </c>
      <c r="CC208" s="11">
        <f>LOG10(CB208)</f>
        <v>0.5609489815259593</v>
      </c>
      <c r="CD208" s="34">
        <f>AP208*AZ208</f>
        <v>49.525355478666555</v>
      </c>
      <c r="CE208" s="11">
        <f>LOG10(CD208)</f>
        <v>1.694827601461857</v>
      </c>
      <c r="CF208" s="33">
        <v>2</v>
      </c>
      <c r="CG208" s="1">
        <v>34.45861936645907</v>
      </c>
      <c r="CH208" s="1">
        <f>LOG10(CG208+0.1)</f>
        <v>1.538556383879038</v>
      </c>
      <c r="CI208" s="1">
        <v>13.640726822791956</v>
      </c>
      <c r="CJ208" s="1">
        <f>LOG10(CI208)</f>
        <v>1.1348375115754563</v>
      </c>
      <c r="CK208" s="1">
        <v>2280.1853865596113</v>
      </c>
      <c r="CL208" s="1">
        <f>LOG10(CK208)</f>
        <v>3.3579701580034405</v>
      </c>
      <c r="CM208" s="1">
        <v>21.287558786375453</v>
      </c>
      <c r="CN208" s="1">
        <f>LOG10(CM208+0.1)</f>
        <v>1.3301612162634002</v>
      </c>
      <c r="CO208" s="1">
        <f>LOG10(CM208+0.5)</f>
        <v>1.3382085719167427</v>
      </c>
      <c r="CP208" s="1">
        <v>12566.492799013415</v>
      </c>
      <c r="CQ208" s="1">
        <f>LOG10(CP208)</f>
        <v>4.099214086710155</v>
      </c>
      <c r="CR208" s="1">
        <f>CP208/1000</f>
        <v>12.566492799013414</v>
      </c>
      <c r="CS208" s="1">
        <f>LOG10(CR208)</f>
        <v>1.0992140867101552</v>
      </c>
      <c r="CT208" s="1">
        <v>794.2768531365796</v>
      </c>
      <c r="CU208" s="1">
        <f>LOG10(CT208)</f>
        <v>2.899971906498111</v>
      </c>
      <c r="CV208" s="1">
        <v>40.14021013656336</v>
      </c>
      <c r="CW208" s="1">
        <f>LOG10(CV208+0.1)</f>
        <v>1.60466023996317</v>
      </c>
      <c r="CX208" s="1">
        <v>0</v>
      </c>
      <c r="CY208" s="1">
        <f>LOG10(CX208+0.1)</f>
        <v>-1</v>
      </c>
      <c r="CZ208" s="1">
        <v>1023.8224341067927</v>
      </c>
      <c r="DA208" s="1">
        <f>LOG10(CZ208)</f>
        <v>3.010224641625675</v>
      </c>
      <c r="DB208" s="1">
        <v>2809.351140470143</v>
      </c>
      <c r="DC208" s="1">
        <f>LOG10(DB208)</f>
        <v>3.4486060250106854</v>
      </c>
      <c r="DD208" s="1">
        <v>630.3857570187635</v>
      </c>
      <c r="DE208" s="1">
        <f>LOG10(DD208)</f>
        <v>2.799606392111518</v>
      </c>
      <c r="DF208" s="1">
        <v>19.03450316970874</v>
      </c>
      <c r="DG208" s="1">
        <f>LOG10(DF208+0.1)</f>
        <v>1.2818171901844966</v>
      </c>
      <c r="DH208" s="3">
        <f>AR208*CP208*0.0001*0.01</f>
        <v>0.014778195531639775</v>
      </c>
      <c r="DI208" s="3">
        <f>LOG10(DH208)</f>
        <v>-1.8303785915497253</v>
      </c>
      <c r="DJ208" s="3">
        <f>AR208*DB208*0.0001*0.01</f>
        <v>0.0033037969411928883</v>
      </c>
      <c r="DK208" s="3">
        <f>LOG10(DJ208)</f>
        <v>-2.480986653249195</v>
      </c>
      <c r="DL208" s="3">
        <f>AR208*CK208*0.0001*0.01</f>
        <v>0.0026814980145941024</v>
      </c>
      <c r="DM208" s="3">
        <f>LOG10(DL208)</f>
        <v>-2.57162252025644</v>
      </c>
      <c r="DN208" s="3">
        <f>AR208*CT208*0.0001*0.01</f>
        <v>0.0009340695792886177</v>
      </c>
      <c r="DO208" s="3">
        <f>LOG10(DN208)</f>
        <v>-3.029620771761769</v>
      </c>
      <c r="DP208" s="3">
        <f>AR208*CM208*0.0001*0.01</f>
        <v>2.5034169132777534E-05</v>
      </c>
      <c r="DQ208" s="3">
        <f>LOG10(DP208+0.000001)</f>
        <v>-4.584456278053888</v>
      </c>
      <c r="DR208" s="3">
        <f>AR208*CV208*0.0001*0.01</f>
        <v>4.7204887120598515E-05</v>
      </c>
      <c r="DS208" s="3">
        <f>LOG10(DR208+0.000001)</f>
        <v>-4.3169089297712055</v>
      </c>
      <c r="DT208" s="3">
        <f>AR208*DF208*0.0001*0.01</f>
        <v>2.2384575727577477E-05</v>
      </c>
      <c r="DU208" s="3">
        <f>LOG10(DT208+0.000001)</f>
        <v>-4.631070505201423</v>
      </c>
    </row>
    <row r="209" spans="1:125" ht="18.75" customHeight="1">
      <c r="A209" s="1" t="s">
        <v>100</v>
      </c>
      <c r="B209" s="12">
        <v>778</v>
      </c>
      <c r="C209" s="12" t="s">
        <v>28</v>
      </c>
      <c r="D209" s="12" t="s">
        <v>35</v>
      </c>
      <c r="E209" s="12" t="s">
        <v>31</v>
      </c>
      <c r="F209" s="12" t="s">
        <v>16</v>
      </c>
      <c r="G209" s="12">
        <v>700</v>
      </c>
      <c r="H209" s="13">
        <v>16</v>
      </c>
      <c r="I209" s="12">
        <v>4</v>
      </c>
      <c r="J209" s="12" t="s">
        <v>101</v>
      </c>
      <c r="K209" s="1">
        <v>1.7234</v>
      </c>
      <c r="L209" s="3">
        <f>K209*10</f>
        <v>17.234</v>
      </c>
      <c r="M209" s="18">
        <f>LOG10(L209)</f>
        <v>1.2363860886095543</v>
      </c>
      <c r="N209" s="1">
        <f>ASIN(SQRT(K209/100))</f>
        <v>0.13165836008562798</v>
      </c>
      <c r="O209" s="1">
        <v>43.09</v>
      </c>
      <c r="P209" s="3">
        <f>ASIN(SQRT(O209/100))</f>
        <v>0.716076291563996</v>
      </c>
      <c r="Q209" s="1">
        <f>O209/K209</f>
        <v>25.00290124173146</v>
      </c>
      <c r="R209" s="14">
        <v>23.44241273286917</v>
      </c>
      <c r="S209" s="14">
        <f>LOG10(R209+0.01)</f>
        <v>1.3701875286148535</v>
      </c>
      <c r="T209" s="14">
        <v>42.06387106660799</v>
      </c>
      <c r="U209" s="14">
        <f>LOG10(T209)</f>
        <v>1.6239092375729927</v>
      </c>
      <c r="V209" s="14">
        <v>15947.132978145666</v>
      </c>
      <c r="W209" s="18">
        <f>LOG10(V209)</f>
        <v>4.202682615688446</v>
      </c>
      <c r="X209" s="14">
        <v>4.001823695434715</v>
      </c>
      <c r="Y209" s="14">
        <f>LOG10(X209+0.01)</f>
        <v>0.6033418391583872</v>
      </c>
      <c r="Z209" s="14">
        <v>29.819366859890806</v>
      </c>
      <c r="AA209" s="18">
        <f>LOG10(Z209)</f>
        <v>1.4744984180514218</v>
      </c>
      <c r="AB209" s="14">
        <v>28196.88829566257</v>
      </c>
      <c r="AC209" s="18">
        <f>LOG10(AB209)</f>
        <v>4.45020118383043</v>
      </c>
      <c r="AD209" s="14">
        <v>4345.772019806535</v>
      </c>
      <c r="AE209" s="18">
        <f>LOG10(AD209)</f>
        <v>3.638066939394304</v>
      </c>
      <c r="AF209" s="14">
        <v>242.5231623162133</v>
      </c>
      <c r="AG209" s="18">
        <f>LOG10(AF209)</f>
        <v>2.3847532224671326</v>
      </c>
      <c r="AH209" s="14">
        <v>0.5019840042608611</v>
      </c>
      <c r="AI209" s="18">
        <f>LOG10(AH209+0.01)</f>
        <v>-0.29074360732448185</v>
      </c>
      <c r="AJ209" s="14">
        <v>1072.8062454674603</v>
      </c>
      <c r="AK209" s="18">
        <f>LOG10(AJ209)</f>
        <v>3.030521293147196</v>
      </c>
      <c r="AL209" s="14">
        <v>2021.4212789204878</v>
      </c>
      <c r="AM209" s="18">
        <f>LOG10(AL209)</f>
        <v>3.3056568330819442</v>
      </c>
      <c r="AN209" s="14">
        <v>3772.0034226221537</v>
      </c>
      <c r="AO209" s="18">
        <f>LOG10(AN209)</f>
        <v>3.576572078133488</v>
      </c>
      <c r="AP209" s="14">
        <v>46.591380705434</v>
      </c>
      <c r="AQ209" s="18">
        <f>LOG10(AP209)</f>
        <v>1.6683055806750113</v>
      </c>
      <c r="AR209" s="1">
        <v>1.698</v>
      </c>
      <c r="AS209" s="1">
        <v>1.698</v>
      </c>
      <c r="AT209" s="10">
        <v>0.353</v>
      </c>
      <c r="AU209" s="10">
        <f>LOG10(AT209+0.0001)</f>
        <v>-0.4521022824369029</v>
      </c>
      <c r="AV209" s="10">
        <f>AR209+AT209</f>
        <v>2.051</v>
      </c>
      <c r="AW209" s="10">
        <f>LOG10(AV209+0.0001)</f>
        <v>0.3119868346197005</v>
      </c>
      <c r="AX209" s="10">
        <f>AR209/AT209</f>
        <v>4.810198300283286</v>
      </c>
      <c r="AY209" s="1">
        <f>ASIN(SQRT(AX209/100))</f>
        <v>0.2211191305135275</v>
      </c>
      <c r="AZ209" s="1">
        <v>1.025</v>
      </c>
      <c r="BA209" s="10">
        <f>LOG10(AZ209+0.0001)</f>
        <v>0.010766233518425195</v>
      </c>
      <c r="BB209" s="15">
        <f>AZ209/(AV209)</f>
        <v>0.49975621647976587</v>
      </c>
      <c r="BC209" s="1">
        <f>ASIN(SQRT(BB209/100))</f>
        <v>0.07075245321027353</v>
      </c>
      <c r="BD209" s="1">
        <f>K209*AZ209/100</f>
        <v>0.01766485</v>
      </c>
      <c r="BE209" s="11">
        <f>LOG10(BD209)</f>
        <v>-1.7528900459986725</v>
      </c>
      <c r="BF209" s="34">
        <f>R209*AZ209</f>
        <v>24.028473051190897</v>
      </c>
      <c r="BG209" s="11">
        <f>LOG10(BF209+0.01)</f>
        <v>1.3809068773696644</v>
      </c>
      <c r="BH209" s="34">
        <f>T209*AZ209</f>
        <v>43.11546784327318</v>
      </c>
      <c r="BI209" s="11">
        <f>LOG10(BH209)</f>
        <v>1.6346331029647656</v>
      </c>
      <c r="BJ209" s="19">
        <f>V209*AZ209/1000</f>
        <v>16.345811302599305</v>
      </c>
      <c r="BK209" s="11">
        <f>LOG10(BJ209)</f>
        <v>1.2134064810802188</v>
      </c>
      <c r="BL209" s="34">
        <f>X209*AZ209</f>
        <v>4.101869287820582</v>
      </c>
      <c r="BM209" s="11">
        <f>LOG10(BL209+0.01)</f>
        <v>0.6140393004228902</v>
      </c>
      <c r="BN209" s="34">
        <f>Z209*AZ209</f>
        <v>30.564851031388073</v>
      </c>
      <c r="BO209" s="11">
        <f>LOG10(BN209)</f>
        <v>1.485222283443195</v>
      </c>
      <c r="BP209" s="19">
        <f>AB209*AZ209/1000</f>
        <v>28.901810503054133</v>
      </c>
      <c r="BQ209" s="11">
        <f>LOG10(BP209)</f>
        <v>1.4609250492222032</v>
      </c>
      <c r="BR209" s="19">
        <f>AD209*AZ209/1000</f>
        <v>4.454416320301699</v>
      </c>
      <c r="BS209" s="11">
        <f>LOG10(BR209)</f>
        <v>0.648790804786077</v>
      </c>
      <c r="BT209" s="19">
        <f>AF209*AZ209/1000</f>
        <v>0.2485862413741186</v>
      </c>
      <c r="BU209" s="11">
        <f>LOG10(BT209)</f>
        <v>-0.6045229121410942</v>
      </c>
      <c r="BV209" s="34">
        <f>AH209*AZ209</f>
        <v>0.5145336043673826</v>
      </c>
      <c r="BW209" s="11">
        <f>LOG10(BV209+0.01)</f>
        <v>-0.2802266834021259</v>
      </c>
      <c r="BX209" s="34">
        <f>AJ209*AZ209/1000</f>
        <v>1.0996264016041466</v>
      </c>
      <c r="BY209" s="11">
        <f>LOG10(BX209)</f>
        <v>0.041245158538969234</v>
      </c>
      <c r="BZ209" s="19">
        <f>AL209*AZ209/1000</f>
        <v>2.0719568108935</v>
      </c>
      <c r="CA209" s="11">
        <f>LOG10(BZ209)</f>
        <v>0.31638069847371725</v>
      </c>
      <c r="CB209" s="34">
        <f>AN209*AZ209/1000</f>
        <v>3.8663035081877073</v>
      </c>
      <c r="CC209" s="11">
        <f>LOG10(CB209)</f>
        <v>0.5872959435252613</v>
      </c>
      <c r="CD209" s="34">
        <f>AP209*AZ209</f>
        <v>47.75616522306984</v>
      </c>
      <c r="CE209" s="11">
        <f>LOG10(CD209)</f>
        <v>1.6790294460667845</v>
      </c>
      <c r="CF209" s="33">
        <v>2</v>
      </c>
      <c r="CG209" s="1">
        <v>25.374130083333874</v>
      </c>
      <c r="CH209" s="1">
        <f>LOG10(CG209+0.1)</f>
        <v>1.40609936219923</v>
      </c>
      <c r="CI209" s="1">
        <v>10.892783041666897</v>
      </c>
      <c r="CJ209" s="1">
        <f>LOG10(CI209)</f>
        <v>1.0371388536054529</v>
      </c>
      <c r="CK209" s="1">
        <v>1627.0079219375348</v>
      </c>
      <c r="CL209" s="1">
        <f>LOG10(CK209)</f>
        <v>3.2113896675314386</v>
      </c>
      <c r="CM209" s="1">
        <v>15.666646291667</v>
      </c>
      <c r="CN209" s="1">
        <f>LOG10(CM209+0.1)</f>
        <v>1.1977393247862902</v>
      </c>
      <c r="CO209" s="1">
        <f>LOG10(CM209+0.5)</f>
        <v>1.2086199365369001</v>
      </c>
      <c r="CP209" s="1">
        <v>9057.853909937692</v>
      </c>
      <c r="CQ209" s="1">
        <f>LOG10(CP209)</f>
        <v>3.957025311862553</v>
      </c>
      <c r="CR209" s="1">
        <f>CP209/1000</f>
        <v>9.057853909937693</v>
      </c>
      <c r="CS209" s="1">
        <f>LOG10(CR209)</f>
        <v>0.9570253118625528</v>
      </c>
      <c r="CT209" s="1">
        <v>646.3618259375137</v>
      </c>
      <c r="CU209" s="1">
        <f>LOG10(CT209)</f>
        <v>2.8104756991368105</v>
      </c>
      <c r="CV209" s="1">
        <v>24.733557229167193</v>
      </c>
      <c r="CW209" s="1">
        <f>LOG10(CV209+0.1)</f>
        <v>1.3950389335838047</v>
      </c>
      <c r="CX209" s="1">
        <v>0</v>
      </c>
      <c r="CY209" s="1">
        <f>LOG10(CX209+0.1)</f>
        <v>-1</v>
      </c>
      <c r="CZ209" s="1">
        <v>1188.1113090625254</v>
      </c>
      <c r="DA209" s="1">
        <f>LOG10(CZ209)</f>
        <v>3.074857129742097</v>
      </c>
      <c r="DB209" s="1">
        <v>1805.9466301667053</v>
      </c>
      <c r="DC209" s="1">
        <f>LOG10(DB209)</f>
        <v>3.256704911776722</v>
      </c>
      <c r="DD209" s="1">
        <v>463.1565220833432</v>
      </c>
      <c r="DE209" s="1">
        <f>LOG10(DD209)</f>
        <v>2.6657277840839595</v>
      </c>
      <c r="DF209" s="1">
        <v>14.372570958333638</v>
      </c>
      <c r="DG209" s="1">
        <f>LOG10(DF209+0.1)</f>
        <v>1.1605456875694473</v>
      </c>
      <c r="DH209" s="3">
        <f>AR209*CP209*0.0001*0.01</f>
        <v>0.015380235939074201</v>
      </c>
      <c r="DI209" s="3">
        <f>LOG10(DH209)</f>
        <v>-1.8130370022295135</v>
      </c>
      <c r="DJ209" s="3">
        <f>AR209*DB209*0.0001*0.01</f>
        <v>0.003066497378023066</v>
      </c>
      <c r="DK209" s="3">
        <f>LOG10(DJ209)</f>
        <v>-2.5133574023153438</v>
      </c>
      <c r="DL209" s="3">
        <f>AR209*CK209*0.0001*0.01</f>
        <v>0.002762659451449934</v>
      </c>
      <c r="DM209" s="3">
        <f>LOG10(DL209)</f>
        <v>-2.5586726465606273</v>
      </c>
      <c r="DN209" s="3">
        <f>AR209*CT209*0.0001*0.01</f>
        <v>0.0010975223804418983</v>
      </c>
      <c r="DO209" s="3">
        <f>LOG10(DN209)</f>
        <v>-2.959586614955256</v>
      </c>
      <c r="DP209" s="3">
        <f>AR209*CM209*0.0001*0.01</f>
        <v>2.6601965403250565E-05</v>
      </c>
      <c r="DQ209" s="3">
        <f>LOG10(DP209+0.000001)</f>
        <v>-4.559059992811716</v>
      </c>
      <c r="DR209" s="3">
        <f>AR209*CV209*0.0001*0.01</f>
        <v>4.199758017512589E-05</v>
      </c>
      <c r="DS209" s="3">
        <f>LOG10(DR209+0.000001)</f>
        <v>-4.366555985028815</v>
      </c>
      <c r="DT209" s="3">
        <f>AR209*DF209*0.0001*0.01</f>
        <v>2.440462548725052E-05</v>
      </c>
      <c r="DU209" s="3">
        <f>LOG10(DT209+0.000001)</f>
        <v>-4.595087203037464</v>
      </c>
    </row>
    <row r="210" spans="1:125" ht="18.75" customHeight="1">
      <c r="A210" s="1" t="s">
        <v>100</v>
      </c>
      <c r="B210" s="12">
        <v>779</v>
      </c>
      <c r="C210" s="12" t="s">
        <v>28</v>
      </c>
      <c r="D210" s="12" t="s">
        <v>35</v>
      </c>
      <c r="E210" s="12" t="s">
        <v>31</v>
      </c>
      <c r="F210" s="12" t="s">
        <v>16</v>
      </c>
      <c r="G210" s="12">
        <v>700</v>
      </c>
      <c r="H210" s="13">
        <v>16</v>
      </c>
      <c r="I210" s="12">
        <v>5</v>
      </c>
      <c r="J210" s="12" t="s">
        <v>101</v>
      </c>
      <c r="K210" s="1">
        <v>1.9694500000000001</v>
      </c>
      <c r="L210" s="3">
        <f>K210*10</f>
        <v>19.6945</v>
      </c>
      <c r="M210" s="18">
        <f>LOG10(L210)</f>
        <v>1.2943449595042684</v>
      </c>
      <c r="N210" s="1">
        <f>ASIN(SQRT(K210/100))</f>
        <v>0.14080186997220953</v>
      </c>
      <c r="O210" s="1">
        <v>43.129999999999995</v>
      </c>
      <c r="P210" s="3">
        <f>ASIN(SQRT(O210/100))</f>
        <v>0.7164801443003508</v>
      </c>
      <c r="Q210" s="1">
        <f>O210/K210</f>
        <v>21.89951509304628</v>
      </c>
      <c r="R210" s="14">
        <v>22.296410835651805</v>
      </c>
      <c r="S210" s="14">
        <f>LOG10(R210+0.01)</f>
        <v>1.348429696699422</v>
      </c>
      <c r="T210" s="14">
        <v>36.550444924564616</v>
      </c>
      <c r="U210" s="14">
        <f>LOG10(T210)</f>
        <v>1.562892667945239</v>
      </c>
      <c r="V210" s="14">
        <v>17347.279601688562</v>
      </c>
      <c r="W210" s="18">
        <f>LOG10(V210)</f>
        <v>4.239231378457836</v>
      </c>
      <c r="X210" s="14">
        <v>4.086830991130367</v>
      </c>
      <c r="Y210" s="14">
        <f>LOG10(X210+0.01)</f>
        <v>0.6124480481285264</v>
      </c>
      <c r="Z210" s="14">
        <v>39.05379092054284</v>
      </c>
      <c r="AA210" s="18">
        <f>LOG10(Z210)</f>
        <v>1.5916631968807788</v>
      </c>
      <c r="AB210" s="14">
        <v>28756.482217297355</v>
      </c>
      <c r="AC210" s="18">
        <f>LOG10(AB210)</f>
        <v>4.458735757682417</v>
      </c>
      <c r="AD210" s="14">
        <v>3484.7114539115946</v>
      </c>
      <c r="AE210" s="18">
        <f>LOG10(AD210)</f>
        <v>3.5421668228466423</v>
      </c>
      <c r="AF210" s="14">
        <v>285.8267988273866</v>
      </c>
      <c r="AG210" s="18">
        <f>LOG10(AF210)</f>
        <v>2.4561029453689738</v>
      </c>
      <c r="AH210" s="14">
        <v>0.5319665878695565</v>
      </c>
      <c r="AI210" s="18">
        <f>LOG10(AH210+0.01)</f>
        <v>-0.2660274868032404</v>
      </c>
      <c r="AJ210" s="14">
        <v>759.2314447377266</v>
      </c>
      <c r="AK210" s="18">
        <f>LOG10(AJ210)</f>
        <v>2.8803741867654926</v>
      </c>
      <c r="AL210" s="14">
        <v>2104.9444516272697</v>
      </c>
      <c r="AM210" s="18">
        <f>LOG10(AL210)</f>
        <v>3.323240639520824</v>
      </c>
      <c r="AN210" s="14">
        <v>3489.5897202838123</v>
      </c>
      <c r="AO210" s="18">
        <f>LOG10(AN210)</f>
        <v>3.542774368881521</v>
      </c>
      <c r="AP210" s="14">
        <v>56.10709487230343</v>
      </c>
      <c r="AQ210" s="18">
        <f>LOG10(AP210)</f>
        <v>1.7490177822733894</v>
      </c>
      <c r="AR210" s="1">
        <v>1.222</v>
      </c>
      <c r="AS210" s="1">
        <v>1.222</v>
      </c>
      <c r="AT210" s="10">
        <v>0.146</v>
      </c>
      <c r="AU210" s="10">
        <f>LOG10(AT210+0.0001)</f>
        <v>-0.8353497840657033</v>
      </c>
      <c r="AV210" s="10">
        <f>AR210+AT210</f>
        <v>1.3679999999999999</v>
      </c>
      <c r="AW210" s="10">
        <f>LOG10(AV210+0.0001)</f>
        <v>0.13611784289647608</v>
      </c>
      <c r="AX210" s="10">
        <f>AR210/AT210</f>
        <v>8.36986301369863</v>
      </c>
      <c r="AY210" s="1">
        <f>ASIN(SQRT(AX210/100))</f>
        <v>0.2935029616334678</v>
      </c>
      <c r="AZ210" s="1">
        <v>0.941</v>
      </c>
      <c r="BA210" s="10">
        <f>LOG10(AZ210+0.0001)</f>
        <v>-0.02636422658259255</v>
      </c>
      <c r="BB210" s="15">
        <f>AZ210/(AV210)</f>
        <v>0.6878654970760234</v>
      </c>
      <c r="BC210" s="1">
        <f>ASIN(SQRT(BB210/100))</f>
        <v>0.08303303591883181</v>
      </c>
      <c r="BD210" s="1">
        <f>K210*AZ210/100</f>
        <v>0.0185325245</v>
      </c>
      <c r="BE210" s="11">
        <f>LOG10(BD210)</f>
        <v>-1.7320654170684748</v>
      </c>
      <c r="BF210" s="34">
        <f>R210*AZ210</f>
        <v>20.980922596348346</v>
      </c>
      <c r="BG210" s="11">
        <f>LOG10(BF210+0.01)</f>
        <v>1.322031527181621</v>
      </c>
      <c r="BH210" s="34">
        <f>T210*AZ210</f>
        <v>34.393968674015305</v>
      </c>
      <c r="BI210" s="11">
        <f>LOG10(BH210)</f>
        <v>1.5364822913724958</v>
      </c>
      <c r="BJ210" s="19">
        <f>V210*AZ210/1000</f>
        <v>16.323790105188937</v>
      </c>
      <c r="BK210" s="11">
        <f>LOG10(BJ210)</f>
        <v>1.212821001885093</v>
      </c>
      <c r="BL210" s="34">
        <f>X210*AZ210</f>
        <v>3.845707962653675</v>
      </c>
      <c r="BM210" s="11">
        <f>LOG10(BL210+0.01)</f>
        <v>0.5861041323337349</v>
      </c>
      <c r="BN210" s="34">
        <f>Z210*AZ210</f>
        <v>36.749617256230806</v>
      </c>
      <c r="BO210" s="11">
        <f>LOG10(BN210)</f>
        <v>1.5652528203080358</v>
      </c>
      <c r="BP210" s="19">
        <f>AB210*AZ210/1000</f>
        <v>27.05984976647681</v>
      </c>
      <c r="BQ210" s="11">
        <f>LOG10(BP210)</f>
        <v>1.4323253811096737</v>
      </c>
      <c r="BR210" s="19">
        <f>AD210*AZ210/1000</f>
        <v>3.2791134781308107</v>
      </c>
      <c r="BS210" s="11">
        <f>LOG10(BR210)</f>
        <v>0.5157564462738993</v>
      </c>
      <c r="BT210" s="19">
        <f>AF210*AZ210/1000</f>
        <v>0.26896301769657077</v>
      </c>
      <c r="BU210" s="11">
        <f>LOG10(BT210)</f>
        <v>-0.5703074312037691</v>
      </c>
      <c r="BV210" s="34">
        <f>AH210*AZ210</f>
        <v>0.5005805591852527</v>
      </c>
      <c r="BW210" s="11">
        <f>LOG10(BV210+0.01)</f>
        <v>-0.29193572537059453</v>
      </c>
      <c r="BX210" s="34">
        <f>AJ210*AZ210/1000</f>
        <v>0.7144367894982007</v>
      </c>
      <c r="BY210" s="11">
        <f>LOG10(BX210)</f>
        <v>-0.14603618980725053</v>
      </c>
      <c r="BZ210" s="19">
        <f>AL210*AZ210/1000</f>
        <v>1.9807527289812605</v>
      </c>
      <c r="CA210" s="11">
        <f>LOG10(BZ210)</f>
        <v>0.29683026294808074</v>
      </c>
      <c r="CB210" s="34">
        <f>AN210*AZ210/1000</f>
        <v>3.283703926787067</v>
      </c>
      <c r="CC210" s="11">
        <f>LOG10(CB210)</f>
        <v>0.5163639923087779</v>
      </c>
      <c r="CD210" s="34">
        <f>AP210*AZ210</f>
        <v>52.79677627483752</v>
      </c>
      <c r="CE210" s="11">
        <f>LOG10(CD210)</f>
        <v>1.7226074057006462</v>
      </c>
      <c r="CF210" s="33">
        <v>2</v>
      </c>
      <c r="CG210" s="1">
        <v>34.13026896445908</v>
      </c>
      <c r="CH210" s="1">
        <f>LOG10(CG210+0.1)</f>
        <v>1.5344103116217067</v>
      </c>
      <c r="CI210" s="1">
        <v>11.982348252875262</v>
      </c>
      <c r="CJ210" s="1">
        <f>LOG10(CI210)</f>
        <v>1.0785419376966883</v>
      </c>
      <c r="CK210" s="1">
        <v>2321.3125625899047</v>
      </c>
      <c r="CL210" s="1">
        <f>LOG10(CK210)</f>
        <v>3.3657336217436034</v>
      </c>
      <c r="CM210" s="1">
        <v>19.578786602375427</v>
      </c>
      <c r="CN210" s="1">
        <f>LOG10(CM210+0.1)</f>
        <v>1.293998316242733</v>
      </c>
      <c r="CO210" s="1">
        <f>LOG10(CM210+0.5)</f>
        <v>1.3027374640598681</v>
      </c>
      <c r="CP210" s="1">
        <v>12730.144520364385</v>
      </c>
      <c r="CQ210" s="1">
        <f>LOG10(CP210)</f>
        <v>4.104833334057465</v>
      </c>
      <c r="CR210" s="1">
        <f>CP210/1000</f>
        <v>12.730144520364385</v>
      </c>
      <c r="CS210" s="1">
        <f>LOG10(CR210)</f>
        <v>1.1048333340574656</v>
      </c>
      <c r="CT210" s="1">
        <v>905.046333962624</v>
      </c>
      <c r="CU210" s="1">
        <f>LOG10(CT210)</f>
        <v>2.956670813535805</v>
      </c>
      <c r="CV210" s="1">
        <v>42.766989285855104</v>
      </c>
      <c r="CW210" s="1">
        <f>LOG10(CV210+0.1)</f>
        <v>1.6321229824036743</v>
      </c>
      <c r="CX210" s="1">
        <v>0</v>
      </c>
      <c r="CY210" s="1">
        <f>LOG10(CX210+0.1)</f>
        <v>-1</v>
      </c>
      <c r="CZ210" s="1">
        <v>1123.009497922837</v>
      </c>
      <c r="DA210" s="1">
        <f>LOG10(CZ210)</f>
        <v>3.0503834293496452</v>
      </c>
      <c r="DB210" s="1">
        <v>2405.7901273239695</v>
      </c>
      <c r="DC210" s="1">
        <f>LOG10(DB210)</f>
        <v>3.381257738331906</v>
      </c>
      <c r="DD210" s="1">
        <v>665.3383795391812</v>
      </c>
      <c r="DE210" s="1">
        <f>LOG10(DD210)</f>
        <v>2.823042576116024</v>
      </c>
      <c r="DF210" s="1">
        <v>19.40764296304209</v>
      </c>
      <c r="DG210" s="1">
        <f>LOG10(DF210+0.1)</f>
        <v>1.2902047983548566</v>
      </c>
      <c r="DH210" s="3">
        <f>AR210*CP210*0.0001*0.01</f>
        <v>0.015556236603885278</v>
      </c>
      <c r="DI210" s="3">
        <f>LOG10(DH210)</f>
        <v>-1.808095460035999</v>
      </c>
      <c r="DJ210" s="3">
        <f>AR210*DB210*0.0001*0.01</f>
        <v>0.002939875535589891</v>
      </c>
      <c r="DK210" s="3">
        <f>LOG10(DJ210)</f>
        <v>-2.5316710557615583</v>
      </c>
      <c r="DL210" s="3">
        <f>AR210*CK210*0.0001*0.01</f>
        <v>0.0028366439514848634</v>
      </c>
      <c r="DM210" s="3">
        <f>LOG10(DL210)</f>
        <v>-2.547195172349861</v>
      </c>
      <c r="DN210" s="3">
        <f>AR210*CT210*0.0001*0.01</f>
        <v>0.0011059666201023266</v>
      </c>
      <c r="DO210" s="3">
        <f>LOG10(DN210)</f>
        <v>-2.95625798055766</v>
      </c>
      <c r="DP210" s="3">
        <f>AR210*CM210*0.0001*0.01</f>
        <v>2.392527722810277E-05</v>
      </c>
      <c r="DQ210" s="3">
        <f>LOG10(DP210+0.000001)</f>
        <v>-4.603360002606449</v>
      </c>
      <c r="DR210" s="3">
        <f>AR210*CV210*0.0001*0.01</f>
        <v>5.226126090731494E-05</v>
      </c>
      <c r="DS210" s="3">
        <f>LOG10(DR210+0.000001)</f>
        <v>-4.273588556285981</v>
      </c>
      <c r="DT210" s="3">
        <f>AR210*DF210*0.0001*0.01</f>
        <v>2.3716139700837437E-05</v>
      </c>
      <c r="DU210" s="3">
        <f>LOG10(DT210+0.000001)</f>
        <v>-4.607019358726461</v>
      </c>
    </row>
    <row r="211" spans="1:125" ht="18.75" customHeight="1">
      <c r="A211" s="1" t="s">
        <v>100</v>
      </c>
      <c r="B211" s="12">
        <v>780</v>
      </c>
      <c r="C211" s="12" t="s">
        <v>28</v>
      </c>
      <c r="D211" s="12" t="s">
        <v>35</v>
      </c>
      <c r="E211" s="12" t="s">
        <v>31</v>
      </c>
      <c r="F211" s="12" t="s">
        <v>16</v>
      </c>
      <c r="G211" s="12">
        <v>700</v>
      </c>
      <c r="H211" s="13">
        <v>16</v>
      </c>
      <c r="I211" s="12">
        <v>6</v>
      </c>
      <c r="J211" s="12" t="s">
        <v>101</v>
      </c>
      <c r="K211" s="1">
        <v>2.0367</v>
      </c>
      <c r="L211" s="3">
        <f>K211*10</f>
        <v>20.367</v>
      </c>
      <c r="M211" s="18">
        <f>LOG10(L211)</f>
        <v>1.3089270633940535</v>
      </c>
      <c r="N211" s="1">
        <f>ASIN(SQRT(K211/100))</f>
        <v>0.14320193252394242</v>
      </c>
      <c r="O211" s="1">
        <v>43.97</v>
      </c>
      <c r="P211" s="3">
        <f>ASIN(SQRT(O211/100))</f>
        <v>0.7249510275317887</v>
      </c>
      <c r="Q211" s="1">
        <f>O211/K211</f>
        <v>21.588844699759413</v>
      </c>
      <c r="R211" s="14">
        <v>22.190200365667117</v>
      </c>
      <c r="S211" s="14">
        <f>LOG10(R211+0.01)</f>
        <v>1.346356894149328</v>
      </c>
      <c r="T211" s="14">
        <v>43.733489716584224</v>
      </c>
      <c r="U211" s="14">
        <f>LOG10(T211)</f>
        <v>1.6408141332832755</v>
      </c>
      <c r="V211" s="14">
        <v>16522.854546386025</v>
      </c>
      <c r="W211" s="18">
        <f>LOG10(V211)</f>
        <v>4.218085079706456</v>
      </c>
      <c r="X211" s="14">
        <v>4.987668018666768</v>
      </c>
      <c r="Y211" s="14">
        <f>LOG10(X211+0.01)</f>
        <v>0.6987674037612847</v>
      </c>
      <c r="Z211" s="14">
        <v>36.839578004396586</v>
      </c>
      <c r="AA211" s="18">
        <f>LOG10(Z211)</f>
        <v>1.5663146467307933</v>
      </c>
      <c r="AB211" s="14">
        <v>26060.165466752616</v>
      </c>
      <c r="AC211" s="18">
        <f>LOG10(AB211)</f>
        <v>4.415977168900336</v>
      </c>
      <c r="AD211" s="14">
        <v>4068.6398670418325</v>
      </c>
      <c r="AE211" s="18">
        <f>LOG10(AD211)</f>
        <v>3.609449250266589</v>
      </c>
      <c r="AF211" s="14">
        <v>211.36200168417096</v>
      </c>
      <c r="AG211" s="18">
        <f>LOG10(AF211)</f>
        <v>2.32502691323541</v>
      </c>
      <c r="AH211" s="14">
        <v>0.4977402847083434</v>
      </c>
      <c r="AI211" s="18">
        <f>LOG10(AH211+0.01)</f>
        <v>-0.2943583777959731</v>
      </c>
      <c r="AJ211" s="14">
        <v>1141.8391543726066</v>
      </c>
      <c r="AK211" s="18">
        <f>LOG10(AJ211)</f>
        <v>3.057604931153073</v>
      </c>
      <c r="AL211" s="14">
        <v>2348.043346065131</v>
      </c>
      <c r="AM211" s="18">
        <f>LOG10(AL211)</f>
        <v>3.3707061099448863</v>
      </c>
      <c r="AN211" s="14">
        <v>4222.675841175544</v>
      </c>
      <c r="AO211" s="18">
        <f>LOG10(AN211)</f>
        <v>3.6255877435626838</v>
      </c>
      <c r="AP211" s="14">
        <v>58.66221352658453</v>
      </c>
      <c r="AQ211" s="18">
        <f>LOG10(AP211)</f>
        <v>1.7683584463745705</v>
      </c>
      <c r="AR211" s="1">
        <v>1.904</v>
      </c>
      <c r="AS211" s="1">
        <v>1.904</v>
      </c>
      <c r="AT211" s="10">
        <v>0.191</v>
      </c>
      <c r="AU211" s="10">
        <f>LOG10(AT211+0.0001)</f>
        <v>-0.7187393129449872</v>
      </c>
      <c r="AV211" s="10">
        <f>AR211+AT211</f>
        <v>2.0949999999999998</v>
      </c>
      <c r="AW211" s="10">
        <f>LOG10(AV211+0.0001)</f>
        <v>0.3212047568544482</v>
      </c>
      <c r="AX211" s="10">
        <f>AR211/AT211</f>
        <v>9.968586387434554</v>
      </c>
      <c r="AY211" s="1">
        <f>ASIN(SQRT(AX211/100))</f>
        <v>0.32122662809301133</v>
      </c>
      <c r="AZ211" s="1">
        <v>0.801</v>
      </c>
      <c r="BA211" s="10">
        <f>LOG10(AZ211+0.0001)</f>
        <v>-0.09631326826349751</v>
      </c>
      <c r="BB211" s="15">
        <f>AZ211/(AV211)</f>
        <v>0.38233890214797145</v>
      </c>
      <c r="BC211" s="1">
        <f>ASIN(SQRT(BB211/100))</f>
        <v>0.061873029262338994</v>
      </c>
      <c r="BD211" s="1">
        <f>K211*AZ211/100</f>
        <v>0.016313967000000002</v>
      </c>
      <c r="BE211" s="11">
        <f>LOG10(BD211)</f>
        <v>-1.787440420521709</v>
      </c>
      <c r="BF211" s="34">
        <f>R211*AZ211</f>
        <v>17.774350492899362</v>
      </c>
      <c r="BG211" s="11">
        <f>LOG10(BF211+0.01)</f>
        <v>1.250038008824548</v>
      </c>
      <c r="BH211" s="34">
        <f>T211*AZ211</f>
        <v>35.030525262983964</v>
      </c>
      <c r="BI211" s="11">
        <f>LOG10(BH211)</f>
        <v>1.544446649367513</v>
      </c>
      <c r="BJ211" s="19">
        <f>V211*AZ211/1000</f>
        <v>13.234806491655206</v>
      </c>
      <c r="BK211" s="11">
        <f>LOG10(BJ211)</f>
        <v>1.1217175957906937</v>
      </c>
      <c r="BL211" s="34">
        <f>X211*AZ211</f>
        <v>3.9951220829520815</v>
      </c>
      <c r="BM211" s="11">
        <f>LOG10(BL211+0.01)</f>
        <v>0.6026157586585451</v>
      </c>
      <c r="BN211" s="34">
        <f>Z211*AZ211</f>
        <v>29.50850198152167</v>
      </c>
      <c r="BO211" s="11">
        <f>LOG10(BN211)</f>
        <v>1.4699471628150311</v>
      </c>
      <c r="BP211" s="19">
        <f>AB211*AZ211/1000</f>
        <v>20.874192538868847</v>
      </c>
      <c r="BQ211" s="11">
        <f>LOG10(BP211)</f>
        <v>1.3196096849845742</v>
      </c>
      <c r="BR211" s="19">
        <f>AD211*AZ211/1000</f>
        <v>3.258980533500508</v>
      </c>
      <c r="BS211" s="11">
        <f>LOG10(BR211)</f>
        <v>0.5130817663508267</v>
      </c>
      <c r="BT211" s="19">
        <f>AF211*AZ211/1000</f>
        <v>0.16930096334902095</v>
      </c>
      <c r="BU211" s="11">
        <f>LOG10(BT211)</f>
        <v>-0.7713405706803522</v>
      </c>
      <c r="BV211" s="34">
        <f>AH211*AZ211</f>
        <v>0.3986899680513831</v>
      </c>
      <c r="BW211" s="11">
        <f>LOG10(BV211+0.01)</f>
        <v>-0.38860602260991167</v>
      </c>
      <c r="BX211" s="34">
        <f>AJ211*AZ211/1000</f>
        <v>0.914613162652458</v>
      </c>
      <c r="BY211" s="11">
        <f>LOG10(BX211)</f>
        <v>-0.03876255276268957</v>
      </c>
      <c r="BZ211" s="19">
        <f>AL211*AZ211/1000</f>
        <v>1.8807827201981702</v>
      </c>
      <c r="CA211" s="11">
        <f>LOG10(BZ211)</f>
        <v>0.27433862602912396</v>
      </c>
      <c r="CB211" s="34">
        <f>AN211*AZ211/1000</f>
        <v>3.3823633487816105</v>
      </c>
      <c r="CC211" s="11">
        <f>LOG10(CB211)</f>
        <v>0.5292202596469214</v>
      </c>
      <c r="CD211" s="34">
        <f>AP211*AZ211</f>
        <v>46.98843303479421</v>
      </c>
      <c r="CE211" s="11">
        <f>LOG10(CD211)</f>
        <v>1.6719909624588083</v>
      </c>
      <c r="CF211" s="33">
        <v>2</v>
      </c>
      <c r="CG211" s="1">
        <v>30.199542054500167</v>
      </c>
      <c r="CH211" s="1">
        <f>LOG10(CG211+0.1)</f>
        <v>1.4814360646506042</v>
      </c>
      <c r="CI211" s="1">
        <v>15.153922875000086</v>
      </c>
      <c r="CJ211" s="1">
        <f>LOG10(CI211)</f>
        <v>1.1805250726027912</v>
      </c>
      <c r="CK211" s="1">
        <v>2148.4155049857623</v>
      </c>
      <c r="CL211" s="1">
        <f>LOG10(CK211)</f>
        <v>3.332118277991984</v>
      </c>
      <c r="CM211" s="1">
        <v>15.423378880000087</v>
      </c>
      <c r="CN211" s="1">
        <f>LOG10(CM211+0.1)</f>
        <v>1.1909862574649706</v>
      </c>
      <c r="CO211" s="1">
        <f>LOG10(CM211+0.5)</f>
        <v>1.2020352288059617</v>
      </c>
      <c r="CP211" s="1">
        <v>12655.444589901821</v>
      </c>
      <c r="CQ211" s="1">
        <f>LOG10(CP211)</f>
        <v>4.102277406669263</v>
      </c>
      <c r="CR211" s="1">
        <f>CP211/1000</f>
        <v>12.65544458990182</v>
      </c>
      <c r="CS211" s="1">
        <f>LOG10(CR211)</f>
        <v>1.1022774066692629</v>
      </c>
      <c r="CT211" s="1">
        <v>660.4563575837536</v>
      </c>
      <c r="CU211" s="1">
        <f>LOG10(CT211)</f>
        <v>2.8198441250743005</v>
      </c>
      <c r="CV211" s="1">
        <v>29.944444143250166</v>
      </c>
      <c r="CW211" s="1">
        <f>LOG10(CV211+0.1)</f>
        <v>1.4777641734764897</v>
      </c>
      <c r="CX211" s="1">
        <v>0</v>
      </c>
      <c r="CY211" s="1">
        <f>LOG10(CX211+0.1)</f>
        <v>-1</v>
      </c>
      <c r="CZ211" s="1">
        <v>1105.296629141256</v>
      </c>
      <c r="DA211" s="1">
        <f>LOG10(CZ211)</f>
        <v>3.0434788455426958</v>
      </c>
      <c r="DB211" s="1">
        <v>2056.513765397012</v>
      </c>
      <c r="DC211" s="1">
        <f>LOG10(DB211)</f>
        <v>3.3131316208308275</v>
      </c>
      <c r="DD211" s="1">
        <v>471.65179971000265</v>
      </c>
      <c r="DE211" s="1">
        <f>LOG10(DD211)</f>
        <v>2.673621495941352</v>
      </c>
      <c r="DF211" s="1">
        <v>18.0607391055001</v>
      </c>
      <c r="DG211" s="1">
        <f>LOG10(DF211+0.1)</f>
        <v>1.2591335194553492</v>
      </c>
      <c r="DH211" s="3">
        <f>AR211*CP211*0.0001*0.01</f>
        <v>0.024095966499173067</v>
      </c>
      <c r="DI211" s="3">
        <f>LOG10(DH211)</f>
        <v>-1.6180556492822815</v>
      </c>
      <c r="DJ211" s="3">
        <f>AR211*DB211*0.0001*0.01</f>
        <v>0.003915602209315911</v>
      </c>
      <c r="DK211" s="3">
        <f>LOG10(DJ211)</f>
        <v>-2.407201435120717</v>
      </c>
      <c r="DL211" s="3">
        <f>AR211*CK211*0.0001*0.01</f>
        <v>0.004090583121492891</v>
      </c>
      <c r="DM211" s="3">
        <f>LOG10(DL211)</f>
        <v>-2.388214777959561</v>
      </c>
      <c r="DN211" s="3">
        <f>AR211*CT211*0.0001*0.01</f>
        <v>0.0012575089048394669</v>
      </c>
      <c r="DO211" s="3">
        <f>LOG10(DN211)</f>
        <v>-2.900488930877244</v>
      </c>
      <c r="DP211" s="3">
        <f>AR211*CM211*0.0001*0.01</f>
        <v>2.9366113387520164E-05</v>
      </c>
      <c r="DQ211" s="3">
        <f>LOG10(DP211+0.000001)</f>
        <v>-4.51761079064247</v>
      </c>
      <c r="DR211" s="3">
        <f>AR211*CV211*0.0001*0.01</f>
        <v>5.701422164874831E-05</v>
      </c>
      <c r="DS211" s="3">
        <f>LOG10(DR211+0.000001)</f>
        <v>-4.236465530118589</v>
      </c>
      <c r="DT211" s="3">
        <f>AR211*DF211*0.0001*0.01</f>
        <v>3.43876472568722E-05</v>
      </c>
      <c r="DU211" s="3">
        <f>LOG10(DT211+0.000001)</f>
        <v>-4.45114831041486</v>
      </c>
    </row>
    <row r="212" spans="1:125" ht="18.75" customHeight="1">
      <c r="A212" s="1" t="s">
        <v>100</v>
      </c>
      <c r="B212" s="12">
        <v>781</v>
      </c>
      <c r="C212" s="13" t="s">
        <v>28</v>
      </c>
      <c r="D212" s="12" t="s">
        <v>35</v>
      </c>
      <c r="E212" s="12" t="s">
        <v>32</v>
      </c>
      <c r="F212" s="12" t="s">
        <v>18</v>
      </c>
      <c r="G212" s="12">
        <v>700</v>
      </c>
      <c r="H212" s="13">
        <v>17</v>
      </c>
      <c r="I212" s="12">
        <v>1</v>
      </c>
      <c r="J212" s="12" t="s">
        <v>101</v>
      </c>
      <c r="K212" s="1">
        <v>2.33945</v>
      </c>
      <c r="L212" s="3">
        <f>K212*10</f>
        <v>23.394499999999997</v>
      </c>
      <c r="M212" s="18">
        <f>LOG10(L212)</f>
        <v>1.3691137676491039</v>
      </c>
      <c r="N212" s="1">
        <f>ASIN(SQRT(K212/100))</f>
        <v>0.15355534919642758</v>
      </c>
      <c r="O212" s="1">
        <v>44.32</v>
      </c>
      <c r="P212" s="3">
        <f>ASIN(SQRT(O212/100))</f>
        <v>0.7284752814929404</v>
      </c>
      <c r="Q212" s="1">
        <f>O212/K212</f>
        <v>18.944623736348287</v>
      </c>
      <c r="R212" s="14">
        <v>22.264684999999616</v>
      </c>
      <c r="S212" s="14">
        <f>LOG10(R212+0.01)</f>
        <v>1.3478115711273515</v>
      </c>
      <c r="T212" s="14">
        <v>43.25930773912969</v>
      </c>
      <c r="U212" s="14">
        <f>LOG10(T212)</f>
        <v>1.6360795653231015</v>
      </c>
      <c r="V212" s="14">
        <v>16725.6717807171</v>
      </c>
      <c r="W212" s="18">
        <f>LOG10(V212)</f>
        <v>4.2233835700751</v>
      </c>
      <c r="X212" s="14">
        <v>4.660346652173833</v>
      </c>
      <c r="Y212" s="14">
        <f>LOG10(X212+0.01)</f>
        <v>0.6693491168699477</v>
      </c>
      <c r="Z212" s="14">
        <v>39.520289543477574</v>
      </c>
      <c r="AA212" s="18">
        <f>LOG10(Z212)</f>
        <v>1.5968201177646275</v>
      </c>
      <c r="AB212" s="14">
        <v>30083.417323912523</v>
      </c>
      <c r="AC212" s="18">
        <f>LOG10(AB212)</f>
        <v>4.478327168376398</v>
      </c>
      <c r="AD212" s="14">
        <v>3505.1820826955914</v>
      </c>
      <c r="AE212" s="18">
        <f>LOG10(AD212)</f>
        <v>3.5447105830604526</v>
      </c>
      <c r="AF212" s="14">
        <v>193.453542391301</v>
      </c>
      <c r="AG212" s="18">
        <f>LOG10(AF212)</f>
        <v>2.286576686638857</v>
      </c>
      <c r="AH212" s="14">
        <v>0.48305695652173075</v>
      </c>
      <c r="AI212" s="18">
        <f>LOG10(AH212+0.01)</f>
        <v>-0.30710290937524287</v>
      </c>
      <c r="AJ212" s="14">
        <v>329.2544239999943</v>
      </c>
      <c r="AK212" s="18">
        <f>LOG10(AJ212)</f>
        <v>2.51753161903512</v>
      </c>
      <c r="AL212" s="14">
        <v>1952.3696383477925</v>
      </c>
      <c r="AM212" s="18">
        <f>LOG10(AL212)</f>
        <v>3.290562045245218</v>
      </c>
      <c r="AN212" s="14">
        <v>2528.7939448260436</v>
      </c>
      <c r="AO212" s="18">
        <f>LOG10(AN212)</f>
        <v>3.402913442918606</v>
      </c>
      <c r="AP212" s="14">
        <v>52.58395334782518</v>
      </c>
      <c r="AQ212" s="18">
        <f>LOG10(AP212)</f>
        <v>1.7208532339689666</v>
      </c>
      <c r="AR212" s="1">
        <v>1.278</v>
      </c>
      <c r="AS212" s="1">
        <v>1.278</v>
      </c>
      <c r="AT212" s="10">
        <v>0.148</v>
      </c>
      <c r="AU212" s="10">
        <f>LOG10(AT212+0.0001)</f>
        <v>-0.8294449414787916</v>
      </c>
      <c r="AV212" s="10">
        <f>AR212+AT212</f>
        <v>1.426</v>
      </c>
      <c r="AW212" s="10">
        <f>LOG10(AV212+0.0001)</f>
        <v>0.15414997988154788</v>
      </c>
      <c r="AX212" s="10">
        <f>AR212/AT212</f>
        <v>8.635135135135135</v>
      </c>
      <c r="AY212" s="1">
        <f>ASIN(SQRT(AX212/100))</f>
        <v>0.29825846189106303</v>
      </c>
      <c r="AZ212" s="1">
        <v>0.626</v>
      </c>
      <c r="BA212" s="10">
        <f>LOG10(AZ212+0.0001)</f>
        <v>-0.20335629621488355</v>
      </c>
      <c r="BB212" s="15">
        <f>AZ212/(AV212)</f>
        <v>0.43899018232819076</v>
      </c>
      <c r="BC212" s="1">
        <f>ASIN(SQRT(BB212/100))</f>
        <v>0.06630490669368791</v>
      </c>
      <c r="BD212" s="1">
        <f>K212*AZ212/100</f>
        <v>0.014644956999999998</v>
      </c>
      <c r="BE212" s="11">
        <f>LOG10(BD212)</f>
        <v>-1.8343118991404663</v>
      </c>
      <c r="BF212" s="34">
        <f>R212*AZ212</f>
        <v>13.93769280999976</v>
      </c>
      <c r="BG212" s="11">
        <f>LOG10(BF212+0.01)</f>
        <v>1.144502373720347</v>
      </c>
      <c r="BH212" s="34">
        <f>T212*AZ212</f>
        <v>27.080326644695184</v>
      </c>
      <c r="BI212" s="11">
        <f>LOG10(BH212)</f>
        <v>1.4326538985335313</v>
      </c>
      <c r="BJ212" s="19">
        <f>V212*AZ212/1000</f>
        <v>10.470270534728904</v>
      </c>
      <c r="BK212" s="11">
        <f>LOG10(BJ212)</f>
        <v>1.0199579032855295</v>
      </c>
      <c r="BL212" s="34">
        <f>X212*AZ212</f>
        <v>2.9173770042608194</v>
      </c>
      <c r="BM212" s="11">
        <f>LOG10(BL212+0.01)</f>
        <v>0.466478656949193</v>
      </c>
      <c r="BN212" s="34">
        <f>Z212*AZ212</f>
        <v>24.73970125421696</v>
      </c>
      <c r="BO212" s="11">
        <f>LOG10(BN212)</f>
        <v>1.393394450975057</v>
      </c>
      <c r="BP212" s="19">
        <f>AB212*AZ212/1000</f>
        <v>18.832219244769238</v>
      </c>
      <c r="BQ212" s="11">
        <f>LOG10(BP212)</f>
        <v>1.274901501586828</v>
      </c>
      <c r="BR212" s="19">
        <f>AD212*AZ212/1000</f>
        <v>2.19424398376744</v>
      </c>
      <c r="BS212" s="11">
        <f>LOG10(BR212)</f>
        <v>0.34128491627088214</v>
      </c>
      <c r="BT212" s="19">
        <f>AF212*AZ212/1000</f>
        <v>0.12110191753695443</v>
      </c>
      <c r="BU212" s="11">
        <f>LOG10(BT212)</f>
        <v>-0.9168489801507133</v>
      </c>
      <c r="BV212" s="34">
        <f>AH212*AZ212</f>
        <v>0.30239365478260344</v>
      </c>
      <c r="BW212" s="11">
        <f>LOG10(BV212+0.01)</f>
        <v>-0.50529779592434</v>
      </c>
      <c r="BX212" s="34">
        <f>AJ212*AZ212/1000</f>
        <v>0.20611326942399644</v>
      </c>
      <c r="BY212" s="11">
        <f>LOG10(BX212)</f>
        <v>-0.6858940477544502</v>
      </c>
      <c r="BZ212" s="19">
        <f>AL212*AZ212/1000</f>
        <v>1.222183393605718</v>
      </c>
      <c r="CA212" s="11">
        <f>LOG10(BZ212)</f>
        <v>0.08713637845564735</v>
      </c>
      <c r="CB212" s="34">
        <f>AN212*AZ212/1000</f>
        <v>1.5830250094611034</v>
      </c>
      <c r="CC212" s="11">
        <f>LOG10(CB212)</f>
        <v>0.19948777612903595</v>
      </c>
      <c r="CD212" s="34">
        <f>AP212*AZ212</f>
        <v>32.91755479573856</v>
      </c>
      <c r="CE212" s="11">
        <f>LOG10(CD212)</f>
        <v>1.5174275671793962</v>
      </c>
      <c r="CF212" s="33">
        <v>2</v>
      </c>
      <c r="CG212" s="1">
        <v>50.68339216850028</v>
      </c>
      <c r="CH212" s="1">
        <f>LOG10(CG212+0.1)</f>
        <v>1.7057217069917745</v>
      </c>
      <c r="CI212" s="1">
        <v>11.888451347500066</v>
      </c>
      <c r="CJ212" s="1">
        <f>LOG10(CI212)</f>
        <v>1.0751252848088053</v>
      </c>
      <c r="CK212" s="1">
        <v>2441.605772810764</v>
      </c>
      <c r="CL212" s="1">
        <f>LOG10(CK212)</f>
        <v>3.3876755431001864</v>
      </c>
      <c r="CM212" s="1">
        <v>21.325732064000118</v>
      </c>
      <c r="CN212" s="1">
        <f>LOG10(CM212+0.1)</f>
        <v>1.330935669611531</v>
      </c>
      <c r="CO212" s="1">
        <f>LOG10(CM212+0.5)</f>
        <v>1.3389688194348202</v>
      </c>
      <c r="CP212" s="1">
        <v>11311.376874001813</v>
      </c>
      <c r="CQ212" s="1">
        <f>LOG10(CP212)</f>
        <v>4.0535154725104245</v>
      </c>
      <c r="CR212" s="1">
        <f>CP212/1000</f>
        <v>11.311376874001812</v>
      </c>
      <c r="CS212" s="1">
        <f>LOG10(CR212)</f>
        <v>1.0535154725104243</v>
      </c>
      <c r="CT212" s="1">
        <v>844.4068042637548</v>
      </c>
      <c r="CU212" s="1">
        <f>LOG10(CT212)</f>
        <v>2.9265517242119996</v>
      </c>
      <c r="CV212" s="1">
        <v>42.56637027825024</v>
      </c>
      <c r="CW212" s="1">
        <f>LOG10(CV212+0.1)</f>
        <v>1.630085698046155</v>
      </c>
      <c r="CX212" s="1">
        <v>0</v>
      </c>
      <c r="CY212" s="1">
        <f>LOG10(CX212+0.1)</f>
        <v>-1</v>
      </c>
      <c r="CZ212" s="1">
        <v>899.468935706255</v>
      </c>
      <c r="DA212" s="1">
        <f>LOG10(CZ212)</f>
        <v>2.9539861690330764</v>
      </c>
      <c r="DB212" s="1">
        <v>2152.138096472012</v>
      </c>
      <c r="DC212" s="1">
        <f>LOG10(DB212)</f>
        <v>3.3328701353082586</v>
      </c>
      <c r="DD212" s="1">
        <v>514.5094882200029</v>
      </c>
      <c r="DE212" s="1">
        <f>LOG10(DD212)</f>
        <v>2.7113933881239034</v>
      </c>
      <c r="DF212" s="1">
        <v>20.136515990500115</v>
      </c>
      <c r="DG212" s="1">
        <f>LOG10(DF212+0.1)</f>
        <v>1.3061357445144475</v>
      </c>
      <c r="DH212" s="3">
        <f>AR212*CP212*0.0001*0.01</f>
        <v>0.014455939644974318</v>
      </c>
      <c r="DI212" s="3">
        <f>LOG10(DH212)</f>
        <v>-1.8399536736671942</v>
      </c>
      <c r="DJ212" s="3">
        <f>AR212*DB212*0.0001*0.01</f>
        <v>0.0027504324872912314</v>
      </c>
      <c r="DK212" s="3">
        <f>LOG10(DJ212)</f>
        <v>-2.56059901086936</v>
      </c>
      <c r="DL212" s="3">
        <f>AR212*CK212*0.0001*0.01</f>
        <v>0.0031203721776521566</v>
      </c>
      <c r="DM212" s="3">
        <f>LOG10(DL212)</f>
        <v>-2.5057936030774326</v>
      </c>
      <c r="DN212" s="3">
        <f>AR212*CT212*0.0001*0.01</f>
        <v>0.001079151895849079</v>
      </c>
      <c r="DO212" s="3">
        <f>LOG10(DN212)</f>
        <v>-2.966917421965619</v>
      </c>
      <c r="DP212" s="3">
        <f>AR212*CM212*0.0001*0.01</f>
        <v>2.725428557779215E-05</v>
      </c>
      <c r="DQ212" s="3">
        <f>LOG10(DP212+0.000001)</f>
        <v>-4.5489156695568544</v>
      </c>
      <c r="DR212" s="3">
        <f>AR212*CV212*0.0001*0.01</f>
        <v>5.439982121560381E-05</v>
      </c>
      <c r="DS212" s="3">
        <f>LOG10(DR212+0.000001)</f>
        <v>-4.256491636809512</v>
      </c>
      <c r="DT212" s="3">
        <f>AR212*DF212*0.0001*0.01</f>
        <v>2.5734467435859152E-05</v>
      </c>
      <c r="DU212" s="3">
        <f>LOG10(DT212+0.000001)</f>
        <v>-4.57292846284366</v>
      </c>
    </row>
    <row r="213" spans="1:125" ht="18.75" customHeight="1">
      <c r="A213" s="1" t="s">
        <v>100</v>
      </c>
      <c r="B213" s="12">
        <v>782</v>
      </c>
      <c r="C213" s="13" t="s">
        <v>28</v>
      </c>
      <c r="D213" s="12" t="s">
        <v>35</v>
      </c>
      <c r="E213" s="12" t="s">
        <v>32</v>
      </c>
      <c r="F213" s="12" t="s">
        <v>18</v>
      </c>
      <c r="G213" s="12">
        <v>700</v>
      </c>
      <c r="H213" s="13">
        <v>17</v>
      </c>
      <c r="I213" s="12">
        <v>2</v>
      </c>
      <c r="J213" s="12" t="s">
        <v>101</v>
      </c>
      <c r="K213" s="1">
        <v>1.71265</v>
      </c>
      <c r="L213" s="3">
        <f>K213*10</f>
        <v>17.1265</v>
      </c>
      <c r="M213" s="18">
        <f>LOG10(L213)</f>
        <v>1.2336686188911334</v>
      </c>
      <c r="N213" s="1">
        <f>ASIN(SQRT(K213/100))</f>
        <v>0.13124471552599457</v>
      </c>
      <c r="O213" s="1">
        <v>44.08</v>
      </c>
      <c r="P213" s="3">
        <f>ASIN(SQRT(O213/100))</f>
        <v>0.7260589670388049</v>
      </c>
      <c r="Q213" s="1">
        <f>O213/K213</f>
        <v>25.737891571541176</v>
      </c>
      <c r="R213" s="14">
        <v>21.991666003999576</v>
      </c>
      <c r="S213" s="14">
        <f>LOG10(R213+0.01)</f>
        <v>1.3424555675926355</v>
      </c>
      <c r="T213" s="14">
        <v>36.71963283449929</v>
      </c>
      <c r="U213" s="14">
        <f>LOG10(T213)</f>
        <v>1.5648983299707047</v>
      </c>
      <c r="V213" s="14">
        <v>13518.77825207499</v>
      </c>
      <c r="W213" s="18">
        <f>LOG10(V213)</f>
        <v>4.13093744438982</v>
      </c>
      <c r="X213" s="14">
        <v>3.2106388544999387</v>
      </c>
      <c r="Y213" s="14">
        <f>LOG10(X213+0.01)</f>
        <v>0.5079420280511988</v>
      </c>
      <c r="Z213" s="14">
        <v>26.742253133749486</v>
      </c>
      <c r="AA213" s="18">
        <f>LOG10(Z213)</f>
        <v>1.4271979953841225</v>
      </c>
      <c r="AB213" s="14">
        <v>24353.986905324535</v>
      </c>
      <c r="AC213" s="18">
        <f>LOG10(AB213)</f>
        <v>4.38657006818911</v>
      </c>
      <c r="AD213" s="14">
        <v>3879.474004636925</v>
      </c>
      <c r="AE213" s="18">
        <f>LOG10(AD213)</f>
        <v>3.5887728461176076</v>
      </c>
      <c r="AF213" s="14">
        <v>170.4005210214967</v>
      </c>
      <c r="AG213" s="18">
        <f>LOG10(AF213)</f>
        <v>2.231470918343915</v>
      </c>
      <c r="AH213" s="14">
        <v>0.41901490399999197</v>
      </c>
      <c r="AI213" s="18">
        <f>LOG10(AH213+0.01)</f>
        <v>-0.3675276201403991</v>
      </c>
      <c r="AJ213" s="14">
        <v>215.86169485649586</v>
      </c>
      <c r="AK213" s="18">
        <f>LOG10(AJ213)</f>
        <v>2.334175582638134</v>
      </c>
      <c r="AL213" s="14">
        <v>1681.9661020469678</v>
      </c>
      <c r="AM213" s="18">
        <f>LOG10(AL213)</f>
        <v>3.225817238880266</v>
      </c>
      <c r="AN213" s="14">
        <v>1937.0212619834629</v>
      </c>
      <c r="AO213" s="18">
        <f>LOG10(AN213)</f>
        <v>3.287134387839097</v>
      </c>
      <c r="AP213" s="14">
        <v>49.92998464299904</v>
      </c>
      <c r="AQ213" s="18">
        <f>LOG10(AP213)</f>
        <v>1.698361432478867</v>
      </c>
      <c r="AR213" s="1">
        <v>1.623</v>
      </c>
      <c r="AS213" s="1">
        <v>1.623</v>
      </c>
      <c r="AT213" s="10">
        <v>0.248</v>
      </c>
      <c r="AU213" s="10">
        <f>LOG10(AT213+0.0001)</f>
        <v>-0.6053732357277909</v>
      </c>
      <c r="AV213" s="10">
        <f>AR213+AT213</f>
        <v>1.871</v>
      </c>
      <c r="AW213" s="10">
        <f>LOG10(AV213+0.0001)</f>
        <v>0.2720969987707941</v>
      </c>
      <c r="AX213" s="10">
        <f>AR213/AT213</f>
        <v>6.544354838709677</v>
      </c>
      <c r="AY213" s="1">
        <f>ASIN(SQRT(AX213/100))</f>
        <v>0.2586951782253785</v>
      </c>
      <c r="AZ213" s="1">
        <v>0.912</v>
      </c>
      <c r="BA213" s="10">
        <f>LOG10(AZ213+0.0001)</f>
        <v>-0.039957544273158466</v>
      </c>
      <c r="BB213" s="15">
        <f>AZ213/(AV213)</f>
        <v>0.48743987172634956</v>
      </c>
      <c r="BC213" s="1">
        <f>ASIN(SQRT(BB213/100))</f>
        <v>0.06987373821552381</v>
      </c>
      <c r="BD213" s="1">
        <f>K213*AZ213/100</f>
        <v>0.015619368</v>
      </c>
      <c r="BE213" s="11">
        <f>LOG10(BD213)</f>
        <v>-1.8063365427804505</v>
      </c>
      <c r="BF213" s="34">
        <f>R213*AZ213</f>
        <v>20.056399395647613</v>
      </c>
      <c r="BG213" s="11">
        <f>LOG10(BF213+0.01)</f>
        <v>1.3024694520646525</v>
      </c>
      <c r="BH213" s="34">
        <f>T213*AZ213</f>
        <v>33.48830514506336</v>
      </c>
      <c r="BI213" s="11">
        <f>LOG10(BH213)</f>
        <v>1.524893168299121</v>
      </c>
      <c r="BJ213" s="19">
        <f>V213*AZ213/1000</f>
        <v>12.32912576589239</v>
      </c>
      <c r="BK213" s="11">
        <f>LOG10(BJ213)</f>
        <v>1.0909322827182366</v>
      </c>
      <c r="BL213" s="34">
        <f>X213*AZ213</f>
        <v>2.928102635303944</v>
      </c>
      <c r="BM213" s="11">
        <f>LOG10(BL213+0.01)</f>
        <v>0.46806696271618536</v>
      </c>
      <c r="BN213" s="34">
        <f>Z213*AZ213</f>
        <v>24.38893485797953</v>
      </c>
      <c r="BO213" s="11">
        <f>LOG10(BN213)</f>
        <v>1.3871928337125388</v>
      </c>
      <c r="BP213" s="19">
        <f>AB213*AZ213/1000</f>
        <v>22.210836057655975</v>
      </c>
      <c r="BQ213" s="11">
        <f>LOG10(BP213)</f>
        <v>1.3465649065175267</v>
      </c>
      <c r="BR213" s="19">
        <f>AD213*AZ213/1000</f>
        <v>3.5380802922288757</v>
      </c>
      <c r="BS213" s="11">
        <f>LOG10(BR213)</f>
        <v>0.548767684446024</v>
      </c>
      <c r="BT213" s="19">
        <f>AF213*AZ213/1000</f>
        <v>0.155405275171605</v>
      </c>
      <c r="BU213" s="11">
        <f>LOG10(BT213)</f>
        <v>-0.8085342433276688</v>
      </c>
      <c r="BV213" s="34">
        <f>AH213*AZ213</f>
        <v>0.3821415924479927</v>
      </c>
      <c r="BW213" s="11">
        <f>LOG10(BV213+0.01)</f>
        <v>-0.4065570918679298</v>
      </c>
      <c r="BX213" s="34">
        <f>AJ213*AZ213/1000</f>
        <v>0.19686586570912423</v>
      </c>
      <c r="BY213" s="11">
        <f>LOG10(BX213)</f>
        <v>-0.7058295790334501</v>
      </c>
      <c r="BZ213" s="19">
        <f>AL213*AZ213/1000</f>
        <v>1.5339530850668346</v>
      </c>
      <c r="CA213" s="11">
        <f>LOG10(BZ213)</f>
        <v>0.185812077208682</v>
      </c>
      <c r="CB213" s="34">
        <f>AN213*AZ213/1000</f>
        <v>1.7665633909289182</v>
      </c>
      <c r="CC213" s="11">
        <f>LOG10(CB213)</f>
        <v>0.24712922616751312</v>
      </c>
      <c r="CD213" s="34">
        <f>AP213*AZ213</f>
        <v>45.53614599441512</v>
      </c>
      <c r="CE213" s="11">
        <f>LOG10(CD213)</f>
        <v>1.6583562708072832</v>
      </c>
      <c r="CF213" s="33">
        <v>2</v>
      </c>
      <c r="CG213" s="1">
        <v>27.14598851890926</v>
      </c>
      <c r="CH213" s="1">
        <f>LOG10(CG213+0.1)</f>
        <v>1.435302569278833</v>
      </c>
      <c r="CI213" s="1">
        <v>9.296702109818238</v>
      </c>
      <c r="CJ213" s="1">
        <f>LOG10(CI213)</f>
        <v>0.9683289152727201</v>
      </c>
      <c r="CK213" s="1">
        <v>1657.8717901706011</v>
      </c>
      <c r="CL213" s="1">
        <f>LOG10(CK213)</f>
        <v>3.219550941790619</v>
      </c>
      <c r="CM213" s="1">
        <v>16.279453464545554</v>
      </c>
      <c r="CN213" s="1">
        <f>LOG10(CM213+0.1)</f>
        <v>1.214299406503035</v>
      </c>
      <c r="CO213" s="1">
        <f>LOG10(CM213+0.5)</f>
        <v>1.2247778110101097</v>
      </c>
      <c r="CP213" s="1">
        <v>9109.902353217192</v>
      </c>
      <c r="CQ213" s="1">
        <f>LOG10(CP213)</f>
        <v>3.95951372190316</v>
      </c>
      <c r="CR213" s="1">
        <f>CP213/1000</f>
        <v>9.109902353217192</v>
      </c>
      <c r="CS213" s="1">
        <f>LOG10(CR213)</f>
        <v>0.9595137219031601</v>
      </c>
      <c r="CT213" s="1">
        <v>827.5202243611415</v>
      </c>
      <c r="CU213" s="1">
        <f>LOG10(CT213)</f>
        <v>2.917778616612242</v>
      </c>
      <c r="CV213" s="1">
        <v>26.013519579136524</v>
      </c>
      <c r="CW213" s="1">
        <f>LOG10(CV213+0.1)</f>
        <v>1.416865409961019</v>
      </c>
      <c r="CX213" s="1">
        <v>0</v>
      </c>
      <c r="CY213" s="1">
        <f>LOG10(CX213+0.1)</f>
        <v>-1</v>
      </c>
      <c r="CZ213" s="1">
        <v>823.8885812543233</v>
      </c>
      <c r="DA213" s="1">
        <f>LOG10(CZ213)</f>
        <v>2.9158684837624094</v>
      </c>
      <c r="DB213" s="1">
        <v>1606.471968784919</v>
      </c>
      <c r="DC213" s="1">
        <f>LOG10(DB213)</f>
        <v>3.2058731519801356</v>
      </c>
      <c r="DD213" s="1">
        <v>378.18797922600237</v>
      </c>
      <c r="DE213" s="1">
        <f>LOG10(DD213)</f>
        <v>2.5777077205989665</v>
      </c>
      <c r="DF213" s="1">
        <v>14.38860850472736</v>
      </c>
      <c r="DG213" s="1">
        <f>LOG10(DF213+0.1)</f>
        <v>1.1610266775528066</v>
      </c>
      <c r="DH213" s="3">
        <f>AR213*CP213*0.0001*0.01</f>
        <v>0.014785371519271505</v>
      </c>
      <c r="DI213" s="3">
        <f>LOG10(DH213)</f>
        <v>-1.830167758270608</v>
      </c>
      <c r="DJ213" s="3">
        <f>AR213*DB213*0.0001*0.01</f>
        <v>0.0026073040053379236</v>
      </c>
      <c r="DK213" s="3">
        <f>LOG10(DJ213)</f>
        <v>-2.5838083281936326</v>
      </c>
      <c r="DL213" s="3">
        <f>AR213*CK213*0.0001*0.01</f>
        <v>0.002690725915446886</v>
      </c>
      <c r="DM213" s="3">
        <f>LOG10(DL213)</f>
        <v>-2.570130538383149</v>
      </c>
      <c r="DN213" s="3">
        <f>AR213*CT213*0.0001*0.01</f>
        <v>0.0013430653241381326</v>
      </c>
      <c r="DO213" s="3">
        <f>LOG10(DN213)</f>
        <v>-2.8719028635615262</v>
      </c>
      <c r="DP213" s="3">
        <f>AR213*CM213*0.0001*0.01</f>
        <v>2.642155297295744E-05</v>
      </c>
      <c r="DQ213" s="3">
        <f>LOG10(DP213+0.000001)</f>
        <v>-4.561907953321579</v>
      </c>
      <c r="DR213" s="3">
        <f>AR213*CV213*0.0001*0.01</f>
        <v>4.221994227693858E-05</v>
      </c>
      <c r="DS213" s="3">
        <f>LOG10(DR213+0.000001)</f>
        <v>-4.364315817481093</v>
      </c>
      <c r="DT213" s="3">
        <f>AR213*DF213*0.0001*0.01</f>
        <v>2.335271160317251E-05</v>
      </c>
      <c r="DU213" s="3">
        <f>LOG10(DT213+0.000001)</f>
        <v>-4.613452674337255</v>
      </c>
    </row>
    <row r="214" spans="1:125" ht="18.75" customHeight="1">
      <c r="A214" s="1" t="s">
        <v>100</v>
      </c>
      <c r="B214" s="12">
        <v>783</v>
      </c>
      <c r="C214" s="13" t="s">
        <v>28</v>
      </c>
      <c r="D214" s="12" t="s">
        <v>35</v>
      </c>
      <c r="E214" s="12" t="s">
        <v>32</v>
      </c>
      <c r="F214" s="12" t="s">
        <v>18</v>
      </c>
      <c r="G214" s="12">
        <v>700</v>
      </c>
      <c r="H214" s="13">
        <v>17</v>
      </c>
      <c r="I214" s="12">
        <v>3</v>
      </c>
      <c r="J214" s="12" t="s">
        <v>101</v>
      </c>
      <c r="K214" s="1">
        <v>2.0221999999999998</v>
      </c>
      <c r="L214" s="3">
        <f>K214*10</f>
        <v>20.221999999999998</v>
      </c>
      <c r="M214" s="18">
        <f>LOG10(L214)</f>
        <v>1.3058241060526932</v>
      </c>
      <c r="N214" s="1">
        <f>ASIN(SQRT(K214/100))</f>
        <v>0.14268776843694247</v>
      </c>
      <c r="O214" s="1">
        <v>44.135</v>
      </c>
      <c r="P214" s="3">
        <f>ASIN(SQRT(O214/100))</f>
        <v>0.7266128266899842</v>
      </c>
      <c r="Q214" s="1">
        <f>O214/K214</f>
        <v>21.825239837800417</v>
      </c>
      <c r="R214" s="14">
        <v>18.498178375000393</v>
      </c>
      <c r="S214" s="14">
        <f>LOG10(R214+0.01)</f>
        <v>1.267363676418149</v>
      </c>
      <c r="T214" s="14">
        <v>40.873357458334205</v>
      </c>
      <c r="U214" s="14">
        <f>LOG10(T214)</f>
        <v>1.6114403134086512</v>
      </c>
      <c r="V214" s="14">
        <v>20395.583506521267</v>
      </c>
      <c r="W214" s="18">
        <f>LOG10(V214)</f>
        <v>4.309536134759134</v>
      </c>
      <c r="X214" s="14">
        <v>4.362056791666759</v>
      </c>
      <c r="Y214" s="14">
        <f>LOG10(X214+0.01)</f>
        <v>0.6406857946654282</v>
      </c>
      <c r="Z214" s="14">
        <v>34.5504758541674</v>
      </c>
      <c r="AA214" s="18">
        <f>LOG10(Z214)</f>
        <v>1.538454033169434</v>
      </c>
      <c r="AB214" s="14">
        <v>27330.587414583915</v>
      </c>
      <c r="AC214" s="18">
        <f>LOG10(AB214)</f>
        <v>4.43664896605676</v>
      </c>
      <c r="AD214" s="14">
        <v>4088.475398000087</v>
      </c>
      <c r="AE214" s="18">
        <f>LOG10(AD214)</f>
        <v>3.6115613887715163</v>
      </c>
      <c r="AF214" s="14">
        <v>198.27422545833753</v>
      </c>
      <c r="AG214" s="18">
        <f>LOG10(AF214)</f>
        <v>2.2972662620179705</v>
      </c>
      <c r="AH214" s="14">
        <v>0.48570862500001033</v>
      </c>
      <c r="AI214" s="18">
        <f>LOG10(AH214+0.01)</f>
        <v>-0.30477352459429713</v>
      </c>
      <c r="AJ214" s="14">
        <v>757.7587550833493</v>
      </c>
      <c r="AK214" s="18">
        <f>LOG10(AJ214)</f>
        <v>2.879530962871955</v>
      </c>
      <c r="AL214" s="14">
        <v>2074.567059250044</v>
      </c>
      <c r="AM214" s="18">
        <f>LOG10(AL214)</f>
        <v>3.3169274777244278</v>
      </c>
      <c r="AN214" s="14">
        <v>1959.510204208375</v>
      </c>
      <c r="AO214" s="18">
        <f>LOG10(AN214)</f>
        <v>3.292147529421598</v>
      </c>
      <c r="AP214" s="14">
        <v>43.55266720833426</v>
      </c>
      <c r="AQ214" s="18">
        <f>LOG10(AP214)</f>
        <v>1.6390147567809166</v>
      </c>
      <c r="AR214" s="1">
        <v>1.164</v>
      </c>
      <c r="AS214" s="1">
        <v>1.164</v>
      </c>
      <c r="AT214" s="10">
        <v>0.182</v>
      </c>
      <c r="AU214" s="10">
        <f>LOG10(AT214+0.0001)</f>
        <v>-0.73969005420508</v>
      </c>
      <c r="AV214" s="10">
        <f>AR214+AT214</f>
        <v>1.3459999999999999</v>
      </c>
      <c r="AW214" s="10">
        <f>LOG10(AV214+0.0001)</f>
        <v>0.12907732425273663</v>
      </c>
      <c r="AX214" s="10">
        <f>AR214/AT214</f>
        <v>6.395604395604395</v>
      </c>
      <c r="AY214" s="1">
        <f>ASIN(SQRT(AX214/100))</f>
        <v>0.25567169071263424</v>
      </c>
      <c r="AZ214" s="1">
        <v>0.767</v>
      </c>
      <c r="BA214" s="10">
        <f>LOG10(AZ214+0.0001)</f>
        <v>-0.1151480172540021</v>
      </c>
      <c r="BB214" s="15">
        <f>AZ214/(AV214)</f>
        <v>0.5698365527488857</v>
      </c>
      <c r="BC214" s="1">
        <f>ASIN(SQRT(BB214/100))</f>
        <v>0.0755593960620511</v>
      </c>
      <c r="BD214" s="1">
        <f>K214*AZ214/100</f>
        <v>0.015510274</v>
      </c>
      <c r="BE214" s="11">
        <f>LOG10(BD214)</f>
        <v>-1.8093805299983259</v>
      </c>
      <c r="BF214" s="34">
        <f>R214*AZ214</f>
        <v>14.188102813625301</v>
      </c>
      <c r="BG214" s="11">
        <f>LOG10(BF214+0.01)</f>
        <v>1.1522303167337937</v>
      </c>
      <c r="BH214" s="34">
        <f>T214*AZ214</f>
        <v>31.349865170542337</v>
      </c>
      <c r="BI214" s="11">
        <f>LOG10(BH214)</f>
        <v>1.4962356773576322</v>
      </c>
      <c r="BJ214" s="19">
        <f>V214*AZ214/1000</f>
        <v>15.643412549501813</v>
      </c>
      <c r="BK214" s="11">
        <f>LOG10(BJ214)</f>
        <v>1.194331498708115</v>
      </c>
      <c r="BL214" s="34">
        <f>X214*AZ214</f>
        <v>3.345697559208404</v>
      </c>
      <c r="BM214" s="11">
        <f>LOG10(BL214+0.01)</f>
        <v>0.5257828120238355</v>
      </c>
      <c r="BN214" s="34">
        <f>Z214*AZ214</f>
        <v>26.5002149801464</v>
      </c>
      <c r="BO214" s="11">
        <f>LOG10(BN214)</f>
        <v>1.4232493971184152</v>
      </c>
      <c r="BP214" s="19">
        <f>AB214*AZ214/1000</f>
        <v>20.962560546985863</v>
      </c>
      <c r="BQ214" s="11">
        <f>LOG10(BP214)</f>
        <v>1.3214443300057406</v>
      </c>
      <c r="BR214" s="19">
        <f>AD214*AZ214/1000</f>
        <v>3.135860630266067</v>
      </c>
      <c r="BS214" s="11">
        <f>LOG10(BR214)</f>
        <v>0.49635675272049734</v>
      </c>
      <c r="BT214" s="19">
        <f>AF214*AZ214/1000</f>
        <v>0.1520763309265449</v>
      </c>
      <c r="BU214" s="11">
        <f>LOG10(BT214)</f>
        <v>-0.8179383740330486</v>
      </c>
      <c r="BV214" s="34">
        <f>AH214*AZ214</f>
        <v>0.37253851537500793</v>
      </c>
      <c r="BW214" s="11">
        <f>LOG10(BV214+0.01)</f>
        <v>-0.41732483195418674</v>
      </c>
      <c r="BX214" s="34">
        <f>AJ214*AZ214/1000</f>
        <v>0.5812009651489289</v>
      </c>
      <c r="BY214" s="11">
        <f>LOG10(BX214)</f>
        <v>-0.2356736731790642</v>
      </c>
      <c r="BZ214" s="19">
        <f>AL214*AZ214/1000</f>
        <v>1.591192934444784</v>
      </c>
      <c r="CA214" s="11">
        <f>LOG10(BZ214)</f>
        <v>0.20172284167340865</v>
      </c>
      <c r="CB214" s="34">
        <f>AN214*AZ214/1000</f>
        <v>1.5029443266278235</v>
      </c>
      <c r="CC214" s="11">
        <f>LOG10(CB214)</f>
        <v>0.17694289337057897</v>
      </c>
      <c r="CD214" s="34">
        <f>AP214*AZ214</f>
        <v>33.40489574879238</v>
      </c>
      <c r="CE214" s="11">
        <f>LOG10(CD214)</f>
        <v>1.5238101207298975</v>
      </c>
      <c r="CF214" s="33">
        <v>2</v>
      </c>
      <c r="CG214" s="1">
        <v>48.26548877272752</v>
      </c>
      <c r="CH214" s="1">
        <f>LOG10(CG214+0.1)</f>
        <v>1.6845355810316398</v>
      </c>
      <c r="CI214" s="1">
        <v>12.33617172727279</v>
      </c>
      <c r="CJ214" s="1">
        <f>LOG10(CI214)</f>
        <v>1.091180406401423</v>
      </c>
      <c r="CK214" s="1">
        <v>2937.9218648409237</v>
      </c>
      <c r="CL214" s="1">
        <f>LOG10(CK214)</f>
        <v>3.468040241379471</v>
      </c>
      <c r="CM214" s="1">
        <v>99.77418150000052</v>
      </c>
      <c r="CN214" s="1">
        <f>LOG10(CM214+0.1)</f>
        <v>1.999453233158195</v>
      </c>
      <c r="CO214" s="1">
        <f>LOG10(CM214+0.5)</f>
        <v>2.0011891256875014</v>
      </c>
      <c r="CP214" s="1">
        <v>12152.460401750062</v>
      </c>
      <c r="CQ214" s="1">
        <f>LOG10(CP214)</f>
        <v>4.084664214619695</v>
      </c>
      <c r="CR214" s="1">
        <f>CP214/1000</f>
        <v>12.152460401750062</v>
      </c>
      <c r="CS214" s="1">
        <f>LOG10(CR214)</f>
        <v>1.0846642146196956</v>
      </c>
      <c r="CT214" s="1">
        <v>922.4701205681866</v>
      </c>
      <c r="CU214" s="1">
        <f>LOG10(CT214)</f>
        <v>2.964952307966583</v>
      </c>
      <c r="CV214" s="1">
        <v>41.34283679545476</v>
      </c>
      <c r="CW214" s="1">
        <f>LOG10(CV214+0.1)</f>
        <v>1.6174494755606679</v>
      </c>
      <c r="CX214" s="1">
        <v>3.545715000000018</v>
      </c>
      <c r="CY214" s="1">
        <f>LOG10(CX214+0.1)</f>
        <v>0.561782715123906</v>
      </c>
      <c r="CZ214" s="1">
        <v>1043.6239080681871</v>
      </c>
      <c r="DA214" s="1">
        <f>LOG10(CZ214)</f>
        <v>3.0185440196646276</v>
      </c>
      <c r="DB214" s="1">
        <v>2838.853169272742</v>
      </c>
      <c r="DC214" s="1">
        <f>LOG10(DB214)</f>
        <v>3.4531429305943013</v>
      </c>
      <c r="DD214" s="1">
        <v>530.3468613636392</v>
      </c>
      <c r="DE214" s="1">
        <f>LOG10(DD214)</f>
        <v>2.7245600030048216</v>
      </c>
      <c r="DF214" s="1">
        <v>17.90533904545464</v>
      </c>
      <c r="DG214" s="1">
        <f>LOG10(DF214+0.1)</f>
        <v>1.2554013036680771</v>
      </c>
      <c r="DH214" s="3">
        <f>AR214*CP214*0.0001*0.01</f>
        <v>0.014145463907637074</v>
      </c>
      <c r="DI214" s="3">
        <f>LOG10(DH214)</f>
        <v>-1.8493828050664347</v>
      </c>
      <c r="DJ214" s="3">
        <f>AR214*DB214*0.0001*0.01</f>
        <v>0.0033044250890334713</v>
      </c>
      <c r="DK214" s="3">
        <f>LOG10(DJ214)</f>
        <v>-2.480904089091829</v>
      </c>
      <c r="DL214" s="3">
        <f>AR214*CK214*0.0001*0.01</f>
        <v>0.0034197410506748354</v>
      </c>
      <c r="DM214" s="3">
        <f>LOG10(DL214)</f>
        <v>-2.4660067783066593</v>
      </c>
      <c r="DN214" s="3">
        <f>AR214*CT214*0.0001*0.01</f>
        <v>0.0010737552203413693</v>
      </c>
      <c r="DO214" s="3">
        <f>LOG10(DN214)</f>
        <v>-2.9690947117195474</v>
      </c>
      <c r="DP214" s="3">
        <f>AR214*CM214*0.0001*0.01</f>
        <v>0.0001161371472660006</v>
      </c>
      <c r="DQ214" s="3">
        <f>LOG10(DP214+0.000001)</f>
        <v>-3.9313053568977843</v>
      </c>
      <c r="DR214" s="3">
        <f>AR214*CV214*0.0001*0.01</f>
        <v>4.812306202990934E-05</v>
      </c>
      <c r="DS214" s="3">
        <f>LOG10(DR214+0.000001)</f>
        <v>-4.308714569773125</v>
      </c>
      <c r="DT214" s="3">
        <f>AR214*DF214*0.0001*0.01</f>
        <v>2.0841814648909202E-05</v>
      </c>
      <c r="DU214" s="3">
        <f>LOG10(DT214+0.000001)</f>
        <v>-4.660711282667435</v>
      </c>
    </row>
    <row r="215" spans="1:125" ht="18.75" customHeight="1">
      <c r="A215" s="1" t="s">
        <v>100</v>
      </c>
      <c r="B215" s="12">
        <v>784</v>
      </c>
      <c r="C215" s="13" t="s">
        <v>28</v>
      </c>
      <c r="D215" s="12" t="s">
        <v>35</v>
      </c>
      <c r="E215" s="12" t="s">
        <v>32</v>
      </c>
      <c r="F215" s="12" t="s">
        <v>18</v>
      </c>
      <c r="G215" s="12">
        <v>700</v>
      </c>
      <c r="H215" s="13">
        <v>17</v>
      </c>
      <c r="I215" s="12">
        <v>4</v>
      </c>
      <c r="J215" s="12" t="s">
        <v>101</v>
      </c>
      <c r="K215" s="1">
        <v>1.59515</v>
      </c>
      <c r="L215" s="3">
        <f>K215*10</f>
        <v>15.951500000000001</v>
      </c>
      <c r="M215" s="18">
        <f>LOG10(L215)</f>
        <v>1.20280152821406</v>
      </c>
      <c r="N215" s="1">
        <f>ASIN(SQRT(K215/100))</f>
        <v>0.1266374582990131</v>
      </c>
      <c r="O215" s="1">
        <v>43.525000000000006</v>
      </c>
      <c r="P215" s="3">
        <f>ASIN(SQRT(O215/100))</f>
        <v>0.7204658048803987</v>
      </c>
      <c r="Q215" s="1">
        <f>O215/K215</f>
        <v>27.285835187913364</v>
      </c>
      <c r="R215" s="14">
        <v>40.261612555556155</v>
      </c>
      <c r="S215" s="14">
        <f>LOG10(R215+0.01)</f>
        <v>1.6049990199714352</v>
      </c>
      <c r="T215" s="14">
        <v>39.396568185185764</v>
      </c>
      <c r="U215" s="14">
        <f>LOG10(T215)</f>
        <v>1.5954583923040098</v>
      </c>
      <c r="V215" s="14">
        <v>14581.515450240957</v>
      </c>
      <c r="W215" s="18">
        <f>LOG10(V215)</f>
        <v>4.163802662354751</v>
      </c>
      <c r="X215" s="14">
        <v>3.2021311481481955</v>
      </c>
      <c r="Y215" s="14">
        <f>LOG10(X215+0.01)</f>
        <v>0.5067932687841993</v>
      </c>
      <c r="Z215" s="14">
        <v>29.965414277778226</v>
      </c>
      <c r="AA215" s="18">
        <f>LOG10(Z215)</f>
        <v>1.4766202862811053</v>
      </c>
      <c r="AB215" s="14">
        <v>23031.995635185525</v>
      </c>
      <c r="AC215" s="18">
        <f>LOG10(AB215)</f>
        <v>4.36233156956649</v>
      </c>
      <c r="AD215" s="14">
        <v>4656.511072666735</v>
      </c>
      <c r="AE215" s="18">
        <f>LOG10(AD215)</f>
        <v>3.6680606399962654</v>
      </c>
      <c r="AF215" s="14">
        <v>164.37747070370614</v>
      </c>
      <c r="AG215" s="18">
        <f>LOG10(AF215)</f>
        <v>2.21584229362043</v>
      </c>
      <c r="AH215" s="14">
        <v>0.3937733703703762</v>
      </c>
      <c r="AI215" s="18">
        <f>LOG10(AH215+0.01)</f>
        <v>-0.3938623270034808</v>
      </c>
      <c r="AJ215" s="14">
        <v>581.1452367407493</v>
      </c>
      <c r="AK215" s="18">
        <f>LOG10(AJ215)</f>
        <v>2.7642846825326215</v>
      </c>
      <c r="AL215" s="14">
        <v>1871.4625960000278</v>
      </c>
      <c r="AM215" s="18">
        <f>LOG10(AL215)</f>
        <v>3.272181151507549</v>
      </c>
      <c r="AN215" s="14">
        <v>1903.440576703732</v>
      </c>
      <c r="AO215" s="18">
        <f>LOG10(AN215)</f>
        <v>3.279539323171664</v>
      </c>
      <c r="AP215" s="14">
        <v>40.239255851852455</v>
      </c>
      <c r="AQ215" s="18">
        <f>LOG10(AP215)</f>
        <v>1.6046499406755432</v>
      </c>
      <c r="AR215" s="1">
        <v>1.558</v>
      </c>
      <c r="AS215" s="1">
        <v>1.558</v>
      </c>
      <c r="AT215" s="10">
        <v>0.196</v>
      </c>
      <c r="AU215" s="10">
        <f>LOG10(AT215+0.0001)</f>
        <v>-0.707522406332216</v>
      </c>
      <c r="AV215" s="10">
        <f>AR215+AT215</f>
        <v>1.754</v>
      </c>
      <c r="AW215" s="10">
        <f>LOG10(AV215+0.0001)</f>
        <v>0.2440543485569463</v>
      </c>
      <c r="AX215" s="10">
        <f>AR215/AT215</f>
        <v>7.948979591836735</v>
      </c>
      <c r="AY215" s="1">
        <f>ASIN(SQRT(AX215/100))</f>
        <v>0.28581486019126423</v>
      </c>
      <c r="AZ215" s="1">
        <v>0.9</v>
      </c>
      <c r="BA215" s="10">
        <f>LOG10(AZ215+0.0001)</f>
        <v>-0.045709238298872995</v>
      </c>
      <c r="BB215" s="15">
        <f>AZ215/(AV215)</f>
        <v>0.5131128848346637</v>
      </c>
      <c r="BC215" s="1">
        <f>ASIN(SQRT(BB215/100))</f>
        <v>0.07169329889051686</v>
      </c>
      <c r="BD215" s="1">
        <f>K215*AZ215/100</f>
        <v>0.01435635</v>
      </c>
      <c r="BE215" s="11">
        <f>LOG10(BD215)</f>
        <v>-1.842955962346615</v>
      </c>
      <c r="BF215" s="34">
        <f>R215*AZ215</f>
        <v>36.23545130000054</v>
      </c>
      <c r="BG215" s="11">
        <f>LOG10(BF215+0.01)</f>
        <v>1.5592535116170083</v>
      </c>
      <c r="BH215" s="34">
        <f>T215*AZ215</f>
        <v>35.456911366667185</v>
      </c>
      <c r="BI215" s="11">
        <f>LOG10(BH215)</f>
        <v>1.5497009017433345</v>
      </c>
      <c r="BJ215" s="19">
        <f>V215*AZ215/1000</f>
        <v>13.123363905216863</v>
      </c>
      <c r="BK215" s="11">
        <f>LOG10(BJ215)</f>
        <v>1.1180451717940763</v>
      </c>
      <c r="BL215" s="34">
        <f>X215*AZ215</f>
        <v>2.8819180333333763</v>
      </c>
      <c r="BM215" s="11">
        <f>LOG10(BL215+0.01)</f>
        <v>0.46118597943318174</v>
      </c>
      <c r="BN215" s="34">
        <f>Z215*AZ215</f>
        <v>26.968872850000405</v>
      </c>
      <c r="BO215" s="11">
        <f>LOG10(BN215)</f>
        <v>1.4308627957204303</v>
      </c>
      <c r="BP215" s="19">
        <f>AB215*AZ215/1000</f>
        <v>20.728796071666974</v>
      </c>
      <c r="BQ215" s="11">
        <f>LOG10(BP215)</f>
        <v>1.3165740790058154</v>
      </c>
      <c r="BR215" s="19">
        <f>AD215*AZ215/1000</f>
        <v>4.190859965400062</v>
      </c>
      <c r="BS215" s="11">
        <f>LOG10(BR215)</f>
        <v>0.6223031494355902</v>
      </c>
      <c r="BT215" s="19">
        <f>AF215*AZ215/1000</f>
        <v>0.14793972363333552</v>
      </c>
      <c r="BU215" s="11">
        <f>LOG10(BT215)</f>
        <v>-0.829915196940245</v>
      </c>
      <c r="BV215" s="34">
        <f>AH215*AZ215</f>
        <v>0.3543960333333386</v>
      </c>
      <c r="BW215" s="11">
        <f>LOG10(BV215+0.01)</f>
        <v>-0.4384263592259847</v>
      </c>
      <c r="BX215" s="34">
        <f>AJ215*AZ215/1000</f>
        <v>0.5230307130666744</v>
      </c>
      <c r="BY215" s="11">
        <f>LOG10(BX215)</f>
        <v>-0.2814728080280536</v>
      </c>
      <c r="BZ215" s="19">
        <f>AL215*AZ215/1000</f>
        <v>1.6843163364000249</v>
      </c>
      <c r="CA215" s="11">
        <f>LOG10(BZ215)</f>
        <v>0.2264236609468738</v>
      </c>
      <c r="CB215" s="34">
        <f>AN215*AZ215/1000</f>
        <v>1.713096519033359</v>
      </c>
      <c r="CC215" s="11">
        <f>LOG10(CB215)</f>
        <v>0.23378183261098873</v>
      </c>
      <c r="CD215" s="34">
        <f>AP215*AZ215</f>
        <v>36.21533026666721</v>
      </c>
      <c r="CE215" s="11">
        <f>LOG10(CD215)</f>
        <v>1.558892450114868</v>
      </c>
      <c r="CF215" s="33">
        <v>2</v>
      </c>
      <c r="CG215" s="1">
        <v>23.063461959999557</v>
      </c>
      <c r="CH215" s="1">
        <f>LOG10(CG215+0.1)</f>
        <v>1.3648034686030293</v>
      </c>
      <c r="CI215" s="1">
        <v>8.917393407999828</v>
      </c>
      <c r="CJ215" s="1">
        <f>LOG10(CI215)</f>
        <v>0.9502379268027481</v>
      </c>
      <c r="CK215" s="1">
        <v>1951.0269227102128</v>
      </c>
      <c r="CL215" s="1">
        <f>LOG10(CK215)</f>
        <v>3.290263262374431</v>
      </c>
      <c r="CM215" s="1">
        <v>16.375109057999687</v>
      </c>
      <c r="CN215" s="1">
        <f>LOG10(CM215+0.1)</f>
        <v>1.216828298114649</v>
      </c>
      <c r="CO215" s="1">
        <f>LOG10(CM215+0.5)</f>
        <v>1.2272465882073247</v>
      </c>
      <c r="CP215" s="1">
        <v>9813.425327032062</v>
      </c>
      <c r="CQ215" s="1">
        <f>LOG10(CP215)</f>
        <v>3.991820622158618</v>
      </c>
      <c r="CR215" s="1">
        <f>CP215/1000</f>
        <v>9.813425327032062</v>
      </c>
      <c r="CS215" s="1">
        <f>LOG10(CR215)</f>
        <v>0.991820622158618</v>
      </c>
      <c r="CT215" s="1">
        <v>764.3652298012354</v>
      </c>
      <c r="CU215" s="1">
        <f>LOG10(CT215)</f>
        <v>2.8833009232169546</v>
      </c>
      <c r="CV215" s="1">
        <v>35.34514443074932</v>
      </c>
      <c r="CW215" s="1">
        <f>LOG10(CV215+0.1)</f>
        <v>1.549556750341024</v>
      </c>
      <c r="CX215" s="1">
        <v>0</v>
      </c>
      <c r="CY215" s="1">
        <f>LOG10(CX215+0.1)</f>
        <v>-1</v>
      </c>
      <c r="CZ215" s="1">
        <v>709.5624096137363</v>
      </c>
      <c r="DA215" s="1">
        <f>LOG10(CZ215)</f>
        <v>2.8509905998764453</v>
      </c>
      <c r="DB215" s="1">
        <v>1948.6284215089627</v>
      </c>
      <c r="DC215" s="1">
        <f>LOG10(DB215)</f>
        <v>3.28972903261516</v>
      </c>
      <c r="DD215" s="1">
        <v>407.6976091649922</v>
      </c>
      <c r="DE215" s="1">
        <f>LOG10(DD215)</f>
        <v>2.610338164654277</v>
      </c>
      <c r="DF215" s="1">
        <v>17.21432081599967</v>
      </c>
      <c r="DG215" s="1">
        <f>LOG10(DF215+0.1)</f>
        <v>1.2384054602719228</v>
      </c>
      <c r="DH215" s="3">
        <f>AR215*CP215*0.0001*0.01</f>
        <v>0.015289316659515953</v>
      </c>
      <c r="DI215" s="3">
        <f>LOG10(DH215)</f>
        <v>-1.8156119245048363</v>
      </c>
      <c r="DJ215" s="3">
        <f>AR215*DB215*0.0001*0.01</f>
        <v>0.003035963080710964</v>
      </c>
      <c r="DK215" s="3">
        <f>LOG10(DJ215)</f>
        <v>-2.5177035140482946</v>
      </c>
      <c r="DL215" s="3">
        <f>AR215*CK215*0.0001*0.01</f>
        <v>0.003039699945582512</v>
      </c>
      <c r="DM215" s="3">
        <f>LOG10(DL215)</f>
        <v>-2.5171692842890234</v>
      </c>
      <c r="DN215" s="3">
        <f>AR215*CT215*0.0001*0.01</f>
        <v>0.001190881028030325</v>
      </c>
      <c r="DO215" s="3">
        <f>LOG10(DN215)</f>
        <v>-2.9241316234465</v>
      </c>
      <c r="DP215" s="3">
        <f>AR215*CM215*0.0001*0.01</f>
        <v>2.5512419912363513E-05</v>
      </c>
      <c r="DQ215" s="3">
        <f>LOG10(DP215+0.000001)</f>
        <v>-4.576550630372454</v>
      </c>
      <c r="DR215" s="3">
        <f>AR215*CV215*0.0001*0.01</f>
        <v>5.506773502310745E-05</v>
      </c>
      <c r="DS215" s="3">
        <f>LOG10(DR215+0.000001)</f>
        <v>-4.251286987807952</v>
      </c>
      <c r="DT215" s="3">
        <f>AR215*DF215*0.0001*0.01</f>
        <v>2.681991183132749E-05</v>
      </c>
      <c r="DU215" s="3">
        <f>LOG10(DT215+0.000001)</f>
        <v>-4.555644250736087</v>
      </c>
    </row>
    <row r="216" spans="1:125" ht="18.75" customHeight="1">
      <c r="A216" s="1" t="s">
        <v>100</v>
      </c>
      <c r="B216" s="13">
        <v>785</v>
      </c>
      <c r="C216" s="13" t="s">
        <v>28</v>
      </c>
      <c r="D216" s="13" t="s">
        <v>35</v>
      </c>
      <c r="E216" s="12" t="s">
        <v>32</v>
      </c>
      <c r="F216" s="12" t="s">
        <v>18</v>
      </c>
      <c r="G216" s="12">
        <v>700</v>
      </c>
      <c r="H216" s="13">
        <v>17</v>
      </c>
      <c r="I216" s="12">
        <v>5</v>
      </c>
      <c r="J216" s="12" t="s">
        <v>101</v>
      </c>
      <c r="K216" s="1">
        <v>1.9735</v>
      </c>
      <c r="L216" s="3">
        <f>K216*10</f>
        <v>19.735</v>
      </c>
      <c r="M216" s="18">
        <f>LOG10(L216)</f>
        <v>1.295237130731534</v>
      </c>
      <c r="N216" s="1">
        <f>ASIN(SQRT(K216/100))</f>
        <v>0.14094753430132767</v>
      </c>
      <c r="O216" s="1">
        <v>44.36</v>
      </c>
      <c r="P216" s="3">
        <f>ASIN(SQRT(O216/100))</f>
        <v>0.7288778692489544</v>
      </c>
      <c r="Q216" s="1">
        <f>O216/K216</f>
        <v>22.47783126425133</v>
      </c>
      <c r="R216" s="14">
        <v>18.50018229208264</v>
      </c>
      <c r="S216" s="14">
        <f>LOG10(R216+0.01)</f>
        <v>1.2674106957953541</v>
      </c>
      <c r="T216" s="14">
        <v>41.19189974520679</v>
      </c>
      <c r="U216" s="14">
        <f>LOG10(T216)</f>
        <v>1.6148118218140204</v>
      </c>
      <c r="V216" s="14">
        <v>15333.999896597239</v>
      </c>
      <c r="W216" s="18">
        <f>LOG10(V216)</f>
        <v>4.1856554559916095</v>
      </c>
      <c r="X216" s="14">
        <v>3.9194730808331872</v>
      </c>
      <c r="Y216" s="14">
        <f>LOG10(X216+0.01)</f>
        <v>0.5943343179507984</v>
      </c>
      <c r="Z216" s="14">
        <v>34.0755504169779</v>
      </c>
      <c r="AA216" s="18">
        <f>LOG10(Z216)</f>
        <v>1.5324428796534646</v>
      </c>
      <c r="AB216" s="14">
        <v>27286.51059378023</v>
      </c>
      <c r="AC216" s="18">
        <f>LOG10(AB216)</f>
        <v>4.435948001527023</v>
      </c>
      <c r="AD216" s="14">
        <v>3383.8237835323735</v>
      </c>
      <c r="AE216" s="18">
        <f>LOG10(AD216)</f>
        <v>3.529407738577339</v>
      </c>
      <c r="AF216" s="14">
        <v>134.5686780083283</v>
      </c>
      <c r="AG216" s="18">
        <f>LOG10(AF216)</f>
        <v>2.1289439859568655</v>
      </c>
      <c r="AH216" s="14">
        <v>0.46173745624998275</v>
      </c>
      <c r="AI216" s="18">
        <f>LOG10(AH216+0.01)</f>
        <v>-0.3262996391309009</v>
      </c>
      <c r="AJ216" s="14">
        <v>122.45597365020375</v>
      </c>
      <c r="AK216" s="18">
        <f>LOG10(AJ216)</f>
        <v>2.0879799757411828</v>
      </c>
      <c r="AL216" s="14">
        <v>1908.1280805678455</v>
      </c>
      <c r="AM216" s="18">
        <f>LOG10(AL216)</f>
        <v>3.2806075227878595</v>
      </c>
      <c r="AN216" s="14">
        <v>2048.311279246382</v>
      </c>
      <c r="AO216" s="18">
        <f>LOG10(AN216)</f>
        <v>3.3113959564963844</v>
      </c>
      <c r="AP216" s="14">
        <v>41.31844000666513</v>
      </c>
      <c r="AQ216" s="18">
        <f>LOG10(AP216)</f>
        <v>1.6161439162046365</v>
      </c>
      <c r="AR216" s="1">
        <v>1.193</v>
      </c>
      <c r="AS216" s="1">
        <v>1.193</v>
      </c>
      <c r="AT216" s="10">
        <v>0.172</v>
      </c>
      <c r="AU216" s="10">
        <f>LOG10(AT216+0.0001)</f>
        <v>-0.7642191296724398</v>
      </c>
      <c r="AV216" s="10">
        <f>AR216+AT216</f>
        <v>1.365</v>
      </c>
      <c r="AW216" s="10">
        <f>LOG10(AV216+0.0001)</f>
        <v>0.13516446665695486</v>
      </c>
      <c r="AX216" s="10">
        <f>AR216/AT216</f>
        <v>6.936046511627908</v>
      </c>
      <c r="AY216" s="1">
        <f>ASIN(SQRT(AX216/100))</f>
        <v>0.2665074001053</v>
      </c>
      <c r="AZ216" s="1">
        <v>0.726</v>
      </c>
      <c r="BA216" s="10">
        <f>LOG10(AZ216+0.0001)</f>
        <v>-0.13900356324280422</v>
      </c>
      <c r="BB216" s="15">
        <f>AZ216/(AV216)</f>
        <v>0.5318681318681319</v>
      </c>
      <c r="BC216" s="1">
        <f>ASIN(SQRT(BB216/100))</f>
        <v>0.07299409301686348</v>
      </c>
      <c r="BD216" s="1">
        <f>K216*AZ216/100</f>
        <v>0.01432761</v>
      </c>
      <c r="BE216" s="11">
        <f>LOG10(BD216)</f>
        <v>-1.843826248568372</v>
      </c>
      <c r="BF216" s="34">
        <f>R216*AZ216</f>
        <v>13.431132344051997</v>
      </c>
      <c r="BG216" s="11">
        <f>LOG10(BF216+0.01)</f>
        <v>1.1284358572638093</v>
      </c>
      <c r="BH216" s="34">
        <f>T216*AZ216</f>
        <v>29.90531921502013</v>
      </c>
      <c r="BI216" s="11">
        <f>LOG10(BH216)</f>
        <v>1.475748442514114</v>
      </c>
      <c r="BJ216" s="19">
        <f>V216*AZ216/1000</f>
        <v>11.132483924929595</v>
      </c>
      <c r="BK216" s="11">
        <f>LOG10(BJ216)</f>
        <v>1.0465920766917032</v>
      </c>
      <c r="BL216" s="34">
        <f>X216*AZ216</f>
        <v>2.8455374566848937</v>
      </c>
      <c r="BM216" s="11">
        <f>LOG10(BL216+0.01)</f>
        <v>0.4556878612701369</v>
      </c>
      <c r="BN216" s="34">
        <f>Z216*AZ216</f>
        <v>24.738849602725953</v>
      </c>
      <c r="BO216" s="11">
        <f>LOG10(BN216)</f>
        <v>1.3933795003535583</v>
      </c>
      <c r="BP216" s="19">
        <f>AB216*AZ216/1000</f>
        <v>19.810006691084446</v>
      </c>
      <c r="BQ216" s="11">
        <f>LOG10(BP216)</f>
        <v>1.2968846222271166</v>
      </c>
      <c r="BR216" s="19">
        <f>AD216*AZ216/1000</f>
        <v>2.456656066844503</v>
      </c>
      <c r="BS216" s="11">
        <f>LOG10(BR216)</f>
        <v>0.39034435927743266</v>
      </c>
      <c r="BT216" s="19">
        <f>AF216*AZ216/1000</f>
        <v>0.09769686023404633</v>
      </c>
      <c r="BU216" s="11">
        <f>LOG10(BT216)</f>
        <v>-1.0101193933430408</v>
      </c>
      <c r="BV216" s="34">
        <f>AH216*AZ216</f>
        <v>0.33522139323748745</v>
      </c>
      <c r="BW216" s="11">
        <f>LOG10(BV216+0.01)</f>
        <v>-0.46190229906022856</v>
      </c>
      <c r="BX216" s="34">
        <f>AJ216*AZ216/1000</f>
        <v>0.08890303687004791</v>
      </c>
      <c r="BY216" s="11">
        <f>LOG10(BX216)</f>
        <v>-1.0510834035587233</v>
      </c>
      <c r="BZ216" s="19">
        <f>AL216*AZ216/1000</f>
        <v>1.3853009864922559</v>
      </c>
      <c r="CA216" s="11">
        <f>LOG10(BZ216)</f>
        <v>0.14154414348795305</v>
      </c>
      <c r="CB216" s="34">
        <f>AN216*AZ216/1000</f>
        <v>1.4870739887328734</v>
      </c>
      <c r="CC216" s="11">
        <f>LOG10(CB216)</f>
        <v>0.17233257719647832</v>
      </c>
      <c r="CD216" s="34">
        <f>AP216*AZ216</f>
        <v>29.997187444838882</v>
      </c>
      <c r="CE216" s="11">
        <f>LOG10(CD216)</f>
        <v>1.4770805369047302</v>
      </c>
      <c r="CF216" s="33">
        <v>2</v>
      </c>
      <c r="CG216" s="1">
        <v>23.932203382500486</v>
      </c>
      <c r="CH216" s="1">
        <f>LOG10(CG216+0.1)</f>
        <v>1.3807935907370203</v>
      </c>
      <c r="CI216" s="1">
        <v>10.657553076041884</v>
      </c>
      <c r="CJ216" s="1">
        <f>LOG10(CI216)</f>
        <v>1.0276575041692484</v>
      </c>
      <c r="CK216" s="1">
        <v>2796.7976930279738</v>
      </c>
      <c r="CL216" s="1">
        <f>LOG10(CK216)</f>
        <v>3.4466610527214594</v>
      </c>
      <c r="CM216" s="1">
        <v>89.43404487135601</v>
      </c>
      <c r="CN216" s="1">
        <f>LOG10(CM216+0.1)</f>
        <v>1.951988205018198</v>
      </c>
      <c r="CO216" s="1">
        <f>LOG10(CM216+0.5)</f>
        <v>1.953924126670498</v>
      </c>
      <c r="CP216" s="1">
        <v>10298.29543682573</v>
      </c>
      <c r="CQ216" s="1">
        <f>LOG10(CP216)</f>
        <v>4.012765346681614</v>
      </c>
      <c r="CR216" s="1">
        <f>CP216/1000</f>
        <v>10.29829543682573</v>
      </c>
      <c r="CS216" s="1">
        <f>LOG10(CR216)</f>
        <v>1.0127653466816142</v>
      </c>
      <c r="CT216" s="1">
        <v>952.5490100496029</v>
      </c>
      <c r="CU216" s="1">
        <f>LOG10(CT216)</f>
        <v>2.9788873300132988</v>
      </c>
      <c r="CV216" s="1">
        <v>40.779298121771674</v>
      </c>
      <c r="CW216" s="1">
        <f>LOG10(CV216+0.1)</f>
        <v>1.6115034305596716</v>
      </c>
      <c r="CX216" s="1">
        <v>0.4006651811458415</v>
      </c>
      <c r="CY216" s="1">
        <f>LOG10(CX216+0.1)</f>
        <v>-0.30045261064230033</v>
      </c>
      <c r="CZ216" s="1">
        <v>949.1607456771027</v>
      </c>
      <c r="DA216" s="1">
        <f>LOG10(CZ216)</f>
        <v>2.9773397688538297</v>
      </c>
      <c r="DB216" s="1">
        <v>2443.541858389529</v>
      </c>
      <c r="DC216" s="1">
        <f>LOG10(DB216)</f>
        <v>3.388019782984362</v>
      </c>
      <c r="DD216" s="1">
        <v>600.6027247106373</v>
      </c>
      <c r="DE216" s="1">
        <f>LOG10(DD216)</f>
        <v>2.7785872980995765</v>
      </c>
      <c r="DF216" s="1">
        <v>21.053398234896264</v>
      </c>
      <c r="DG216" s="1">
        <f>LOG10(DF216+0.1)</f>
        <v>1.3253801455225473</v>
      </c>
      <c r="DH216" s="3">
        <f>AR216*CP216*0.0001*0.01</f>
        <v>0.012285866456133096</v>
      </c>
      <c r="DI216" s="3">
        <f>LOG10(DH216)</f>
        <v>-1.910594209648044</v>
      </c>
      <c r="DJ216" s="3">
        <f>AR216*DB216*0.0001*0.01</f>
        <v>0.0029151454370587083</v>
      </c>
      <c r="DK216" s="3">
        <f>LOG10(DJ216)</f>
        <v>-2.535339773345296</v>
      </c>
      <c r="DL216" s="3">
        <f>AR216*CK216*0.0001*0.01</f>
        <v>0.003336579647782373</v>
      </c>
      <c r="DM216" s="3">
        <f>LOG10(DL216)</f>
        <v>-2.476698503608199</v>
      </c>
      <c r="DN216" s="3">
        <f>AR216*CT216*0.0001*0.01</f>
        <v>0.0011363909689891764</v>
      </c>
      <c r="DO216" s="3">
        <f>LOG10(DN216)</f>
        <v>-2.944472226316359</v>
      </c>
      <c r="DP216" s="3">
        <f>AR216*CM216*0.0001*0.01</f>
        <v>0.00010669481553152773</v>
      </c>
      <c r="DQ216" s="3">
        <f>LOG10(DP216+0.000001)</f>
        <v>-3.9678052032966735</v>
      </c>
      <c r="DR216" s="3">
        <f>AR216*CV216*0.0001*0.01</f>
        <v>4.864970265927361E-05</v>
      </c>
      <c r="DS216" s="3">
        <f>LOG10(DR216+0.000001)</f>
        <v>-4.304083348051247</v>
      </c>
      <c r="DT216" s="3">
        <f>AR216*DF216*0.0001*0.01</f>
        <v>2.5116704094231244E-05</v>
      </c>
      <c r="DU216" s="3">
        <f>LOG10(DT216+0.000001)</f>
        <v>-4.583081631531909</v>
      </c>
    </row>
    <row r="217" spans="1:125" ht="18.75" customHeight="1">
      <c r="A217" s="1" t="s">
        <v>100</v>
      </c>
      <c r="B217" s="13">
        <v>786</v>
      </c>
      <c r="C217" s="13" t="s">
        <v>28</v>
      </c>
      <c r="D217" s="13" t="s">
        <v>35</v>
      </c>
      <c r="E217" s="12" t="s">
        <v>32</v>
      </c>
      <c r="F217" s="12" t="s">
        <v>18</v>
      </c>
      <c r="G217" s="12">
        <v>700</v>
      </c>
      <c r="H217" s="13">
        <v>17</v>
      </c>
      <c r="I217" s="12">
        <v>6</v>
      </c>
      <c r="J217" s="12" t="s">
        <v>101</v>
      </c>
      <c r="K217" s="1">
        <v>2.1068</v>
      </c>
      <c r="L217" s="3">
        <f>K217*10</f>
        <v>21.067999999999998</v>
      </c>
      <c r="M217" s="18">
        <f>LOG10(L217)</f>
        <v>1.3236233096854433</v>
      </c>
      <c r="N217" s="1">
        <f>ASIN(SQRT(K217/100))</f>
        <v>0.14566275723486202</v>
      </c>
      <c r="O217" s="1">
        <v>44.375</v>
      </c>
      <c r="P217" s="3">
        <f>ASIN(SQRT(O217/100))</f>
        <v>0.729028830156418</v>
      </c>
      <c r="Q217" s="1">
        <f>O217/K217</f>
        <v>21.062749193089047</v>
      </c>
      <c r="R217" s="14">
        <v>18.378047686305155</v>
      </c>
      <c r="S217" s="14">
        <f>LOG10(R217+0.01)</f>
        <v>1.2645356213493368</v>
      </c>
      <c r="T217" s="14">
        <v>44.33777002174108</v>
      </c>
      <c r="U217" s="14">
        <f>LOG10(T217)</f>
        <v>1.646773846387697</v>
      </c>
      <c r="V217" s="14">
        <v>16524.18013377653</v>
      </c>
      <c r="W217" s="18">
        <f>LOG10(V217)</f>
        <v>4.2181199206714535</v>
      </c>
      <c r="X217" s="14">
        <v>5.100245692435006</v>
      </c>
      <c r="Y217" s="14">
        <f>LOG10(X217+0.01)</f>
        <v>0.7084417808203636</v>
      </c>
      <c r="Z217" s="14">
        <v>36.4706795741103</v>
      </c>
      <c r="AA217" s="18">
        <f>LOG10(Z217)</f>
        <v>1.561943855788046</v>
      </c>
      <c r="AB217" s="14">
        <v>31534.910021329648</v>
      </c>
      <c r="AC217" s="18">
        <f>LOG10(AB217)</f>
        <v>4.498791596157124</v>
      </c>
      <c r="AD217" s="14">
        <v>3175.8609739861395</v>
      </c>
      <c r="AE217" s="18">
        <f>LOG10(AD217)</f>
        <v>3.5018614825610426</v>
      </c>
      <c r="AF217" s="14">
        <v>231.30879531653187</v>
      </c>
      <c r="AG217" s="18">
        <f>LOG10(AF217)</f>
        <v>2.3641921467559803</v>
      </c>
      <c r="AH217" s="14">
        <v>0.47756343678262964</v>
      </c>
      <c r="AI217" s="18">
        <f>LOG10(AH217+0.01)</f>
        <v>-0.3119688703197222</v>
      </c>
      <c r="AJ217" s="14">
        <v>296.3700330828391</v>
      </c>
      <c r="AK217" s="18">
        <f>LOG10(AJ217)</f>
        <v>2.4718342886301397</v>
      </c>
      <c r="AL217" s="14">
        <v>1978.988259553913</v>
      </c>
      <c r="AM217" s="18">
        <f>LOG10(AL217)</f>
        <v>3.2964432177404666</v>
      </c>
      <c r="AN217" s="14">
        <v>2664.3268366478997</v>
      </c>
      <c r="AO217" s="18">
        <f>LOG10(AN217)</f>
        <v>3.4255874992693283</v>
      </c>
      <c r="AP217" s="14">
        <v>56.16979093956769</v>
      </c>
      <c r="AQ217" s="18">
        <f>LOG10(AP217)</f>
        <v>1.7495028074623786</v>
      </c>
      <c r="AR217" s="1">
        <v>1.557</v>
      </c>
      <c r="AS217" s="1">
        <v>1.557</v>
      </c>
      <c r="AT217" s="10">
        <v>0.235</v>
      </c>
      <c r="AU217" s="10">
        <f>LOG10(AT217+0.0001)</f>
        <v>-0.6287473708750607</v>
      </c>
      <c r="AV217" s="10">
        <f>AR217+AT217</f>
        <v>1.7919999999999998</v>
      </c>
      <c r="AW217" s="10">
        <f>LOG10(AV217+0.0001)</f>
        <v>0.25336223983306855</v>
      </c>
      <c r="AX217" s="10">
        <f>AR217/AT217</f>
        <v>6.625531914893617</v>
      </c>
      <c r="AY217" s="1">
        <f>ASIN(SQRT(AX217/100))</f>
        <v>0.2603316967362348</v>
      </c>
      <c r="AZ217" s="1">
        <v>0.734</v>
      </c>
      <c r="BA217" s="10">
        <f>LOG10(AZ217+0.0001)</f>
        <v>-0.1342447759285484</v>
      </c>
      <c r="BB217" s="15">
        <f>AZ217/(AV217)</f>
        <v>0.4095982142857143</v>
      </c>
      <c r="BC217" s="1">
        <f>ASIN(SQRT(BB217/100))</f>
        <v>0.06404363159851849</v>
      </c>
      <c r="BD217" s="1">
        <f>K217*AZ217/100</f>
        <v>0.015463911999999998</v>
      </c>
      <c r="BE217" s="11">
        <f>LOG10(BD217)</f>
        <v>-1.8106806303984864</v>
      </c>
      <c r="BF217" s="34">
        <f>R217*AZ217</f>
        <v>13.489487001747984</v>
      </c>
      <c r="BG217" s="11">
        <f>LOG10(BF217+0.01)</f>
        <v>1.1303172650473599</v>
      </c>
      <c r="BH217" s="34">
        <f>T217*AZ217</f>
        <v>32.54392319595795</v>
      </c>
      <c r="BI217" s="11">
        <f>LOG10(BH217)</f>
        <v>1.5124699063037677</v>
      </c>
      <c r="BJ217" s="19">
        <f>V217*AZ217/1000</f>
        <v>12.128748218191971</v>
      </c>
      <c r="BK217" s="11">
        <f>LOG10(BJ217)</f>
        <v>1.0838159805875243</v>
      </c>
      <c r="BL217" s="34">
        <f>X217*AZ217</f>
        <v>3.7435803382472947</v>
      </c>
      <c r="BM217" s="11">
        <f>LOG10(BL217+0.01)</f>
        <v>0.5744457155491743</v>
      </c>
      <c r="BN217" s="34">
        <f>Z217*AZ217</f>
        <v>26.769478807396958</v>
      </c>
      <c r="BO217" s="11">
        <f>LOG10(BN217)</f>
        <v>1.4276399157041166</v>
      </c>
      <c r="BP217" s="19">
        <f>AB217*AZ217/1000</f>
        <v>23.146623955655958</v>
      </c>
      <c r="BQ217" s="11">
        <f>LOG10(BP217)</f>
        <v>1.3644876560731949</v>
      </c>
      <c r="BR217" s="19">
        <f>AD217*AZ217/1000</f>
        <v>2.3310819549058266</v>
      </c>
      <c r="BS217" s="11">
        <f>LOG10(BR217)</f>
        <v>0.367557542477113</v>
      </c>
      <c r="BT217" s="19">
        <f>AF217*AZ217/1000</f>
        <v>0.1697806557623344</v>
      </c>
      <c r="BU217" s="11">
        <f>LOG10(BT217)</f>
        <v>-0.7701117933279491</v>
      </c>
      <c r="BV217" s="34">
        <f>AH217*AZ217</f>
        <v>0.35053156259845014</v>
      </c>
      <c r="BW217" s="11">
        <f>LOG10(BV217+0.01)</f>
        <v>-0.44305670913507467</v>
      </c>
      <c r="BX217" s="34">
        <f>AJ217*AZ217/1000</f>
        <v>0.21753560428280388</v>
      </c>
      <c r="BY217" s="11">
        <f>LOG10(BX217)</f>
        <v>-0.6624696514537899</v>
      </c>
      <c r="BZ217" s="19">
        <f>AL217*AZ217/1000</f>
        <v>1.452577382512572</v>
      </c>
      <c r="CA217" s="11">
        <f>LOG10(BZ217)</f>
        <v>0.16213927765653696</v>
      </c>
      <c r="CB217" s="34">
        <f>AN217*AZ217/1000</f>
        <v>1.9556158980995584</v>
      </c>
      <c r="CC217" s="11">
        <f>LOG10(CB217)</f>
        <v>0.291283559185399</v>
      </c>
      <c r="CD217" s="34">
        <f>AP217*AZ217</f>
        <v>41.228626549642684</v>
      </c>
      <c r="CE217" s="11">
        <f>LOG10(CD217)</f>
        <v>1.6151988673784492</v>
      </c>
      <c r="CF217" s="33">
        <v>2</v>
      </c>
      <c r="CG217" s="1">
        <v>28.367522238096083</v>
      </c>
      <c r="CH217" s="1">
        <f>LOG10(CG217+0.1)</f>
        <v>1.4543496685817656</v>
      </c>
      <c r="CI217" s="1">
        <v>11.73129938095273</v>
      </c>
      <c r="CJ217" s="1">
        <f>LOG10(CI217)</f>
        <v>1.0693461180596269</v>
      </c>
      <c r="CK217" s="1">
        <v>2244.3184084762574</v>
      </c>
      <c r="CL217" s="1">
        <f>LOG10(CK217)</f>
        <v>3.351084471672556</v>
      </c>
      <c r="CM217" s="1">
        <v>67.79699116666869</v>
      </c>
      <c r="CN217" s="1">
        <f>LOG10(CM217+0.1)</f>
        <v>1.8318505290866025</v>
      </c>
      <c r="CO217" s="1">
        <f>LOG10(CM217+0.5)</f>
        <v>1.83440157119989</v>
      </c>
      <c r="CP217" s="1">
        <v>11970.906918452736</v>
      </c>
      <c r="CQ217" s="1">
        <f>LOG10(CP217)</f>
        <v>4.078127053895079</v>
      </c>
      <c r="CR217" s="1">
        <f>CP217/1000</f>
        <v>11.970906918452735</v>
      </c>
      <c r="CS217" s="1">
        <f>LOG10(CR217)</f>
        <v>1.0781270538950787</v>
      </c>
      <c r="CT217" s="1">
        <v>791.9841040952616</v>
      </c>
      <c r="CU217" s="1">
        <f>LOG10(CT217)</f>
        <v>2.8987164649569275</v>
      </c>
      <c r="CV217" s="1">
        <v>37.647033690477315</v>
      </c>
      <c r="CW217" s="1">
        <f>LOG10(CV217+0.1)</f>
        <v>1.5768828287473546</v>
      </c>
      <c r="CX217" s="1">
        <v>0.8035793095238335</v>
      </c>
      <c r="CY217" s="1">
        <f>LOG10(CX217+0.1)</f>
        <v>-0.044033722265293264</v>
      </c>
      <c r="CZ217" s="1">
        <v>1223.8396995238459</v>
      </c>
      <c r="DA217" s="1">
        <f>LOG10(CZ217)</f>
        <v>3.087724536950593</v>
      </c>
      <c r="DB217" s="1">
        <v>2287.290667452449</v>
      </c>
      <c r="DC217" s="1">
        <f>LOG10(DB217)</f>
        <v>3.3593213579820778</v>
      </c>
      <c r="DD217" s="1">
        <v>476.0184660476332</v>
      </c>
      <c r="DE217" s="1">
        <f>LOG10(DD217)</f>
        <v>2.677623800508381</v>
      </c>
      <c r="DF217" s="1">
        <v>18.401099357143405</v>
      </c>
      <c r="DG217" s="1">
        <f>LOG10(DF217+0.1)</f>
        <v>1.267197535460072</v>
      </c>
      <c r="DH217" s="3">
        <f>AR217*CP217*0.0001*0.01</f>
        <v>0.01863870207203091</v>
      </c>
      <c r="DI217" s="3">
        <f>LOG10(DH217)</f>
        <v>-1.7295843335368009</v>
      </c>
      <c r="DJ217" s="3">
        <f>AR217*DB217*0.0001*0.01</f>
        <v>0.0035613115692234632</v>
      </c>
      <c r="DK217" s="3">
        <f>LOG10(DJ217)</f>
        <v>-2.4483900294498016</v>
      </c>
      <c r="DL217" s="3">
        <f>AR217*CK217*0.0001*0.01</f>
        <v>0.0034944037619975333</v>
      </c>
      <c r="DM217" s="3">
        <f>LOG10(DL217)</f>
        <v>-2.456626915759324</v>
      </c>
      <c r="DN217" s="3">
        <f>AR217*CT217*0.0001*0.01</f>
        <v>0.0012331192500763222</v>
      </c>
      <c r="DO217" s="3">
        <f>LOG10(DN217)</f>
        <v>-2.9089949224749523</v>
      </c>
      <c r="DP217" s="3">
        <f>AR217*CM217*0.0001*0.01</f>
        <v>0.00010555991524650315</v>
      </c>
      <c r="DQ217" s="3">
        <f>LOG10(DP217+0.000001)</f>
        <v>-3.9724061335941068</v>
      </c>
      <c r="DR217" s="3">
        <f>AR217*CV217*0.0001*0.01</f>
        <v>5.861643145607318E-05</v>
      </c>
      <c r="DS217" s="3">
        <f>LOG10(DR217+0.000001)</f>
        <v>-4.224634023696195</v>
      </c>
      <c r="DT217" s="3">
        <f>AR217*DF217*0.0001*0.01</f>
        <v>2.865051169907228E-05</v>
      </c>
      <c r="DU217" s="3">
        <f>LOG10(DT217+0.000001)</f>
        <v>-4.527967807319418</v>
      </c>
    </row>
    <row r="218" spans="1:125" ht="18.75" customHeight="1">
      <c r="A218" s="1" t="s">
        <v>100</v>
      </c>
      <c r="B218" s="13">
        <v>787</v>
      </c>
      <c r="C218" s="13" t="s">
        <v>28</v>
      </c>
      <c r="D218" s="13" t="s">
        <v>35</v>
      </c>
      <c r="E218" s="13" t="s">
        <v>33</v>
      </c>
      <c r="F218" s="13">
        <v>55</v>
      </c>
      <c r="G218" s="13">
        <v>700</v>
      </c>
      <c r="H218" s="13">
        <v>18</v>
      </c>
      <c r="I218" s="12">
        <v>1</v>
      </c>
      <c r="J218" s="12" t="s">
        <v>101</v>
      </c>
      <c r="K218" s="1">
        <v>1.90015</v>
      </c>
      <c r="L218" s="3">
        <f>K218*10</f>
        <v>19.0015</v>
      </c>
      <c r="M218" s="18">
        <f>LOG10(L218)</f>
        <v>1.2787878860059554</v>
      </c>
      <c r="N218" s="1">
        <f>ASIN(SQRT(K218/100))</f>
        <v>0.13828625059444677</v>
      </c>
      <c r="O218" s="1">
        <v>42.31</v>
      </c>
      <c r="P218" s="3">
        <f>ASIN(SQRT(O218/100))</f>
        <v>0.708191719038763</v>
      </c>
      <c r="Q218" s="1">
        <f>O218/K218</f>
        <v>22.266663158171724</v>
      </c>
      <c r="R218" s="14">
        <v>10.94591124</v>
      </c>
      <c r="S218" s="14">
        <f>LOG10(R218+0.01)</f>
        <v>1.039648505132274</v>
      </c>
      <c r="T218" s="14">
        <v>42.795680880000006</v>
      </c>
      <c r="U218" s="14">
        <f>LOG10(T218)</f>
        <v>1.6313999404002097</v>
      </c>
      <c r="V218" s="14">
        <v>10517.716322260001</v>
      </c>
      <c r="W218" s="18">
        <f>LOG10(V218)</f>
        <v>4.021921453096707</v>
      </c>
      <c r="X218" s="14">
        <v>3.38360592</v>
      </c>
      <c r="Y218" s="14">
        <f>LOG10(X218+0.01)</f>
        <v>0.5306614087812473</v>
      </c>
      <c r="Z218" s="14">
        <v>39.317522659999995</v>
      </c>
      <c r="AA218" s="18">
        <f>LOG10(Z218)</f>
        <v>1.5945861457575958</v>
      </c>
      <c r="AB218" s="14">
        <v>44154.221873999995</v>
      </c>
      <c r="AC218" s="18">
        <f>LOG10(AB218)</f>
        <v>4.644972235635455</v>
      </c>
      <c r="AD218" s="14">
        <v>2229.7417776800003</v>
      </c>
      <c r="AE218" s="18">
        <f>LOG10(AD218)</f>
        <v>3.348254571110019</v>
      </c>
      <c r="AF218" s="14">
        <v>256.84501128</v>
      </c>
      <c r="AG218" s="18">
        <f>LOG10(AF218)</f>
        <v>2.4096711348078412</v>
      </c>
      <c r="AH218" s="14">
        <v>0.62969728</v>
      </c>
      <c r="AI218" s="18">
        <f>LOG10(AH218+0.01)</f>
        <v>-0.19402549590351312</v>
      </c>
      <c r="AJ218" s="14">
        <v>1286.4996264800002</v>
      </c>
      <c r="AK218" s="18">
        <f>LOG10(AJ218)</f>
        <v>3.109409664454101</v>
      </c>
      <c r="AL218" s="14">
        <v>1985.9942760800002</v>
      </c>
      <c r="AM218" s="18">
        <f>LOG10(AL218)</f>
        <v>3.297977992462256</v>
      </c>
      <c r="AN218" s="14">
        <v>2508.55362564</v>
      </c>
      <c r="AO218" s="18">
        <f>LOG10(AN218)</f>
        <v>3.399423389426202</v>
      </c>
      <c r="AP218" s="14">
        <v>31.485588040000003</v>
      </c>
      <c r="AQ218" s="18">
        <f>LOG10(AP218)</f>
        <v>1.4981118088066476</v>
      </c>
      <c r="AR218" s="1">
        <v>1.909</v>
      </c>
      <c r="AS218" s="1">
        <v>1.909</v>
      </c>
      <c r="AT218" s="10">
        <v>0.238</v>
      </c>
      <c r="AU218" s="10">
        <f>LOG10(AT218+0.0001)</f>
        <v>-0.6232406045951202</v>
      </c>
      <c r="AV218" s="10">
        <f>AR218+AT218</f>
        <v>2.1470000000000002</v>
      </c>
      <c r="AW218" s="10">
        <f>LOG10(AV218+0.0001)</f>
        <v>0.3318522719336048</v>
      </c>
      <c r="AX218" s="10">
        <f>AR218/AT218</f>
        <v>8.021008403361344</v>
      </c>
      <c r="AY218" s="1">
        <f>ASIN(SQRT(AX218/100))</f>
        <v>0.2871435104476796</v>
      </c>
      <c r="AZ218" s="1">
        <v>1.069</v>
      </c>
      <c r="BA218" s="10">
        <f>LOG10(AZ218+0.0001)</f>
        <v>0.029018329546481553</v>
      </c>
      <c r="BB218" s="15">
        <f>AZ218/(AV218)</f>
        <v>0.4979040521658127</v>
      </c>
      <c r="BC218" s="1">
        <f>ASIN(SQRT(BB218/100))</f>
        <v>0.07062100361023813</v>
      </c>
      <c r="BD218" s="1">
        <f>K218*AZ218/100</f>
        <v>0.020312603499999998</v>
      </c>
      <c r="BE218" s="11">
        <f>LOG10(BD218)</f>
        <v>-1.6922344087852665</v>
      </c>
      <c r="BF218" s="34">
        <f>R218*AZ218</f>
        <v>11.701179115559999</v>
      </c>
      <c r="BG218" s="11">
        <f>LOG10(BF218+0.01)</f>
        <v>1.0686006233047582</v>
      </c>
      <c r="BH218" s="34">
        <f>T218*AZ218</f>
        <v>45.748582860720006</v>
      </c>
      <c r="BI218" s="11">
        <f>LOG10(BH218)</f>
        <v>1.6603776456089878</v>
      </c>
      <c r="BJ218" s="19">
        <f>V218*AZ218/1000</f>
        <v>11.24343874849594</v>
      </c>
      <c r="BK218" s="11">
        <f>LOG10(BJ218)</f>
        <v>1.0508991583054845</v>
      </c>
      <c r="BL218" s="34">
        <f>X218*AZ218</f>
        <v>3.6170747284799996</v>
      </c>
      <c r="BM218" s="11">
        <f>LOG10(BL218+0.01)</f>
        <v>0.5595565034249825</v>
      </c>
      <c r="BN218" s="34">
        <f>Z218*AZ218</f>
        <v>42.03043172353999</v>
      </c>
      <c r="BO218" s="11">
        <f>LOG10(BN218)</f>
        <v>1.623563850966374</v>
      </c>
      <c r="BP218" s="19">
        <f>AB218*AZ218/1000</f>
        <v>47.20086318330599</v>
      </c>
      <c r="BQ218" s="11">
        <f>LOG10(BP218)</f>
        <v>1.6739499408442335</v>
      </c>
      <c r="BR218" s="19">
        <f>AD218*AZ218/1000</f>
        <v>2.3835939603399203</v>
      </c>
      <c r="BS218" s="11">
        <f>LOG10(BR218)</f>
        <v>0.377232276318797</v>
      </c>
      <c r="BT218" s="19">
        <f>AF218*AZ218/1000</f>
        <v>0.27456731705832</v>
      </c>
      <c r="BU218" s="11">
        <f>LOG10(BT218)</f>
        <v>-0.5613511599833806</v>
      </c>
      <c r="BV218" s="34">
        <f>AH218*AZ218</f>
        <v>0.67314639232</v>
      </c>
      <c r="BW218" s="11">
        <f>LOG10(BV218+0.01)</f>
        <v>-0.1654862208217714</v>
      </c>
      <c r="BX218" s="34">
        <f>AJ218*AZ218/1000</f>
        <v>1.3752681007071201</v>
      </c>
      <c r="BY218" s="11">
        <f>LOG10(BX218)</f>
        <v>0.13838736966287882</v>
      </c>
      <c r="BZ218" s="19">
        <f>AL218*AZ218/1000</f>
        <v>2.12302788112952</v>
      </c>
      <c r="CA218" s="11">
        <f>LOG10(BZ218)</f>
        <v>0.32695569767103405</v>
      </c>
      <c r="CB218" s="34">
        <f>AN218*AZ218/1000</f>
        <v>2.68164382580916</v>
      </c>
      <c r="CC218" s="11">
        <f>LOG10(CB218)</f>
        <v>0.4284010946349799</v>
      </c>
      <c r="CD218" s="34">
        <f>AP218*AZ218</f>
        <v>33.65809361476</v>
      </c>
      <c r="CE218" s="11">
        <f>LOG10(CD218)</f>
        <v>1.5270895140154257</v>
      </c>
      <c r="CF218" s="33">
        <v>2</v>
      </c>
      <c r="CG218" s="1">
        <v>29.62725885391252</v>
      </c>
      <c r="CH218" s="1">
        <f>LOG10(CG218+0.1)</f>
        <v>1.4731548648220087</v>
      </c>
      <c r="CI218" s="1">
        <v>15.681576377738851</v>
      </c>
      <c r="CJ218" s="1">
        <f>LOG10(CI218)</f>
        <v>1.1953897176432018</v>
      </c>
      <c r="CK218" s="1">
        <v>2093.167347345876</v>
      </c>
      <c r="CL218" s="1">
        <f>LOG10(CK218)</f>
        <v>3.320803951283511</v>
      </c>
      <c r="CM218" s="1">
        <v>110.26781986186762</v>
      </c>
      <c r="CN218" s="1">
        <f>LOG10(CM218+0.1)</f>
        <v>2.04284246384904</v>
      </c>
      <c r="CO218" s="1">
        <f>LOG10(CM218+0.5)</f>
        <v>2.0444136079888287</v>
      </c>
      <c r="CP218" s="1">
        <v>21951.117871202874</v>
      </c>
      <c r="CQ218" s="1">
        <f>LOG10(CP218)</f>
        <v>4.341456641796039</v>
      </c>
      <c r="CR218" s="1">
        <f>CP218/1000</f>
        <v>21.951117871202875</v>
      </c>
      <c r="CS218" s="1">
        <f>LOG10(CR218)</f>
        <v>1.3414566417960396</v>
      </c>
      <c r="CT218" s="1">
        <v>1007.2170761952866</v>
      </c>
      <c r="CU218" s="1">
        <f>LOG10(CT218)</f>
        <v>3.0031230801205755</v>
      </c>
      <c r="CV218" s="1">
        <v>57.09711897925986</v>
      </c>
      <c r="CW218" s="1">
        <f>LOG10(CV218+0.1)</f>
        <v>1.757374153916784</v>
      </c>
      <c r="CX218" s="1">
        <v>1.1542713478695448</v>
      </c>
      <c r="CY218" s="1">
        <f>LOG10(CX218+0.1)</f>
        <v>0.09839150151405597</v>
      </c>
      <c r="CZ218" s="1">
        <v>2432.3966749225656</v>
      </c>
      <c r="DA218" s="1">
        <f>LOG10(CZ218)</f>
        <v>3.3860344010620573</v>
      </c>
      <c r="DB218" s="1">
        <v>2969.9171390387733</v>
      </c>
      <c r="DC218" s="1">
        <f>LOG10(DB218)</f>
        <v>3.472744332630267</v>
      </c>
      <c r="DD218" s="1">
        <v>679.248168985814</v>
      </c>
      <c r="DE218" s="1">
        <f>LOG10(DD218)</f>
        <v>2.8320284763863155</v>
      </c>
      <c r="DF218" s="1">
        <v>15.432236323434509</v>
      </c>
      <c r="DG218" s="1">
        <f>LOG10(DF218+0.1)</f>
        <v>1.1912339897276514</v>
      </c>
      <c r="DH218" s="3">
        <f>AR218*CP218*0.0001*0.01</f>
        <v>0.041904684016126285</v>
      </c>
      <c r="DI218" s="3">
        <f>LOG10(DH218)</f>
        <v>-1.3777374298102938</v>
      </c>
      <c r="DJ218" s="3">
        <f>AR218*DB218*0.0001*0.01</f>
        <v>0.005669571818425019</v>
      </c>
      <c r="DK218" s="3">
        <f>LOG10(DJ218)</f>
        <v>-2.2464497389760663</v>
      </c>
      <c r="DL218" s="3">
        <f>AR218*CK218*0.0001*0.01</f>
        <v>0.003995856466083278</v>
      </c>
      <c r="DM218" s="3">
        <f>LOG10(DL218)</f>
        <v>-2.3983901203228224</v>
      </c>
      <c r="DN218" s="3">
        <f>AR218*CT218*0.0001*0.01</f>
        <v>0.0019227773984568024</v>
      </c>
      <c r="DO218" s="3">
        <f>LOG10(DN218)</f>
        <v>-2.7160709914857577</v>
      </c>
      <c r="DP218" s="3">
        <f>AR218*CM218*0.0001*0.01</f>
        <v>0.0002105012681163053</v>
      </c>
      <c r="DQ218" s="3">
        <f>LOG10(DP218+0.000001)</f>
        <v>-3.674687024344434</v>
      </c>
      <c r="DR218" s="3">
        <f>AR218*CV218*0.0001*0.01</f>
        <v>0.00010899840013140708</v>
      </c>
      <c r="DS218" s="3">
        <f>LOG10(DR218+0.000001)</f>
        <v>-3.958613631379543</v>
      </c>
      <c r="DT218" s="3">
        <f>AR218*DF218*0.0001*0.01</f>
        <v>2.946013914143648E-05</v>
      </c>
      <c r="DU218" s="3">
        <f>LOG10(DT218+0.000001)</f>
        <v>-4.516268117145083</v>
      </c>
    </row>
    <row r="219" spans="1:125" ht="18.75" customHeight="1">
      <c r="A219" s="1" t="s">
        <v>100</v>
      </c>
      <c r="B219" s="13">
        <v>788</v>
      </c>
      <c r="C219" s="13" t="s">
        <v>28</v>
      </c>
      <c r="D219" s="13" t="s">
        <v>35</v>
      </c>
      <c r="E219" s="13" t="s">
        <v>33</v>
      </c>
      <c r="F219" s="13">
        <v>55</v>
      </c>
      <c r="G219" s="13">
        <v>700</v>
      </c>
      <c r="H219" s="13">
        <v>18</v>
      </c>
      <c r="I219" s="12">
        <v>2</v>
      </c>
      <c r="J219" s="12" t="s">
        <v>101</v>
      </c>
      <c r="K219" s="1">
        <v>1.70385</v>
      </c>
      <c r="L219" s="3">
        <f>K219*10</f>
        <v>17.0385</v>
      </c>
      <c r="M219" s="18">
        <f>LOG10(L219)</f>
        <v>1.2314313585998626</v>
      </c>
      <c r="N219" s="1">
        <f>ASIN(SQRT(K219/100))</f>
        <v>0.13090515375952938</v>
      </c>
      <c r="O219" s="1">
        <v>42.125</v>
      </c>
      <c r="P219" s="3">
        <f>ASIN(SQRT(O219/100))</f>
        <v>0.7063188923678407</v>
      </c>
      <c r="Q219" s="1">
        <f>O219/K219</f>
        <v>24.7234204888928</v>
      </c>
      <c r="R219" s="14">
        <v>11.020066179040004</v>
      </c>
      <c r="S219" s="14">
        <f>LOG10(R219+0.01)</f>
        <v>1.0425781181614662</v>
      </c>
      <c r="T219" s="14">
        <v>40.42690879072001</v>
      </c>
      <c r="U219" s="14">
        <f>LOG10(T219)</f>
        <v>1.6066705346441423</v>
      </c>
      <c r="V219" s="14">
        <v>13278.371758815485</v>
      </c>
      <c r="W219" s="18">
        <f>LOG10(V219)</f>
        <v>4.123144823562447</v>
      </c>
      <c r="X219" s="14">
        <v>2.5089432975200014</v>
      </c>
      <c r="Y219" s="14">
        <f>LOG10(X219+0.01)</f>
        <v>0.4012183914555018</v>
      </c>
      <c r="Z219" s="14">
        <v>37.86262110380001</v>
      </c>
      <c r="AA219" s="18">
        <f>LOG10(Z219)</f>
        <v>1.5782106754364016</v>
      </c>
      <c r="AB219" s="14">
        <v>34735.65745002802</v>
      </c>
      <c r="AC219" s="18">
        <f>LOG10(AB219)</f>
        <v>4.540775523282842</v>
      </c>
      <c r="AD219" s="14">
        <v>3119.0525058558414</v>
      </c>
      <c r="AE219" s="18">
        <f>LOG10(AD219)</f>
        <v>3.494022685693831</v>
      </c>
      <c r="AF219" s="14">
        <v>126.56058509296005</v>
      </c>
      <c r="AG219" s="18">
        <f>LOG10(AF219)</f>
        <v>2.1022984739132142</v>
      </c>
      <c r="AH219" s="14">
        <v>0.6522888080000003</v>
      </c>
      <c r="AI219" s="18">
        <f>LOG10(AH219+0.01)</f>
        <v>-0.17895258402137523</v>
      </c>
      <c r="AJ219" s="14">
        <v>1054.8533547014404</v>
      </c>
      <c r="AK219" s="18">
        <f>LOG10(AJ219)</f>
        <v>3.023192088381916</v>
      </c>
      <c r="AL219" s="14">
        <v>2368.081942484641</v>
      </c>
      <c r="AM219" s="18">
        <f>LOG10(AL219)</f>
        <v>3.374396726156117</v>
      </c>
      <c r="AN219" s="14">
        <v>1982.0440063631208</v>
      </c>
      <c r="AO219" s="18">
        <f>LOG10(AN219)</f>
        <v>3.2971132926863436</v>
      </c>
      <c r="AP219" s="14">
        <v>36.170837791120015</v>
      </c>
      <c r="AQ219" s="18">
        <f>LOG10(AP219)</f>
        <v>1.5583585680330225</v>
      </c>
      <c r="AR219" s="1">
        <v>2.4</v>
      </c>
      <c r="AS219" s="1">
        <v>2.4</v>
      </c>
      <c r="AT219" s="10">
        <v>0.216</v>
      </c>
      <c r="AU219" s="10">
        <f>LOG10(AT219+0.0001)</f>
        <v>-0.6653452331167587</v>
      </c>
      <c r="AV219" s="10">
        <f>AR219+AT219</f>
        <v>2.616</v>
      </c>
      <c r="AW219" s="10">
        <f>LOG10(AV219+0.0001)</f>
        <v>0.41765434080595215</v>
      </c>
      <c r="AX219" s="10">
        <f>AR219/AT219</f>
        <v>11.11111111111111</v>
      </c>
      <c r="AY219" s="1">
        <f>ASIN(SQRT(AX219/100))</f>
        <v>0.3398369094541219</v>
      </c>
      <c r="AZ219" s="1">
        <v>0.988</v>
      </c>
      <c r="BA219" s="10">
        <f>LOG10(AZ219+0.0001)</f>
        <v>-0.005199100705396131</v>
      </c>
      <c r="BB219" s="15">
        <f>AZ219/(AV219)</f>
        <v>0.37767584097859325</v>
      </c>
      <c r="BC219" s="1">
        <f>ASIN(SQRT(BB219/100))</f>
        <v>0.06149408625973569</v>
      </c>
      <c r="BD219" s="1">
        <f>K219*AZ219/100</f>
        <v>0.016834038</v>
      </c>
      <c r="BE219" s="11">
        <f>LOG10(BD219)</f>
        <v>-1.7738116968125093</v>
      </c>
      <c r="BF219" s="34">
        <f>R219*AZ219</f>
        <v>10.887825384891524</v>
      </c>
      <c r="BG219" s="11">
        <f>LOG10(BF219+0.01)</f>
        <v>1.0373398449531506</v>
      </c>
      <c r="BH219" s="34">
        <f>T219*AZ219</f>
        <v>39.941785885231376</v>
      </c>
      <c r="BI219" s="11">
        <f>LOG10(BH219)</f>
        <v>1.6014274792317706</v>
      </c>
      <c r="BJ219" s="19">
        <f>V219*AZ219/1000</f>
        <v>13.119031297709698</v>
      </c>
      <c r="BK219" s="11">
        <f>LOG10(BJ219)</f>
        <v>1.1179017681500751</v>
      </c>
      <c r="BL219" s="34">
        <f>X219*AZ219</f>
        <v>2.4788359779497613</v>
      </c>
      <c r="BM219" s="11">
        <f>LOG10(BL219+0.01)</f>
        <v>0.3959962761913394</v>
      </c>
      <c r="BN219" s="34">
        <f>Z219*AZ219</f>
        <v>37.40826965055441</v>
      </c>
      <c r="BO219" s="11">
        <f>LOG10(BN219)</f>
        <v>1.5729676200240297</v>
      </c>
      <c r="BP219" s="19">
        <f>AB219*AZ219/1000</f>
        <v>34.318829560627684</v>
      </c>
      <c r="BQ219" s="11">
        <f>LOG10(BP219)</f>
        <v>1.5355324678704698</v>
      </c>
      <c r="BR219" s="19">
        <f>AD219*AZ219/1000</f>
        <v>3.081623875785571</v>
      </c>
      <c r="BS219" s="11">
        <f>LOG10(BR219)</f>
        <v>0.4887796302814588</v>
      </c>
      <c r="BT219" s="19">
        <f>AF219*AZ219/1000</f>
        <v>0.12504185807184454</v>
      </c>
      <c r="BU219" s="11">
        <f>LOG10(BT219)</f>
        <v>-0.9029445814991578</v>
      </c>
      <c r="BV219" s="34">
        <f>AH219*AZ219</f>
        <v>0.6444613423040003</v>
      </c>
      <c r="BW219" s="11">
        <f>LOG10(BV219+0.01)</f>
        <v>-0.1841160012444504</v>
      </c>
      <c r="BX219" s="34">
        <f>AJ219*AZ219/1000</f>
        <v>1.0421951144450232</v>
      </c>
      <c r="BY219" s="11">
        <f>LOG10(BX219)</f>
        <v>0.017949032969544216</v>
      </c>
      <c r="BZ219" s="19">
        <f>AL219*AZ219/1000</f>
        <v>2.339664959174825</v>
      </c>
      <c r="CA219" s="11">
        <f>LOG10(BZ219)</f>
        <v>0.36915367074374517</v>
      </c>
      <c r="CB219" s="34">
        <f>AN219*AZ219/1000</f>
        <v>1.9582594782867635</v>
      </c>
      <c r="CC219" s="11">
        <f>LOG10(CB219)</f>
        <v>0.2918702372739716</v>
      </c>
      <c r="CD219" s="34">
        <f>AP219*AZ219</f>
        <v>35.73678773762657</v>
      </c>
      <c r="CE219" s="11">
        <f>LOG10(CD219)</f>
        <v>1.5531155126206506</v>
      </c>
      <c r="CF219" s="33">
        <v>2</v>
      </c>
      <c r="CG219" s="1">
        <v>28.477529079999975</v>
      </c>
      <c r="CH219" s="1">
        <f>LOG10(CG219+0.1)</f>
        <v>1.4560246753537507</v>
      </c>
      <c r="CI219" s="1">
        <v>13.459902215759987</v>
      </c>
      <c r="CJ219" s="1">
        <f>LOG10(CI219)</f>
        <v>1.1290419048129126</v>
      </c>
      <c r="CK219" s="1">
        <v>2168.159073400318</v>
      </c>
      <c r="CL219" s="1">
        <f>LOG10(CK219)</f>
        <v>3.3360911423338826</v>
      </c>
      <c r="CM219" s="1">
        <v>73.69309293345992</v>
      </c>
      <c r="CN219" s="1">
        <f>LOG10(CM219+0.1)</f>
        <v>1.868015713567394</v>
      </c>
      <c r="CO219" s="1">
        <f>LOG10(CM219+0.5)</f>
        <v>1.8703634761616421</v>
      </c>
      <c r="CP219" s="1">
        <v>19383.012384235484</v>
      </c>
      <c r="CQ219" s="1">
        <f>LOG10(CP219)</f>
        <v>4.287421273240274</v>
      </c>
      <c r="CR219" s="1">
        <f>CP219/1000</f>
        <v>19.383012384235485</v>
      </c>
      <c r="CS219" s="1">
        <f>LOG10(CR219)</f>
        <v>1.2874212732402737</v>
      </c>
      <c r="CT219" s="1">
        <v>792.2726289878393</v>
      </c>
      <c r="CU219" s="1">
        <f>LOG10(CT219)</f>
        <v>2.8988746524116586</v>
      </c>
      <c r="CV219" s="1">
        <v>33.70159258465997</v>
      </c>
      <c r="CW219" s="1">
        <f>LOG10(CV219+0.1)</f>
        <v>1.528937162834925</v>
      </c>
      <c r="CX219" s="1">
        <v>0.8570824862599992</v>
      </c>
      <c r="CY219" s="1">
        <f>LOG10(CX219+0.1)</f>
        <v>-0.01905063089213513</v>
      </c>
      <c r="CZ219" s="1">
        <v>2774.9638512595975</v>
      </c>
      <c r="DA219" s="1">
        <f>LOG10(CZ219)</f>
        <v>3.4432573300530236</v>
      </c>
      <c r="DB219" s="1">
        <v>2493.8464869918575</v>
      </c>
      <c r="DC219" s="1">
        <f>LOG10(DB219)</f>
        <v>3.3968697162218007</v>
      </c>
      <c r="DD219" s="1">
        <v>403.0280236782796</v>
      </c>
      <c r="DE219" s="1">
        <f>LOG10(DD219)</f>
        <v>2.6053352449145684</v>
      </c>
      <c r="DF219" s="1">
        <v>14.929126712499986</v>
      </c>
      <c r="DG219" s="1">
        <f>LOG10(DF219+0.1)</f>
        <v>1.1769337460585663</v>
      </c>
      <c r="DH219" s="3">
        <f>AR219*CP219*0.0001*0.01</f>
        <v>0.04651922972216516</v>
      </c>
      <c r="DI219" s="3">
        <f>LOG10(DH219)</f>
        <v>-1.3323674850481202</v>
      </c>
      <c r="DJ219" s="3">
        <f>AR219*DB219*0.0001*0.01</f>
        <v>0.005985231568780458</v>
      </c>
      <c r="DK219" s="3">
        <f>LOG10(DJ219)</f>
        <v>-2.222919042066593</v>
      </c>
      <c r="DL219" s="3">
        <f>AR219*CK219*0.0001*0.01</f>
        <v>0.005203581776160764</v>
      </c>
      <c r="DM219" s="3">
        <f>LOG10(DL219)</f>
        <v>-2.2836976159545115</v>
      </c>
      <c r="DN219" s="3">
        <f>AR219*CT219*0.0001*0.01</f>
        <v>0.0019014543095708144</v>
      </c>
      <c r="DO219" s="3">
        <f>LOG10(DN219)</f>
        <v>-2.7209141058767354</v>
      </c>
      <c r="DP219" s="3">
        <f>AR219*CM219*0.0001*0.01</f>
        <v>0.00017686342304030383</v>
      </c>
      <c r="DQ219" s="3">
        <f>LOG10(DP219+0.000001)</f>
        <v>-3.7499133537992257</v>
      </c>
      <c r="DR219" s="3">
        <f>AR219*CV219*0.0001*0.01</f>
        <v>8.088382220318393E-05</v>
      </c>
      <c r="DS219" s="3">
        <f>LOG10(DR219+0.000001)</f>
        <v>-4.086801893378746</v>
      </c>
      <c r="DT219" s="3">
        <f>AR219*DF219*0.0001*0.01</f>
        <v>3.582990410999997E-05</v>
      </c>
      <c r="DU219" s="3">
        <f>LOG10(DT219+0.000001)</f>
        <v>-4.433799411868739</v>
      </c>
    </row>
    <row r="220" spans="1:125" ht="18.75" customHeight="1">
      <c r="A220" s="1" t="s">
        <v>100</v>
      </c>
      <c r="B220" s="13">
        <v>789</v>
      </c>
      <c r="C220" s="13" t="s">
        <v>28</v>
      </c>
      <c r="D220" s="13" t="s">
        <v>35</v>
      </c>
      <c r="E220" s="13" t="s">
        <v>33</v>
      </c>
      <c r="F220" s="13">
        <v>55</v>
      </c>
      <c r="G220" s="13">
        <v>700</v>
      </c>
      <c r="H220" s="13">
        <v>18</v>
      </c>
      <c r="I220" s="12">
        <v>3</v>
      </c>
      <c r="J220" s="12" t="s">
        <v>101</v>
      </c>
      <c r="K220" s="1">
        <v>1.66425</v>
      </c>
      <c r="L220" s="3">
        <f>K220*10</f>
        <v>16.6425</v>
      </c>
      <c r="M220" s="18">
        <f>LOG10(L220)</f>
        <v>1.2212185656237082</v>
      </c>
      <c r="N220" s="1">
        <f>ASIN(SQRT(K220/100))</f>
        <v>0.12936635038274105</v>
      </c>
      <c r="O220" s="1">
        <v>41.805</v>
      </c>
      <c r="P220" s="3">
        <f>ASIN(SQRT(O220/100))</f>
        <v>0.703076749146135</v>
      </c>
      <c r="Q220" s="1">
        <f>O220/K220</f>
        <v>25.1194231635872</v>
      </c>
      <c r="R220" s="14">
        <v>23.3309715555559</v>
      </c>
      <c r="S220" s="14">
        <f>LOG10(R220+0.01)</f>
        <v>1.3681189293629559</v>
      </c>
      <c r="T220" s="14">
        <v>48.29849081481553</v>
      </c>
      <c r="U220" s="14">
        <f>LOG10(T220)</f>
        <v>1.6839335605436898</v>
      </c>
      <c r="V220" s="14">
        <v>10006.209887277926</v>
      </c>
      <c r="W220" s="18">
        <f>LOG10(V220)</f>
        <v>4.000269608274616</v>
      </c>
      <c r="X220" s="14">
        <v>4.18014851851858</v>
      </c>
      <c r="Y220" s="14">
        <f>LOG10(X220+0.01)</f>
        <v>0.6222294166727299</v>
      </c>
      <c r="Z220" s="14">
        <v>36.14587753703757</v>
      </c>
      <c r="AA220" s="18">
        <f>LOG10(Z220)</f>
        <v>1.558058772861293</v>
      </c>
      <c r="AB220" s="14">
        <v>38578.32784629687</v>
      </c>
      <c r="AC220" s="18">
        <f>LOG10(AB220)</f>
        <v>4.586343399490747</v>
      </c>
      <c r="AD220" s="14">
        <v>2692.22199637041</v>
      </c>
      <c r="AE220" s="18">
        <f>LOG10(AD220)</f>
        <v>3.4301108682650074</v>
      </c>
      <c r="AF220" s="14">
        <v>194.9898725185214</v>
      </c>
      <c r="AG220" s="18">
        <f>LOG10(AF220)</f>
        <v>2.2900120553443615</v>
      </c>
      <c r="AH220" s="14">
        <v>0.658394259259269</v>
      </c>
      <c r="AI220" s="18">
        <f>LOG10(AH220+0.01)</f>
        <v>-0.1749672888545413</v>
      </c>
      <c r="AJ220" s="14">
        <v>1819.0158763703973</v>
      </c>
      <c r="AK220" s="18">
        <f>LOG10(AJ220)</f>
        <v>3.2598364896022227</v>
      </c>
      <c r="AL220" s="14">
        <v>3178.540134888936</v>
      </c>
      <c r="AM220" s="18">
        <f>LOG10(AL220)</f>
        <v>3.502227699564101</v>
      </c>
      <c r="AN220" s="14">
        <v>2684.7609555926324</v>
      </c>
      <c r="AO220" s="18">
        <f>LOG10(AN220)</f>
        <v>3.4289056232614006</v>
      </c>
      <c r="AP220" s="14">
        <v>44.59958977777844</v>
      </c>
      <c r="AQ220" s="18">
        <f>LOG10(AP220)</f>
        <v>1.6493308641366595</v>
      </c>
      <c r="AR220" s="1">
        <v>1.863</v>
      </c>
      <c r="AS220" s="1">
        <v>1.863</v>
      </c>
      <c r="AT220" s="10">
        <v>0.318</v>
      </c>
      <c r="AU220" s="10">
        <f>LOG10(AT220+0.0001)</f>
        <v>-0.49743633089263667</v>
      </c>
      <c r="AV220" s="10">
        <f>AR220+AT220</f>
        <v>2.181</v>
      </c>
      <c r="AW220" s="10">
        <f>LOG10(AV220+0.0001)</f>
        <v>0.3386755777532025</v>
      </c>
      <c r="AX220" s="10">
        <f>AR220/AT220</f>
        <v>5.8584905660377355</v>
      </c>
      <c r="AY220" s="1">
        <f>ASIN(SQRT(AX220/100))</f>
        <v>0.2444711045385614</v>
      </c>
      <c r="AZ220" s="1">
        <v>1.129</v>
      </c>
      <c r="BA220" s="10">
        <f>LOG10(AZ220+0.0001)</f>
        <v>0.05273240740321835</v>
      </c>
      <c r="BB220" s="15">
        <f>AZ220/(AV220)</f>
        <v>0.5176524530032095</v>
      </c>
      <c r="BC220" s="1">
        <f>ASIN(SQRT(BB220/100))</f>
        <v>0.07201028681902011</v>
      </c>
      <c r="BD220" s="1">
        <f>K220*AZ220/100</f>
        <v>0.0187893825</v>
      </c>
      <c r="BE220" s="11">
        <f>LOG10(BD220)</f>
        <v>-1.7260874924513239</v>
      </c>
      <c r="BF220" s="34">
        <f>R220*AZ220</f>
        <v>26.340666886222614</v>
      </c>
      <c r="BG220" s="11">
        <f>LOG10(BF220+0.01)</f>
        <v>1.4207916108708263</v>
      </c>
      <c r="BH220" s="34">
        <f>T220*AZ220</f>
        <v>54.52899612992673</v>
      </c>
      <c r="BI220" s="11">
        <f>LOG10(BH220)</f>
        <v>1.7366275024686577</v>
      </c>
      <c r="BJ220" s="19">
        <f>V220*AZ220/1000</f>
        <v>11.297010962736778</v>
      </c>
      <c r="BK220" s="11">
        <f>LOG10(BJ220)</f>
        <v>1.052963550199584</v>
      </c>
      <c r="BL220" s="34">
        <f>X220*AZ220</f>
        <v>4.719387677407477</v>
      </c>
      <c r="BM220" s="11">
        <f>LOG10(BL220+0.01)</f>
        <v>0.6748049154656232</v>
      </c>
      <c r="BN220" s="34">
        <f>Z220*AZ220</f>
        <v>40.80869573931542</v>
      </c>
      <c r="BO220" s="11">
        <f>LOG10(BN220)</f>
        <v>1.6107527147862608</v>
      </c>
      <c r="BP220" s="19">
        <f>AB220*AZ220/1000</f>
        <v>43.55493213846916</v>
      </c>
      <c r="BQ220" s="11">
        <f>LOG10(BP220)</f>
        <v>1.6390373414157149</v>
      </c>
      <c r="BR220" s="19">
        <f>AD220*AZ220/1000</f>
        <v>3.039518633902193</v>
      </c>
      <c r="BS220" s="11">
        <f>LOG10(BR220)</f>
        <v>0.4828048101899755</v>
      </c>
      <c r="BT220" s="19">
        <f>AF220*AZ220/1000</f>
        <v>0.22014356607341065</v>
      </c>
      <c r="BU220" s="11">
        <f>LOG10(BT220)</f>
        <v>-0.6572940027306708</v>
      </c>
      <c r="BV220" s="34">
        <f>AH220*AZ220</f>
        <v>0.7433271187037147</v>
      </c>
      <c r="BW220" s="11">
        <f>LOG10(BV220+0.01)</f>
        <v>-0.12301639830299133</v>
      </c>
      <c r="BX220" s="34">
        <f>AJ220*AZ220/1000</f>
        <v>2.0536689244221784</v>
      </c>
      <c r="BY220" s="11">
        <f>LOG10(BX220)</f>
        <v>0.3125304315271904</v>
      </c>
      <c r="BZ220" s="19">
        <f>AL220*AZ220/1000</f>
        <v>3.588571812289609</v>
      </c>
      <c r="CA220" s="11">
        <f>LOG10(BZ220)</f>
        <v>0.5549216414890688</v>
      </c>
      <c r="CB220" s="34">
        <f>AN220*AZ220/1000</f>
        <v>3.031095118864082</v>
      </c>
      <c r="CC220" s="11">
        <f>LOG10(CB220)</f>
        <v>0.4815995651863686</v>
      </c>
      <c r="CD220" s="34">
        <f>AP220*AZ220</f>
        <v>50.35293685911186</v>
      </c>
      <c r="CE220" s="11">
        <f>LOG10(CD220)</f>
        <v>1.7020248060616274</v>
      </c>
      <c r="CF220" s="33">
        <v>2</v>
      </c>
      <c r="CG220" s="1">
        <v>62.34707841266434</v>
      </c>
      <c r="CH220" s="1">
        <f>LOG10(CG220+0.1)</f>
        <v>1.795512124712734</v>
      </c>
      <c r="CI220" s="1">
        <v>13.28384705266617</v>
      </c>
      <c r="CJ220" s="1">
        <f>LOG10(CI220)</f>
        <v>1.1233238665826635</v>
      </c>
      <c r="CK220" s="1">
        <v>2178.0663217645856</v>
      </c>
      <c r="CL220" s="1">
        <f>LOG10(CK220)</f>
        <v>3.338071099817304</v>
      </c>
      <c r="CM220" s="1">
        <v>39.6844324781652</v>
      </c>
      <c r="CN220" s="1">
        <f>LOG10(CM220+0.1)</f>
        <v>1.5997131672642806</v>
      </c>
      <c r="CO220" s="1">
        <f>LOG10(CM220+0.5)</f>
        <v>1.6040578391976301</v>
      </c>
      <c r="CP220" s="1">
        <v>21245.566193636707</v>
      </c>
      <c r="CQ220" s="1">
        <f>LOG10(CP220)</f>
        <v>4.327268309513344</v>
      </c>
      <c r="CR220" s="1">
        <f>CP220/1000</f>
        <v>21.24556619363671</v>
      </c>
      <c r="CS220" s="1">
        <f>LOG10(CR220)</f>
        <v>1.327268309513344</v>
      </c>
      <c r="CT220" s="1">
        <v>955.7254137859643</v>
      </c>
      <c r="CU220" s="1">
        <f>LOG10(CT220)</f>
        <v>2.9803331345284416</v>
      </c>
      <c r="CV220" s="1">
        <v>39.57648392316519</v>
      </c>
      <c r="CW220" s="1">
        <f>LOG10(CV220+0.1)</f>
        <v>1.5985331785923673</v>
      </c>
      <c r="CX220" s="1">
        <v>0.23218068683332463</v>
      </c>
      <c r="CY220" s="1">
        <f>LOG10(CX220+0.1)</f>
        <v>-0.47862562126915276</v>
      </c>
      <c r="CZ220" s="1">
        <v>2544.264618609905</v>
      </c>
      <c r="DA220" s="1">
        <f>LOG10(CZ220)</f>
        <v>3.4055622785273107</v>
      </c>
      <c r="DB220" s="1">
        <v>3362.5102223330414</v>
      </c>
      <c r="DC220" s="1">
        <f>LOG10(DB220)</f>
        <v>3.5266636133066975</v>
      </c>
      <c r="DD220" s="1">
        <v>594.3010271769779</v>
      </c>
      <c r="DE220" s="1">
        <f>LOG10(DD220)</f>
        <v>2.774006480884001</v>
      </c>
      <c r="DF220" s="1">
        <v>15.896580771499407</v>
      </c>
      <c r="DG220" s="1">
        <f>LOG10(DF220+0.1)</f>
        <v>1.2040271632333477</v>
      </c>
      <c r="DH220" s="3">
        <f>AR220*CP220*0.0001*0.01</f>
        <v>0.039580489818745186</v>
      </c>
      <c r="DI220" s="3">
        <f>LOG10(DH220)</f>
        <v>-1.4025188355904135</v>
      </c>
      <c r="DJ220" s="3">
        <f>AR220*DB220*0.0001*0.01</f>
        <v>0.006264356544206456</v>
      </c>
      <c r="DK220" s="3">
        <f>LOG10(DJ220)</f>
        <v>-2.20312353179706</v>
      </c>
      <c r="DL220" s="3">
        <f>AR220*CK220*0.0001*0.01</f>
        <v>0.004057737557447424</v>
      </c>
      <c r="DM220" s="3">
        <f>LOG10(DL220)</f>
        <v>-2.3917160452864534</v>
      </c>
      <c r="DN220" s="3">
        <f>AR220*CT220*0.0001*0.01</f>
        <v>0.0017805164458832515</v>
      </c>
      <c r="DO220" s="3">
        <f>LOG10(DN220)</f>
        <v>-2.7494540105753154</v>
      </c>
      <c r="DP220" s="3">
        <f>AR220*CM220*0.0001*0.01</f>
        <v>7.393209770682177E-05</v>
      </c>
      <c r="DQ220" s="3">
        <f>LOG10(DP220+0.000001)</f>
        <v>-4.125332109257694</v>
      </c>
      <c r="DR220" s="3">
        <f>AR220*CV220*0.0001*0.01</f>
        <v>7.373098954885676E-05</v>
      </c>
      <c r="DS220" s="3">
        <f>LOG10(DR220+0.000001)</f>
        <v>-4.126499267004332</v>
      </c>
      <c r="DT220" s="3">
        <f>AR220*DF220*0.0001*0.01</f>
        <v>2.9615329977303396E-05</v>
      </c>
      <c r="DU220" s="3">
        <f>LOG10(DT220+0.000001)</f>
        <v>-4.514061055302241</v>
      </c>
    </row>
    <row r="221" spans="1:125" ht="18.75" customHeight="1">
      <c r="A221" s="1" t="s">
        <v>100</v>
      </c>
      <c r="B221" s="13">
        <v>790</v>
      </c>
      <c r="C221" s="13" t="s">
        <v>28</v>
      </c>
      <c r="D221" s="13" t="s">
        <v>35</v>
      </c>
      <c r="E221" s="13" t="s">
        <v>33</v>
      </c>
      <c r="F221" s="13">
        <v>55</v>
      </c>
      <c r="G221" s="13">
        <v>700</v>
      </c>
      <c r="H221" s="13">
        <v>18</v>
      </c>
      <c r="I221" s="12">
        <v>4</v>
      </c>
      <c r="J221" s="12" t="s">
        <v>101</v>
      </c>
      <c r="K221" s="1">
        <v>1.7539500000000001</v>
      </c>
      <c r="L221" s="3">
        <f>K221*10</f>
        <v>17.5395</v>
      </c>
      <c r="M221" s="18">
        <f>LOG10(L221)</f>
        <v>1.244017208737203</v>
      </c>
      <c r="N221" s="1">
        <f>ASIN(SQRT(K221/100))</f>
        <v>0.13282701112100542</v>
      </c>
      <c r="O221" s="1">
        <v>41.84</v>
      </c>
      <c r="P221" s="3">
        <f>ASIN(SQRT(O221/100))</f>
        <v>0.7034315262108468</v>
      </c>
      <c r="Q221" s="1">
        <f>O221/K221</f>
        <v>23.85472789988312</v>
      </c>
      <c r="R221" s="14">
        <v>23.434322172130006</v>
      </c>
      <c r="S221" s="14">
        <f>LOG10(R221+0.01)</f>
        <v>1.3700376808300772</v>
      </c>
      <c r="T221" s="14">
        <v>46.77725974660785</v>
      </c>
      <c r="U221" s="14">
        <f>LOG10(T221)</f>
        <v>1.6700347768620947</v>
      </c>
      <c r="V221" s="14">
        <v>11183.112107841383</v>
      </c>
      <c r="W221" s="18">
        <f>LOG10(V221)</f>
        <v>4.048562678611515</v>
      </c>
      <c r="X221" s="14">
        <v>1.4446507727825826</v>
      </c>
      <c r="Y221" s="14">
        <f>LOG10(X221+0.01)</f>
        <v>0.16275874201066784</v>
      </c>
      <c r="Z221" s="14">
        <v>51.52068689158602</v>
      </c>
      <c r="AA221" s="18">
        <f>LOG10(Z221)</f>
        <v>1.7119816445543343</v>
      </c>
      <c r="AB221" s="14">
        <v>41754.48052210142</v>
      </c>
      <c r="AC221" s="18">
        <f>LOG10(AB221)</f>
        <v>4.620703084888341</v>
      </c>
      <c r="AD221" s="14">
        <v>2613.6306458000395</v>
      </c>
      <c r="AE221" s="18">
        <f>LOG10(AD221)</f>
        <v>3.417244213762997</v>
      </c>
      <c r="AF221" s="14">
        <v>209.43783256047445</v>
      </c>
      <c r="AG221" s="18">
        <f>LOG10(AF221)</f>
        <v>2.321055134783951</v>
      </c>
      <c r="AH221" s="14">
        <v>0.5310028636956425</v>
      </c>
      <c r="AI221" s="18">
        <f>LOG10(AH221+0.01)</f>
        <v>-0.2668004360322036</v>
      </c>
      <c r="AJ221" s="14">
        <v>3770.1507662078448</v>
      </c>
      <c r="AK221" s="18">
        <f>LOG10(AJ221)</f>
        <v>3.5763587177450273</v>
      </c>
      <c r="AL221" s="14">
        <v>2359.399608304827</v>
      </c>
      <c r="AM221" s="18">
        <f>LOG10(AL221)</f>
        <v>3.372801502981446</v>
      </c>
      <c r="AN221" s="14">
        <v>1956.4726294591385</v>
      </c>
      <c r="AO221" s="18">
        <f>LOG10(AN221)</f>
        <v>3.291473776612876</v>
      </c>
      <c r="AP221" s="14">
        <v>35.33813356986892</v>
      </c>
      <c r="AQ221" s="18">
        <f>LOG10(AP221)</f>
        <v>1.548243607940628</v>
      </c>
      <c r="AR221" s="1">
        <v>1.691</v>
      </c>
      <c r="AS221" s="1">
        <v>1.691</v>
      </c>
      <c r="AT221" s="10">
        <v>0.239</v>
      </c>
      <c r="AU221" s="10">
        <f>LOG10(AT221+0.0001)</f>
        <v>-0.6214204238842252</v>
      </c>
      <c r="AV221" s="10">
        <f>AR221+AT221</f>
        <v>1.9300000000000002</v>
      </c>
      <c r="AW221" s="10">
        <f>LOG10(AV221+0.0001)</f>
        <v>0.2855798107295945</v>
      </c>
      <c r="AX221" s="10">
        <f>AR221/AT221</f>
        <v>7.075313807531382</v>
      </c>
      <c r="AY221" s="1">
        <f>ASIN(SQRT(AX221/100))</f>
        <v>0.2692355668322084</v>
      </c>
      <c r="AZ221" s="1">
        <v>0.993</v>
      </c>
      <c r="BA221" s="10">
        <f>LOG10(AZ221+0.0001)</f>
        <v>-0.0030070181092943012</v>
      </c>
      <c r="BB221" s="15">
        <f>AZ221/(AV221)</f>
        <v>0.5145077720207254</v>
      </c>
      <c r="BC221" s="1">
        <f>ASIN(SQRT(BB221/100))</f>
        <v>0.0717908486886161</v>
      </c>
      <c r="BD221" s="1">
        <f>K221*AZ221/100</f>
        <v>0.017416723500000002</v>
      </c>
      <c r="BE221" s="11">
        <f>LOG10(BD221)</f>
        <v>-1.7590335427674157</v>
      </c>
      <c r="BF221" s="34">
        <f>R221*AZ221</f>
        <v>23.270281916925097</v>
      </c>
      <c r="BG221" s="11">
        <f>LOG10(BF221+0.01)</f>
        <v>1.3669882351798954</v>
      </c>
      <c r="BH221" s="34">
        <f>T221*AZ221</f>
        <v>46.44981892838159</v>
      </c>
      <c r="BI221" s="11">
        <f>LOG10(BH221)</f>
        <v>1.666984025357476</v>
      </c>
      <c r="BJ221" s="19">
        <f>V221*AZ221/1000</f>
        <v>11.104830323086492</v>
      </c>
      <c r="BK221" s="11">
        <f>LOG10(BJ221)</f>
        <v>1.0455119271068958</v>
      </c>
      <c r="BL221" s="34">
        <f>X221*AZ221</f>
        <v>1.4345382173731045</v>
      </c>
      <c r="BM221" s="11">
        <f>LOG10(BL221+0.01)</f>
        <v>0.15972903622846316</v>
      </c>
      <c r="BN221" s="34">
        <f>Z221*AZ221</f>
        <v>51.16004208334491</v>
      </c>
      <c r="BO221" s="11">
        <f>LOG10(BN221)</f>
        <v>1.7089308930497156</v>
      </c>
      <c r="BP221" s="19">
        <f>AB221*AZ221/1000</f>
        <v>41.46219915844671</v>
      </c>
      <c r="BQ221" s="11">
        <f>LOG10(BP221)</f>
        <v>1.6176523333837216</v>
      </c>
      <c r="BR221" s="19">
        <f>AD221*AZ221/1000</f>
        <v>2.595335231279439</v>
      </c>
      <c r="BS221" s="11">
        <f>LOG10(BR221)</f>
        <v>0.41419346225837816</v>
      </c>
      <c r="BT221" s="19">
        <f>AF221*AZ221/1000</f>
        <v>0.2079717677325511</v>
      </c>
      <c r="BU221" s="11">
        <f>LOG10(BT221)</f>
        <v>-0.681995616720668</v>
      </c>
      <c r="BV221" s="34">
        <f>AH221*AZ221</f>
        <v>0.527285843649773</v>
      </c>
      <c r="BW221" s="11">
        <f>LOG10(BV221+0.01)</f>
        <v>-0.26979460202535127</v>
      </c>
      <c r="BX221" s="34">
        <f>AJ221*AZ221/1000</f>
        <v>3.74375971084439</v>
      </c>
      <c r="BY221" s="11">
        <f>LOG10(BX221)</f>
        <v>0.5733079662404086</v>
      </c>
      <c r="BZ221" s="19">
        <f>AL221*AZ221/1000</f>
        <v>2.342883811046693</v>
      </c>
      <c r="CA221" s="11">
        <f>LOG10(BZ221)</f>
        <v>0.3697507514768273</v>
      </c>
      <c r="CB221" s="34">
        <f>AN221*AZ221/1000</f>
        <v>1.9427773210529244</v>
      </c>
      <c r="CC221" s="11">
        <f>LOG10(CB221)</f>
        <v>0.2884230251082571</v>
      </c>
      <c r="CD221" s="34">
        <f>AP221*AZ221</f>
        <v>35.09076663487984</v>
      </c>
      <c r="CE221" s="11">
        <f>LOG10(CD221)</f>
        <v>1.5451928564360093</v>
      </c>
      <c r="CF221" s="33">
        <v>2</v>
      </c>
      <c r="CG221" s="1">
        <v>1.4753324420000433</v>
      </c>
      <c r="CH221" s="1">
        <f>LOG10(CG221+0.1)</f>
        <v>0.19737221685012904</v>
      </c>
      <c r="CI221" s="1">
        <v>17.163386112857648</v>
      </c>
      <c r="CJ221" s="1">
        <f>LOG10(CI221)</f>
        <v>1.234602972618599</v>
      </c>
      <c r="CK221" s="1">
        <v>1746.861162064623</v>
      </c>
      <c r="CL221" s="1">
        <f>LOG10(CK221)</f>
        <v>3.242258389272977</v>
      </c>
      <c r="CM221" s="1">
        <v>451.8335626127275</v>
      </c>
      <c r="CN221" s="1">
        <f>LOG10(CM221+0.1)</f>
        <v>2.655074595184379</v>
      </c>
      <c r="CO221" s="1">
        <f>LOG10(CM221+0.5)</f>
        <v>2.655458813075853</v>
      </c>
      <c r="CP221" s="1">
        <v>19222.808483375567</v>
      </c>
      <c r="CQ221" s="1">
        <f>LOG10(CP221)</f>
        <v>4.283816839093581</v>
      </c>
      <c r="CR221" s="1">
        <f>CP221/1000</f>
        <v>19.222808483375566</v>
      </c>
      <c r="CS221" s="1">
        <f>LOG10(CR221)</f>
        <v>1.2838168390935811</v>
      </c>
      <c r="CT221" s="1">
        <v>721.9063296548784</v>
      </c>
      <c r="CU221" s="1">
        <f>LOG10(CT221)</f>
        <v>2.858480849712128</v>
      </c>
      <c r="CV221" s="1">
        <v>40.63523938128691</v>
      </c>
      <c r="CW221" s="1">
        <f>LOG10(CV221+0.1)</f>
        <v>1.609970272792642</v>
      </c>
      <c r="CX221" s="1">
        <v>4.205638225571551</v>
      </c>
      <c r="CY221" s="1">
        <f>LOG10(CX221+0.1)</f>
        <v>0.6340375361148436</v>
      </c>
      <c r="CZ221" s="1">
        <v>2147.364536760063</v>
      </c>
      <c r="DA221" s="1">
        <f>LOG10(CZ221)</f>
        <v>3.33190577655767</v>
      </c>
      <c r="DB221" s="1">
        <v>2597.9329437787906</v>
      </c>
      <c r="DC221" s="1">
        <f>LOG10(DB221)</f>
        <v>3.414627937143981</v>
      </c>
      <c r="DD221" s="1">
        <v>500.9396713454433</v>
      </c>
      <c r="DE221" s="1">
        <f>LOG10(DD221)</f>
        <v>2.699785426507203</v>
      </c>
      <c r="DF221" s="1">
        <v>10.331897192143161</v>
      </c>
      <c r="DG221" s="1">
        <f>LOG10(DF221+0.1)</f>
        <v>1.0183632983739521</v>
      </c>
      <c r="DH221" s="3">
        <f>AR221*CP221*0.0001*0.01</f>
        <v>0.03250576914538809</v>
      </c>
      <c r="DI221" s="3">
        <f>LOG10(DH221)</f>
        <v>-1.488039553308677</v>
      </c>
      <c r="DJ221" s="3">
        <f>AR221*DB221*0.0001*0.01</f>
        <v>0.004393104607929936</v>
      </c>
      <c r="DK221" s="3">
        <f>LOG10(DJ221)</f>
        <v>-2.357228455258277</v>
      </c>
      <c r="DL221" s="3">
        <f>AR221*CK221*0.0001*0.01</f>
        <v>0.0029539422250512777</v>
      </c>
      <c r="DM221" s="3">
        <f>LOG10(DL221)</f>
        <v>-2.5295980031292813</v>
      </c>
      <c r="DN221" s="3">
        <f>AR221*CT221*0.0001*0.01</f>
        <v>0.0012207436034463994</v>
      </c>
      <c r="DO221" s="3">
        <f>LOG10(DN221)</f>
        <v>-2.91337554269013</v>
      </c>
      <c r="DP221" s="3">
        <f>AR221*CM221*0.0001*0.01</f>
        <v>0.0007640505543781224</v>
      </c>
      <c r="DQ221" s="3">
        <f>LOG10(DP221+0.000001)</f>
        <v>-3.116309865811047</v>
      </c>
      <c r="DR221" s="3">
        <f>AR221*CV221*0.0001*0.01</f>
        <v>6.871418979375617E-05</v>
      </c>
      <c r="DS221" s="3">
        <f>LOG10(DR221+0.000001)</f>
        <v>-4.156678815561746</v>
      </c>
      <c r="DT221" s="3">
        <f>AR221*DF221*0.0001*0.01</f>
        <v>1.747123815191409E-05</v>
      </c>
      <c r="DU221" s="3">
        <f>LOG10(DT221+0.000001)</f>
        <v>-4.733503992241323</v>
      </c>
    </row>
    <row r="222" spans="1:125" ht="18.75" customHeight="1">
      <c r="A222" s="1" t="s">
        <v>100</v>
      </c>
      <c r="B222" s="13">
        <v>791</v>
      </c>
      <c r="C222" s="13" t="s">
        <v>28</v>
      </c>
      <c r="D222" s="13" t="s">
        <v>35</v>
      </c>
      <c r="E222" s="13" t="s">
        <v>33</v>
      </c>
      <c r="F222" s="13">
        <v>55</v>
      </c>
      <c r="G222" s="13">
        <v>700</v>
      </c>
      <c r="H222" s="13">
        <v>18</v>
      </c>
      <c r="I222" s="12">
        <v>5</v>
      </c>
      <c r="J222" s="12" t="s">
        <v>101</v>
      </c>
      <c r="K222" s="1">
        <v>1.9099499999999998</v>
      </c>
      <c r="L222" s="3">
        <f>K222*10</f>
        <v>19.0995</v>
      </c>
      <c r="M222" s="18">
        <f>LOG10(L222)</f>
        <v>1.2810219981334217</v>
      </c>
      <c r="N222" s="1">
        <f>ASIN(SQRT(K222/100))</f>
        <v>0.13864469344319622</v>
      </c>
      <c r="O222" s="1">
        <v>40.86</v>
      </c>
      <c r="P222" s="3">
        <f>ASIN(SQRT(O222/100))</f>
        <v>0.6934813185501126</v>
      </c>
      <c r="Q222" s="1">
        <f>O222/K222</f>
        <v>21.39323018927197</v>
      </c>
      <c r="R222" s="14">
        <v>12.8255926158459</v>
      </c>
      <c r="S222" s="14">
        <f>LOG10(R222+0.01)</f>
        <v>1.1084159247293417</v>
      </c>
      <c r="T222" s="14">
        <v>36.5730135603839</v>
      </c>
      <c r="U222" s="14">
        <f>LOG10(T222)</f>
        <v>1.5631607470135624</v>
      </c>
      <c r="V222" s="14">
        <v>10892.163695456307</v>
      </c>
      <c r="W222" s="18">
        <f>LOG10(V222)</f>
        <v>4.037114159614234</v>
      </c>
      <c r="X222" s="14">
        <v>2.653046834499948</v>
      </c>
      <c r="Y222" s="14">
        <f>LOG10(X222+0.01)</f>
        <v>0.42537880436084563</v>
      </c>
      <c r="Z222" s="14">
        <v>43.21969965047992</v>
      </c>
      <c r="AA222" s="18">
        <f>LOG10(Z222)</f>
        <v>1.6356817444863143</v>
      </c>
      <c r="AB222" s="14">
        <v>43445.7044195203</v>
      </c>
      <c r="AC222" s="18">
        <f>LOG10(AB222)</f>
        <v>4.637946843175447</v>
      </c>
      <c r="AD222" s="14">
        <v>3175.0234692040144</v>
      </c>
      <c r="AE222" s="18">
        <f>LOG10(AD222)</f>
        <v>3.501746939866775</v>
      </c>
      <c r="AF222" s="14">
        <v>253.78595979130267</v>
      </c>
      <c r="AG222" s="18">
        <f>LOG10(AF222)</f>
        <v>2.4044675919358833</v>
      </c>
      <c r="AH222" s="14">
        <v>0.6355542676153721</v>
      </c>
      <c r="AI222" s="18">
        <f>LOG10(AH222+0.01)</f>
        <v>-0.19006724350559548</v>
      </c>
      <c r="AJ222" s="14">
        <v>1672.4991276825058</v>
      </c>
      <c r="AK222" s="18">
        <f>LOG10(AJ222)</f>
        <v>3.223365899926992</v>
      </c>
      <c r="AL222" s="14">
        <v>2277.23505604634</v>
      </c>
      <c r="AM222" s="18">
        <f>LOG10(AL222)</f>
        <v>3.357407860775509</v>
      </c>
      <c r="AN222" s="14">
        <v>3088.6525552831317</v>
      </c>
      <c r="AO222" s="18">
        <f>LOG10(AN222)</f>
        <v>3.4897690569547257</v>
      </c>
      <c r="AP222" s="14">
        <v>50.71603710915285</v>
      </c>
      <c r="AQ222" s="18">
        <f>LOG10(AP222)</f>
        <v>1.7051453109449222</v>
      </c>
      <c r="AR222" s="1">
        <v>1.765</v>
      </c>
      <c r="AS222" s="1">
        <v>1.765</v>
      </c>
      <c r="AT222" s="10">
        <v>0.215</v>
      </c>
      <c r="AU222" s="10">
        <f>LOG10(AT222+0.0001)</f>
        <v>-0.6673595896125375</v>
      </c>
      <c r="AV222" s="10">
        <f>AR222+AT222</f>
        <v>1.98</v>
      </c>
      <c r="AW222" s="10">
        <f>LOG10(AV222+0.0001)</f>
        <v>0.2966871237724018</v>
      </c>
      <c r="AX222" s="10">
        <f>AR222/AT222</f>
        <v>8.209302325581396</v>
      </c>
      <c r="AY222" s="1">
        <f>ASIN(SQRT(AX222/100))</f>
        <v>0.290591316899339</v>
      </c>
      <c r="AZ222" s="1">
        <v>0.935</v>
      </c>
      <c r="BA222" s="10">
        <f>LOG10(AZ222+0.0001)</f>
        <v>-0.02914194300349769</v>
      </c>
      <c r="BB222" s="15">
        <f>AZ222/(AV222)</f>
        <v>0.47222222222222227</v>
      </c>
      <c r="BC222" s="1">
        <f>ASIN(SQRT(BB222/100))</f>
        <v>0.06877262629335307</v>
      </c>
      <c r="BD222" s="1">
        <f>K222*AZ222/100</f>
        <v>0.0178580325</v>
      </c>
      <c r="BE222" s="11">
        <f>LOG10(BD222)</f>
        <v>-1.7481663909940606</v>
      </c>
      <c r="BF222" s="34">
        <f>R222*AZ222</f>
        <v>11.991929095815918</v>
      </c>
      <c r="BG222" s="11">
        <f>LOG10(BF222+0.01)</f>
        <v>1.0792510567421214</v>
      </c>
      <c r="BH222" s="34">
        <f>T222*AZ222</f>
        <v>34.195767678958944</v>
      </c>
      <c r="BI222" s="11">
        <f>LOG10(BH222)</f>
        <v>1.5339723578860802</v>
      </c>
      <c r="BJ222" s="19">
        <f>V222*AZ222/1000</f>
        <v>10.184173055251648</v>
      </c>
      <c r="BK222" s="11">
        <f>LOG10(BJ222)</f>
        <v>1.0079257704867515</v>
      </c>
      <c r="BL222" s="34">
        <f>X222*AZ222</f>
        <v>2.4805987902574516</v>
      </c>
      <c r="BM222" s="11">
        <f>LOG10(BL222+0.01)</f>
        <v>0.3963037728151459</v>
      </c>
      <c r="BN222" s="34">
        <f>Z222*AZ222</f>
        <v>40.410419173198726</v>
      </c>
      <c r="BO222" s="11">
        <f>LOG10(BN222)</f>
        <v>1.606493355358832</v>
      </c>
      <c r="BP222" s="19">
        <f>AB222*AZ222/1000</f>
        <v>40.621733632251484</v>
      </c>
      <c r="BQ222" s="11">
        <f>LOG10(BP222)</f>
        <v>1.608758454047965</v>
      </c>
      <c r="BR222" s="19">
        <f>AD222*AZ222/1000</f>
        <v>2.9686469437057537</v>
      </c>
      <c r="BS222" s="11">
        <f>LOG10(BR222)</f>
        <v>0.47255855073929254</v>
      </c>
      <c r="BT222" s="19">
        <f>AF222*AZ222/1000</f>
        <v>0.237289872404868</v>
      </c>
      <c r="BU222" s="11">
        <f>LOG10(BT222)</f>
        <v>-0.624720797191599</v>
      </c>
      <c r="BV222" s="34">
        <f>AH222*AZ222</f>
        <v>0.594243240220373</v>
      </c>
      <c r="BW222" s="11">
        <f>LOG10(BV222+0.01)</f>
        <v>-0.21878819942492456</v>
      </c>
      <c r="BX222" s="34">
        <f>AJ222*AZ222/1000</f>
        <v>1.563786684383143</v>
      </c>
      <c r="BY222" s="11">
        <f>LOG10(BX222)</f>
        <v>0.19417751079950973</v>
      </c>
      <c r="BZ222" s="19">
        <f>AL222*AZ222/1000</f>
        <v>2.129214777403328</v>
      </c>
      <c r="CA222" s="11">
        <f>LOG10(BZ222)</f>
        <v>0.3282194716480269</v>
      </c>
      <c r="CB222" s="34">
        <f>AN222*AZ222/1000</f>
        <v>2.8878901391897283</v>
      </c>
      <c r="CC222" s="11">
        <f>LOG10(CB222)</f>
        <v>0.4605806678272437</v>
      </c>
      <c r="CD222" s="34">
        <f>AP222*AZ222</f>
        <v>47.41949469705792</v>
      </c>
      <c r="CE222" s="11">
        <f>LOG10(CD222)</f>
        <v>1.6759569218174402</v>
      </c>
      <c r="CF222" s="33">
        <v>2</v>
      </c>
      <c r="CG222" s="1">
        <v>25.7288903913039</v>
      </c>
      <c r="CH222" s="1">
        <f>LOG10(CG222+0.1)</f>
        <v>1.4121057492904376</v>
      </c>
      <c r="CI222" s="1">
        <v>13.48306265217368</v>
      </c>
      <c r="CJ222" s="1">
        <f>LOG10(CI222)</f>
        <v>1.129788552574934</v>
      </c>
      <c r="CK222" s="1">
        <v>1753.266908173883</v>
      </c>
      <c r="CL222" s="1">
        <f>LOG10(CK222)</f>
        <v>3.2438480358447164</v>
      </c>
      <c r="CM222" s="1">
        <v>0</v>
      </c>
      <c r="CN222" s="1">
        <f>LOG10(CM222+0.1)</f>
        <v>-1</v>
      </c>
      <c r="CO222" s="1">
        <f>LOG10(CM222+0.5)</f>
        <v>-0.3010299956639812</v>
      </c>
      <c r="CP222" s="1">
        <v>21795.566364673537</v>
      </c>
      <c r="CQ222" s="1">
        <f>LOG10(CP222)</f>
        <v>4.338368158779564</v>
      </c>
      <c r="CR222" s="1">
        <f>CP222/1000</f>
        <v>21.795566364673537</v>
      </c>
      <c r="CS222" s="1">
        <f>LOG10(CR222)</f>
        <v>1.338368158779564</v>
      </c>
      <c r="CT222" s="1">
        <v>711.0881833043355</v>
      </c>
      <c r="CU222" s="1">
        <f>LOG10(CT222)</f>
        <v>2.851923461696994</v>
      </c>
      <c r="CV222" s="1">
        <v>24.362021326086538</v>
      </c>
      <c r="CW222" s="1">
        <f>LOG10(CV222+0.1)</f>
        <v>1.3884923404556053</v>
      </c>
      <c r="CX222" s="1">
        <v>0.00021019565217384145</v>
      </c>
      <c r="CY222" s="1">
        <f>LOG10(CX222+0.1)</f>
        <v>-0.9990880899436543</v>
      </c>
      <c r="CZ222" s="1">
        <v>1913.9662243477933</v>
      </c>
      <c r="DA222" s="1">
        <f>LOG10(CZ222)</f>
        <v>3.281934269538629</v>
      </c>
      <c r="DB222" s="1">
        <v>2444.838342021697</v>
      </c>
      <c r="DC222" s="1">
        <f>LOG10(DB222)</f>
        <v>3.3882501479222134</v>
      </c>
      <c r="DD222" s="1">
        <v>562.3294585652077</v>
      </c>
      <c r="DE222" s="1">
        <f>LOG10(DD222)</f>
        <v>2.749990835345076</v>
      </c>
      <c r="DF222" s="1">
        <v>18.54749610869533</v>
      </c>
      <c r="DG222" s="1">
        <f>LOG10(DF222+0.1)</f>
        <v>1.270620525196681</v>
      </c>
      <c r="DH222" s="3">
        <f>AR222*CP222*0.0001*0.01</f>
        <v>0.038469174633648795</v>
      </c>
      <c r="DI222" s="3">
        <f>LOG10(DH222)</f>
        <v>-1.4148871314965947</v>
      </c>
      <c r="DJ222" s="3">
        <f>AR222*DB222*0.0001*0.01</f>
        <v>0.004315139673668295</v>
      </c>
      <c r="DK222" s="3">
        <f>LOG10(DJ222)</f>
        <v>-2.3650051423539455</v>
      </c>
      <c r="DL222" s="3">
        <f>AR222*CK222*0.0001*0.01</f>
        <v>0.0030945160929269034</v>
      </c>
      <c r="DM222" s="3">
        <f>LOG10(DL222)</f>
        <v>-2.5094072544314425</v>
      </c>
      <c r="DN222" s="3">
        <f>AR222*CT222*0.0001*0.01</f>
        <v>0.0012550706435321523</v>
      </c>
      <c r="DO222" s="3">
        <f>LOG10(DN222)</f>
        <v>-2.9013318285791643</v>
      </c>
      <c r="DP222" s="3">
        <f>AR222*CM222*0.0001*0.01</f>
        <v>0</v>
      </c>
      <c r="DQ222" s="3">
        <f>LOG10(DP222+0.000001)</f>
        <v>-6</v>
      </c>
      <c r="DR222" s="3">
        <f>AR222*CV222*0.0001*0.01</f>
        <v>4.299896764054274E-05</v>
      </c>
      <c r="DS222" s="3">
        <f>LOG10(DR222+0.000001)</f>
        <v>-4.356557513360982</v>
      </c>
      <c r="DT222" s="3">
        <f>AR222*DF222*0.0001*0.01</f>
        <v>3.2736330631847265E-05</v>
      </c>
      <c r="DU222" s="3">
        <f>LOG10(DT222+0.000001)</f>
        <v>-4.471902155682926</v>
      </c>
    </row>
    <row r="223" spans="1:125" ht="18.75" customHeight="1">
      <c r="A223" s="1" t="s">
        <v>100</v>
      </c>
      <c r="B223" s="13">
        <v>792</v>
      </c>
      <c r="C223" s="13" t="s">
        <v>28</v>
      </c>
      <c r="D223" s="13" t="s">
        <v>35</v>
      </c>
      <c r="E223" s="13" t="s">
        <v>33</v>
      </c>
      <c r="F223" s="13">
        <v>55</v>
      </c>
      <c r="G223" s="13">
        <v>700</v>
      </c>
      <c r="H223" s="13">
        <v>18</v>
      </c>
      <c r="I223" s="12">
        <v>6</v>
      </c>
      <c r="J223" s="12" t="s">
        <v>101</v>
      </c>
      <c r="K223" s="1">
        <v>1.5998</v>
      </c>
      <c r="L223" s="3">
        <f>K223*10</f>
        <v>15.998000000000001</v>
      </c>
      <c r="M223" s="18">
        <f>LOG10(L223)</f>
        <v>1.2040656924524784</v>
      </c>
      <c r="N223" s="1">
        <f>ASIN(SQRT(K223/100))</f>
        <v>0.12682289808379515</v>
      </c>
      <c r="O223" s="1">
        <v>41.06</v>
      </c>
      <c r="P223" s="3">
        <f>ASIN(SQRT(O223/100))</f>
        <v>0.6955148326182778</v>
      </c>
      <c r="Q223" s="1">
        <f>O223/K223</f>
        <v>25.665708213526692</v>
      </c>
      <c r="R223" s="14">
        <v>19.602504652173575</v>
      </c>
      <c r="S223" s="14">
        <f>LOG10(R223+0.01)</f>
        <v>1.2925330596115934</v>
      </c>
      <c r="T223" s="14">
        <v>49.80562773912958</v>
      </c>
      <c r="U223" s="14">
        <f>LOG10(T223)</f>
        <v>1.697278418220766</v>
      </c>
      <c r="V223" s="14">
        <v>11687.800872021537</v>
      </c>
      <c r="W223" s="18">
        <f>LOG10(V223)</f>
        <v>4.067732803805867</v>
      </c>
      <c r="X223" s="14">
        <v>2.2593664347825695</v>
      </c>
      <c r="Y223" s="14">
        <f>LOG10(X223+0.01)</f>
        <v>0.35590462711240733</v>
      </c>
      <c r="Z223" s="14">
        <v>35.43011636956461</v>
      </c>
      <c r="AA223" s="18">
        <f>LOG10(Z223)</f>
        <v>1.5493725787677461</v>
      </c>
      <c r="AB223" s="14">
        <v>47674.48516739047</v>
      </c>
      <c r="AC223" s="18">
        <f>LOG10(AB223)</f>
        <v>4.678286011835113</v>
      </c>
      <c r="AD223" s="14">
        <v>2670.423497478215</v>
      </c>
      <c r="AE223" s="18">
        <f>LOG10(AD223)</f>
        <v>3.4265801407777383</v>
      </c>
      <c r="AF223" s="14">
        <v>199.97818295651828</v>
      </c>
      <c r="AG223" s="18">
        <f>LOG10(AF223)</f>
        <v>2.3009826179718535</v>
      </c>
      <c r="AH223" s="14">
        <v>0.7303206086956395</v>
      </c>
      <c r="AI223" s="18">
        <f>LOG10(AH223+0.01)</f>
        <v>-0.13058016076474124</v>
      </c>
      <c r="AJ223" s="14">
        <v>1462.632502695627</v>
      </c>
      <c r="AK223" s="18">
        <f>LOG10(AJ223)</f>
        <v>3.1651352201100504</v>
      </c>
      <c r="AL223" s="14">
        <v>2758.5169905216912</v>
      </c>
      <c r="AM223" s="18">
        <f>LOG10(AL223)</f>
        <v>3.4406756632501083</v>
      </c>
      <c r="AN223" s="14">
        <v>3100.9526135216856</v>
      </c>
      <c r="AO223" s="18">
        <f>LOG10(AN223)</f>
        <v>3.491495129719013</v>
      </c>
      <c r="AP223" s="14">
        <v>57.67824182608596</v>
      </c>
      <c r="AQ223" s="18">
        <f>LOG10(AP223)</f>
        <v>1.7610120135548775</v>
      </c>
      <c r="AR223" s="1">
        <v>2.295</v>
      </c>
      <c r="AS223" s="1">
        <v>2.295</v>
      </c>
      <c r="AT223" s="10">
        <v>0.278</v>
      </c>
      <c r="AU223" s="10">
        <f>LOG10(AT223+0.0001)</f>
        <v>-0.5557990111358405</v>
      </c>
      <c r="AV223" s="10">
        <f>AR223+AT223</f>
        <v>2.573</v>
      </c>
      <c r="AW223" s="10">
        <f>LOG10(AV223+0.0001)</f>
        <v>0.41045666479731374</v>
      </c>
      <c r="AX223" s="10">
        <f>AR223/AT223</f>
        <v>8.255395683453237</v>
      </c>
      <c r="AY223" s="1">
        <f>ASIN(SQRT(AX223/100))</f>
        <v>0.2914298149566144</v>
      </c>
      <c r="AZ223" s="1">
        <v>1.061</v>
      </c>
      <c r="BA223" s="10">
        <f>LOG10(AZ223+0.0001)</f>
        <v>0.02575631453441398</v>
      </c>
      <c r="BB223" s="15">
        <f>AZ223/(AV223)</f>
        <v>0.41235911387485424</v>
      </c>
      <c r="BC223" s="1">
        <f>ASIN(SQRT(BB223/100))</f>
        <v>0.0642594089494061</v>
      </c>
      <c r="BD223" s="1">
        <f>K223*AZ223/100</f>
        <v>0.016973878</v>
      </c>
      <c r="BE223" s="11">
        <f>LOG10(BD223)</f>
        <v>-1.770218923646181</v>
      </c>
      <c r="BF223" s="34">
        <f>R223*AZ223</f>
        <v>20.798257435956163</v>
      </c>
      <c r="BG223" s="11">
        <f>LOG10(BF223+0.01)</f>
        <v>1.318235712232972</v>
      </c>
      <c r="BH223" s="34">
        <f>T223*AZ223</f>
        <v>52.84377103121648</v>
      </c>
      <c r="BI223" s="11">
        <f>LOG10(BH223)</f>
        <v>1.7229938021221067</v>
      </c>
      <c r="BJ223" s="19">
        <f>V223*AZ223/1000</f>
        <v>12.40075672521485</v>
      </c>
      <c r="BK223" s="11">
        <f>LOG10(BJ223)</f>
        <v>1.0934481877072073</v>
      </c>
      <c r="BL223" s="34">
        <f>X223*AZ223</f>
        <v>2.397187787304306</v>
      </c>
      <c r="BM223" s="11">
        <f>LOG10(BL223+0.01)</f>
        <v>0.38150997137550885</v>
      </c>
      <c r="BN223" s="34">
        <f>Z223*AZ223</f>
        <v>37.591353468108046</v>
      </c>
      <c r="BO223" s="11">
        <f>LOG10(BN223)</f>
        <v>1.5750879626690868</v>
      </c>
      <c r="BP223" s="19">
        <f>AB223*AZ223/1000</f>
        <v>50.58262876260129</v>
      </c>
      <c r="BQ223" s="11">
        <f>LOG10(BP223)</f>
        <v>1.7040013957364541</v>
      </c>
      <c r="BR223" s="19">
        <f>AD223*AZ223/1000</f>
        <v>2.833319330824386</v>
      </c>
      <c r="BS223" s="11">
        <f>LOG10(BR223)</f>
        <v>0.4522955246790789</v>
      </c>
      <c r="BT223" s="19">
        <f>AF223*AZ223/1000</f>
        <v>0.21217685211686588</v>
      </c>
      <c r="BU223" s="11">
        <f>LOG10(BT223)</f>
        <v>-0.6733019981268058</v>
      </c>
      <c r="BV223" s="34">
        <f>AH223*AZ223</f>
        <v>0.7748701658260735</v>
      </c>
      <c r="BW223" s="11">
        <f>LOG10(BV223+0.01)</f>
        <v>-0.10520217883281596</v>
      </c>
      <c r="BX223" s="34">
        <f>AJ223*AZ223/1000</f>
        <v>1.55185308536006</v>
      </c>
      <c r="BY223" s="11">
        <f>LOG10(BX223)</f>
        <v>0.1908506040113909</v>
      </c>
      <c r="BZ223" s="19">
        <f>AL223*AZ223/1000</f>
        <v>2.926786526943514</v>
      </c>
      <c r="CA223" s="11">
        <f>LOG10(BZ223)</f>
        <v>0.4663910471514491</v>
      </c>
      <c r="CB223" s="34">
        <f>AN223*AZ223/1000</f>
        <v>3.2901107229465083</v>
      </c>
      <c r="CC223" s="11">
        <f>LOG10(CB223)</f>
        <v>0.5172105136203536</v>
      </c>
      <c r="CD223" s="34">
        <f>AP223*AZ223</f>
        <v>61.1966145774772</v>
      </c>
      <c r="CE223" s="11">
        <f>LOG10(CD223)</f>
        <v>1.7867273974562181</v>
      </c>
      <c r="CF223" s="33">
        <v>2</v>
      </c>
      <c r="CG223" s="1">
        <v>49.184560124998136</v>
      </c>
      <c r="CH223" s="1">
        <f>LOG10(CG223+0.1)</f>
        <v>1.6927108847387402</v>
      </c>
      <c r="CI223" s="1">
        <v>14.573884416666115</v>
      </c>
      <c r="CJ223" s="1">
        <f>LOG10(CI223)</f>
        <v>1.1635753208767694</v>
      </c>
      <c r="CK223" s="1">
        <v>1754.3689719999338</v>
      </c>
      <c r="CL223" s="1">
        <f>LOG10(CK223)</f>
        <v>3.2441209377481397</v>
      </c>
      <c r="CM223" s="1">
        <v>0</v>
      </c>
      <c r="CN223" s="1">
        <f>LOG10(CM223+0.1)</f>
        <v>-1</v>
      </c>
      <c r="CO223" s="1">
        <f>LOG10(CM223+0.5)</f>
        <v>-0.3010299956639812</v>
      </c>
      <c r="CP223" s="1">
        <v>19685.18887447842</v>
      </c>
      <c r="CQ223" s="1">
        <f>LOG10(CP223)</f>
        <v>4.294139586093494</v>
      </c>
      <c r="CR223" s="1">
        <f>CP223/1000</f>
        <v>19.68518887447842</v>
      </c>
      <c r="CS223" s="1">
        <f>LOG10(CR223)</f>
        <v>1.294139586093494</v>
      </c>
      <c r="CT223" s="1">
        <v>878.9311923333</v>
      </c>
      <c r="CU223" s="1">
        <f>LOG10(CT223)</f>
        <v>2.9439548773950164</v>
      </c>
      <c r="CV223" s="1">
        <v>29.74702260416554</v>
      </c>
      <c r="CW223" s="1">
        <f>LOG10(CV223+0.1)</f>
        <v>1.4749010144913757</v>
      </c>
      <c r="CX223" s="1">
        <v>0</v>
      </c>
      <c r="CY223" s="1">
        <f>LOG10(CX223+0.1)</f>
        <v>-1</v>
      </c>
      <c r="CZ223" s="1">
        <v>2035.7017354165894</v>
      </c>
      <c r="DA223" s="1">
        <f>LOG10(CZ223)</f>
        <v>3.308714146871124</v>
      </c>
      <c r="DB223" s="1">
        <v>2592.4865306874017</v>
      </c>
      <c r="DC223" s="1">
        <f>LOG10(DB223)</f>
        <v>3.41371650868178</v>
      </c>
      <c r="DD223" s="1">
        <v>536.7334415416464</v>
      </c>
      <c r="DE223" s="1">
        <f>LOG10(DD223)</f>
        <v>2.729758655142721</v>
      </c>
      <c r="DF223" s="1">
        <v>18.826089812499287</v>
      </c>
      <c r="DG223" s="1">
        <f>LOG10(DF223+0.1)</f>
        <v>1.27706089667555</v>
      </c>
      <c r="DH223" s="3">
        <f>AR223*CP223*0.0001*0.01</f>
        <v>0.045177508466927974</v>
      </c>
      <c r="DI223" s="3">
        <f>LOG10(DH223)</f>
        <v>-1.345077724033226</v>
      </c>
      <c r="DJ223" s="3">
        <f>AR223*DB223*0.0001*0.01</f>
        <v>0.0059497565879275864</v>
      </c>
      <c r="DK223" s="3">
        <f>LOG10(DJ223)</f>
        <v>-2.2255008014449404</v>
      </c>
      <c r="DL223" s="3">
        <f>AR223*CK223*0.0001*0.01</f>
        <v>0.004026276790739848</v>
      </c>
      <c r="DM223" s="3">
        <f>LOG10(DL223)</f>
        <v>-2.39509637237858</v>
      </c>
      <c r="DN223" s="3">
        <f>AR223*CT223*0.0001*0.01</f>
        <v>0.002017147086404924</v>
      </c>
      <c r="DO223" s="3">
        <f>LOG10(DN223)</f>
        <v>-2.6952624327317034</v>
      </c>
      <c r="DP223" s="3">
        <f>AR223*CM223*0.0001*0.01</f>
        <v>0</v>
      </c>
      <c r="DQ223" s="3">
        <f>LOG10(DP223+0.000001)</f>
        <v>-6</v>
      </c>
      <c r="DR223" s="3">
        <f>AR223*CV223*0.0001*0.01</f>
        <v>6.826941687655992E-05</v>
      </c>
      <c r="DS223" s="3">
        <f>LOG10(DR223+0.000001)</f>
        <v>-4.159458468323292</v>
      </c>
      <c r="DT223" s="3">
        <f>AR223*DF223*0.0001*0.01</f>
        <v>4.320587611968586E-05</v>
      </c>
      <c r="DU223" s="3">
        <f>LOG10(DT223+0.000001)</f>
        <v>-4.354519997693092</v>
      </c>
    </row>
    <row r="224" spans="1:125" ht="18.75" customHeight="1">
      <c r="A224" s="1" t="s">
        <v>100</v>
      </c>
      <c r="B224" s="13">
        <v>793</v>
      </c>
      <c r="C224" s="13" t="s">
        <v>28</v>
      </c>
      <c r="D224" s="13" t="s">
        <v>35</v>
      </c>
      <c r="E224" s="13" t="s">
        <v>34</v>
      </c>
      <c r="F224" s="13">
        <v>82</v>
      </c>
      <c r="G224" s="13">
        <v>700</v>
      </c>
      <c r="H224" s="13">
        <v>19</v>
      </c>
      <c r="I224" s="12">
        <v>1</v>
      </c>
      <c r="J224" s="12" t="s">
        <v>101</v>
      </c>
      <c r="K224" s="1">
        <v>1.94435</v>
      </c>
      <c r="L224" s="3">
        <f>K224*10</f>
        <v>19.4435</v>
      </c>
      <c r="M224" s="18">
        <f>LOG10(L224)</f>
        <v>1.288774444431256</v>
      </c>
      <c r="N224" s="1">
        <f>ASIN(SQRT(K224/100))</f>
        <v>0.13989581802957293</v>
      </c>
      <c r="O224" s="1">
        <v>42.900000000000006</v>
      </c>
      <c r="P224" s="3">
        <f>ASIN(SQRT(O224/100))</f>
        <v>0.7141573646408578</v>
      </c>
      <c r="Q224" s="1">
        <f>O224/K224</f>
        <v>22.063928819399802</v>
      </c>
      <c r="R224" s="14">
        <v>8.643027103825945</v>
      </c>
      <c r="S224" s="14">
        <f>LOG10(R224+0.01)</f>
        <v>0.9371680640552166</v>
      </c>
      <c r="T224" s="14">
        <v>41.59833737047757</v>
      </c>
      <c r="U224" s="14">
        <f>LOG10(T224)</f>
        <v>1.6190759728080661</v>
      </c>
      <c r="V224" s="14">
        <v>11326.649997079967</v>
      </c>
      <c r="W224" s="18">
        <f>LOG10(V224)</f>
        <v>4.054101480656668</v>
      </c>
      <c r="X224" s="14">
        <v>4.700010154695575</v>
      </c>
      <c r="Y224" s="14">
        <f>LOG10(X224+0.01)</f>
        <v>0.6730218434608494</v>
      </c>
      <c r="Z224" s="14">
        <v>38.07727702062981</v>
      </c>
      <c r="AA224" s="18">
        <f>LOG10(Z224)</f>
        <v>1.580665883588542</v>
      </c>
      <c r="AB224" s="14">
        <v>36625.3766504407</v>
      </c>
      <c r="AC224" s="18">
        <f>LOG10(AB224)</f>
        <v>4.563782099611092</v>
      </c>
      <c r="AD224" s="14">
        <v>2435.1938195055254</v>
      </c>
      <c r="AE224" s="18">
        <f>LOG10(AD224)</f>
        <v>3.386533532857376</v>
      </c>
      <c r="AF224" s="14">
        <v>132.86411232534564</v>
      </c>
      <c r="AG224" s="18">
        <f>LOG10(AF224)</f>
        <v>2.123407690319637</v>
      </c>
      <c r="AH224" s="14">
        <v>0.536817992478252</v>
      </c>
      <c r="AI224" s="18">
        <f>LOG10(AH224+0.01)</f>
        <v>-0.26215720386013547</v>
      </c>
      <c r="AJ224" s="14">
        <v>1817.2101600281442</v>
      </c>
      <c r="AK224" s="18">
        <f>LOG10(AJ224)</f>
        <v>3.259405156291292</v>
      </c>
      <c r="AL224" s="14">
        <v>2558.594989593349</v>
      </c>
      <c r="AM224" s="18">
        <f>LOG10(AL224)</f>
        <v>3.408001545087866</v>
      </c>
      <c r="AN224" s="14">
        <v>3073.3668936629497</v>
      </c>
      <c r="AO224" s="18">
        <f>LOG10(AN224)</f>
        <v>3.487614408737346</v>
      </c>
      <c r="AP224" s="14">
        <v>51.90294066965132</v>
      </c>
      <c r="AQ224" s="18">
        <f>LOG10(AP224)</f>
        <v>1.7151919644076703</v>
      </c>
      <c r="AR224" s="1">
        <v>1.769</v>
      </c>
      <c r="AS224" s="1">
        <v>1.769</v>
      </c>
      <c r="AT224" s="10">
        <v>0.168</v>
      </c>
      <c r="AU224" s="10">
        <f>LOG10(AT224+0.0001)</f>
        <v>-0.774432286560529</v>
      </c>
      <c r="AV224" s="10">
        <f>AR224+AT224</f>
        <v>1.9369999999999998</v>
      </c>
      <c r="AW224" s="10">
        <f>LOG10(AV224+0.0001)</f>
        <v>0.2871520411255019</v>
      </c>
      <c r="AX224" s="10">
        <f>AR224/AT224</f>
        <v>10.529761904761903</v>
      </c>
      <c r="AY224" s="1">
        <f>ASIN(SQRT(AX224/100))</f>
        <v>0.330478789227707</v>
      </c>
      <c r="AZ224" s="1">
        <v>0.791</v>
      </c>
      <c r="BA224" s="10">
        <f>LOG10(AZ224+0.0001)</f>
        <v>-0.10176861548690322</v>
      </c>
      <c r="BB224" s="15">
        <f>AZ224/(AV224)</f>
        <v>0.40836344863190505</v>
      </c>
      <c r="BC224" s="1">
        <f>ASIN(SQRT(BB224/100))</f>
        <v>0.06394689448975813</v>
      </c>
      <c r="BD224" s="1">
        <f>K224*AZ224/100</f>
        <v>0.015379808500000001</v>
      </c>
      <c r="BE224" s="11">
        <f>LOG10(BD224)</f>
        <v>-1.8130490720710675</v>
      </c>
      <c r="BF224" s="34">
        <f>R224*AZ224</f>
        <v>6.836634439126323</v>
      </c>
      <c r="BG224" s="11">
        <f>LOG10(BF224+0.01)</f>
        <v>0.8354771402948769</v>
      </c>
      <c r="BH224" s="34">
        <f>T224*AZ224</f>
        <v>32.90428486004776</v>
      </c>
      <c r="BI224" s="11">
        <f>LOG10(BH224)</f>
        <v>1.5172524563057428</v>
      </c>
      <c r="BJ224" s="19">
        <f>V224*AZ224/1000</f>
        <v>8.959380147690254</v>
      </c>
      <c r="BK224" s="11">
        <f>LOG10(BJ224)</f>
        <v>0.9522779641543446</v>
      </c>
      <c r="BL224" s="34">
        <f>X224*AZ224</f>
        <v>3.7177080323642</v>
      </c>
      <c r="BM224" s="11">
        <f>LOG10(BL224+0.01)</f>
        <v>0.5714418894923761</v>
      </c>
      <c r="BN224" s="34">
        <f>Z224*AZ224</f>
        <v>30.11912612331818</v>
      </c>
      <c r="BO224" s="11">
        <f>LOG10(BN224)</f>
        <v>1.4788423670862187</v>
      </c>
      <c r="BP224" s="19">
        <f>AB224*AZ224/1000</f>
        <v>28.970672930498598</v>
      </c>
      <c r="BQ224" s="11">
        <f>LOG10(BP224)</f>
        <v>1.461958583108768</v>
      </c>
      <c r="BR224" s="19">
        <f>AD224*AZ224/1000</f>
        <v>1.9262383112288708</v>
      </c>
      <c r="BS224" s="11">
        <f>LOG10(BR224)</f>
        <v>0.2847100163550526</v>
      </c>
      <c r="BT224" s="19">
        <f>AF224*AZ224/1000</f>
        <v>0.10509551284934841</v>
      </c>
      <c r="BU224" s="11">
        <f>LOG10(BT224)</f>
        <v>-0.9784158261826864</v>
      </c>
      <c r="BV224" s="34">
        <f>AH224*AZ224</f>
        <v>0.4246230320502974</v>
      </c>
      <c r="BW224" s="11">
        <f>LOG10(BV224+0.01)</f>
        <v>-0.36188726276627836</v>
      </c>
      <c r="BX224" s="34">
        <f>AJ224*AZ224/1000</f>
        <v>1.437413236582262</v>
      </c>
      <c r="BY224" s="11">
        <f>LOG10(BX224)</f>
        <v>0.1575816397889685</v>
      </c>
      <c r="BZ224" s="19">
        <f>AL224*AZ224/1000</f>
        <v>2.023848636768339</v>
      </c>
      <c r="CA224" s="11">
        <f>LOG10(BZ224)</f>
        <v>0.3061780285855425</v>
      </c>
      <c r="CB224" s="34">
        <f>AN224*AZ224/1000</f>
        <v>2.4310332128873933</v>
      </c>
      <c r="CC224" s="11">
        <f>LOG10(CB224)</f>
        <v>0.38579089223502255</v>
      </c>
      <c r="CD224" s="34">
        <f>AP224*AZ224</f>
        <v>41.0552260696942</v>
      </c>
      <c r="CE224" s="11">
        <f>LOG10(CD224)</f>
        <v>1.613368447905347</v>
      </c>
      <c r="CF224" s="33">
        <v>2</v>
      </c>
      <c r="CG224" s="1">
        <v>34.02287714912986</v>
      </c>
      <c r="CH224" s="1">
        <f>LOG10(CG224+0.1)</f>
        <v>1.5330456425807941</v>
      </c>
      <c r="CI224" s="1">
        <v>10.348250216652</v>
      </c>
      <c r="CJ224" s="1">
        <f>LOG10(CI224)</f>
        <v>1.0148669212425596</v>
      </c>
      <c r="CK224" s="1">
        <v>2306.7923486433524</v>
      </c>
      <c r="CL224" s="1">
        <f>LOG10(CK224)</f>
        <v>3.363008502237957</v>
      </c>
      <c r="CM224" s="1">
        <v>21.94024782949963</v>
      </c>
      <c r="CN224" s="1">
        <f>LOG10(CM224+0.1)</f>
        <v>1.3432164735907737</v>
      </c>
      <c r="CO224" s="1">
        <f>LOG10(CM224+0.5)</f>
        <v>1.3510276489473056</v>
      </c>
      <c r="CP224" s="1">
        <v>17248.49186005569</v>
      </c>
      <c r="CQ224" s="1">
        <f>LOG10(CP224)</f>
        <v>4.236751128076585</v>
      </c>
      <c r="CR224" s="1">
        <f>CP224/1000</f>
        <v>17.248491860055687</v>
      </c>
      <c r="CS224" s="1">
        <f>LOG10(CR224)</f>
        <v>1.236751128076585</v>
      </c>
      <c r="CT224" s="1">
        <v>754.9315010628568</v>
      </c>
      <c r="CU224" s="1">
        <f>LOG10(CT224)</f>
        <v>2.8779075475762004</v>
      </c>
      <c r="CV224" s="1">
        <v>29.466119574195154</v>
      </c>
      <c r="CW224" s="1">
        <f>LOG10(CV224+0.1)</f>
        <v>1.4707943289867067</v>
      </c>
      <c r="CX224" s="1">
        <v>0.13139680902173692</v>
      </c>
      <c r="CY224" s="1">
        <f>LOG10(CX224+0.1)</f>
        <v>-0.6356426342944109</v>
      </c>
      <c r="CZ224" s="1">
        <v>1638.1459933969293</v>
      </c>
      <c r="DA224" s="1">
        <f>LOG10(CZ224)</f>
        <v>3.2143526039575336</v>
      </c>
      <c r="DB224" s="1">
        <v>2432.1727702663284</v>
      </c>
      <c r="DC224" s="1">
        <f>LOG10(DB224)</f>
        <v>3.3859944219609917</v>
      </c>
      <c r="DD224" s="1">
        <v>517.7519724333391</v>
      </c>
      <c r="DE224" s="1">
        <f>LOG10(DD224)</f>
        <v>2.7141217620614504</v>
      </c>
      <c r="DF224" s="1">
        <v>15.686323152499735</v>
      </c>
      <c r="DG224" s="1">
        <f>LOG10(DF224+0.1)</f>
        <v>1.1982809887462371</v>
      </c>
      <c r="DH224" s="3">
        <f>AR224*CP224*0.0001*0.01</f>
        <v>0.03051258210043851</v>
      </c>
      <c r="DI224" s="3">
        <f>LOG10(DH224)</f>
        <v>-1.515521039013692</v>
      </c>
      <c r="DJ224" s="3">
        <f>AR224*DB224*0.0001*0.01</f>
        <v>0.004302513630601135</v>
      </c>
      <c r="DK224" s="3">
        <f>LOG10(DJ224)</f>
        <v>-2.366277745129285</v>
      </c>
      <c r="DL224" s="3">
        <f>AR224*CK224*0.0001*0.01</f>
        <v>0.00408071566475009</v>
      </c>
      <c r="DM224" s="3">
        <f>LOG10(DL224)</f>
        <v>-2.3892636648523196</v>
      </c>
      <c r="DN224" s="3">
        <f>AR224*CT224*0.0001*0.01</f>
        <v>0.0013354738253801937</v>
      </c>
      <c r="DO224" s="3">
        <f>LOG10(DN224)</f>
        <v>-2.8743646195140764</v>
      </c>
      <c r="DP224" s="3">
        <f>AR224*CM224*0.0001*0.01</f>
        <v>3.881229841038484E-05</v>
      </c>
      <c r="DQ224" s="3">
        <f>LOG10(DP224+0.000001)</f>
        <v>-4.399982749365576</v>
      </c>
      <c r="DR224" s="3">
        <f>AR224*CV224*0.0001*0.01</f>
        <v>5.212556552675123E-05</v>
      </c>
      <c r="DS224" s="3">
        <f>LOG10(DR224+0.000001)</f>
        <v>-4.274696433810523</v>
      </c>
      <c r="DT224" s="3">
        <f>AR224*DF224*0.0001*0.01</f>
        <v>2.7749105656772033E-05</v>
      </c>
      <c r="DU224" s="3">
        <f>LOG10(DT224+0.000001)</f>
        <v>-4.5413756610394005</v>
      </c>
    </row>
    <row r="225" spans="1:125" ht="18.75" customHeight="1">
      <c r="A225" s="1" t="s">
        <v>100</v>
      </c>
      <c r="B225" s="13">
        <v>794</v>
      </c>
      <c r="C225" s="13" t="s">
        <v>28</v>
      </c>
      <c r="D225" s="13" t="s">
        <v>35</v>
      </c>
      <c r="E225" s="13" t="s">
        <v>34</v>
      </c>
      <c r="F225" s="13">
        <v>82</v>
      </c>
      <c r="G225" s="13">
        <v>700</v>
      </c>
      <c r="H225" s="13">
        <v>19</v>
      </c>
      <c r="I225" s="12">
        <v>2</v>
      </c>
      <c r="J225" s="12" t="s">
        <v>101</v>
      </c>
      <c r="K225" s="1">
        <v>1.84585</v>
      </c>
      <c r="L225" s="3">
        <f>K225*10</f>
        <v>18.4585</v>
      </c>
      <c r="M225" s="18">
        <f>LOG10(L225)</f>
        <v>1.2661964058886304</v>
      </c>
      <c r="N225" s="1">
        <f>ASIN(SQRT(K225/100))</f>
        <v>0.13628354112627378</v>
      </c>
      <c r="O225" s="1">
        <v>42.07</v>
      </c>
      <c r="P225" s="3">
        <f>ASIN(SQRT(O225/100))</f>
        <v>0.7057618914541434</v>
      </c>
      <c r="Q225" s="1">
        <f>O225/K225</f>
        <v>22.79166779532465</v>
      </c>
      <c r="R225" s="14">
        <v>40.04090629000137</v>
      </c>
      <c r="S225" s="14">
        <f>LOG10(R225+0.01)</f>
        <v>1.6026123479431857</v>
      </c>
      <c r="T225" s="14">
        <v>47.824652106001636</v>
      </c>
      <c r="U225" s="14">
        <f>LOG10(T225)</f>
        <v>1.6796518194940369</v>
      </c>
      <c r="V225" s="14">
        <v>13810.746648025723</v>
      </c>
      <c r="W225" s="18">
        <f>LOG10(V225)</f>
        <v>4.140217158401368</v>
      </c>
      <c r="X225" s="14">
        <v>3.697778969500126</v>
      </c>
      <c r="Y225" s="14">
        <f>LOG10(X225+0.01)</f>
        <v>0.5691138368026782</v>
      </c>
      <c r="Z225" s="14">
        <v>37.563604251251284</v>
      </c>
      <c r="AA225" s="18">
        <f>LOG10(Z225)</f>
        <v>1.574767256419722</v>
      </c>
      <c r="AB225" s="14">
        <v>37548.39232567628</v>
      </c>
      <c r="AC225" s="18">
        <f>LOG10(AB225)</f>
        <v>4.574591346958444</v>
      </c>
      <c r="AD225" s="14">
        <v>2420.6576525670826</v>
      </c>
      <c r="AE225" s="18">
        <f>LOG10(AD225)</f>
        <v>3.3839333726246315</v>
      </c>
      <c r="AF225" s="14">
        <v>204.74525028650697</v>
      </c>
      <c r="AG225" s="18">
        <f>LOG10(AF225)</f>
        <v>2.3112138357155487</v>
      </c>
      <c r="AH225" s="14">
        <v>0.5458565805000186</v>
      </c>
      <c r="AI225" s="18">
        <f>LOG10(AH225+0.01)</f>
        <v>-0.2550372485836925</v>
      </c>
      <c r="AJ225" s="14">
        <v>709.7525759170243</v>
      </c>
      <c r="AK225" s="18">
        <f>LOG10(AJ225)</f>
        <v>2.8511069773930613</v>
      </c>
      <c r="AL225" s="14">
        <v>2174.8512455670743</v>
      </c>
      <c r="AM225" s="18">
        <f>LOG10(AL225)</f>
        <v>3.337429557640689</v>
      </c>
      <c r="AN225" s="14">
        <v>1949.1247626235668</v>
      </c>
      <c r="AO225" s="18">
        <f>LOG10(AN225)</f>
        <v>3.2898396390071993</v>
      </c>
      <c r="AP225" s="14">
        <v>68.99582601450236</v>
      </c>
      <c r="AQ225" s="18">
        <f>LOG10(AP225)</f>
        <v>1.8388228183647919</v>
      </c>
      <c r="AR225" s="1">
        <v>1.398</v>
      </c>
      <c r="AS225" s="1">
        <v>1.398</v>
      </c>
      <c r="AT225" s="10">
        <v>0.257</v>
      </c>
      <c r="AU225" s="10">
        <f>LOG10(AT225+0.0001)</f>
        <v>-0.5898979233571394</v>
      </c>
      <c r="AV225" s="10">
        <f>AR225+AT225</f>
        <v>1.6549999999999998</v>
      </c>
      <c r="AW225" s="10">
        <f>LOG10(AV225+0.0001)</f>
        <v>0.2188242386774023</v>
      </c>
      <c r="AX225" s="10">
        <f>AR225/AT225</f>
        <v>5.439688715953307</v>
      </c>
      <c r="AY225" s="1">
        <f>ASIN(SQRT(AX225/100))</f>
        <v>0.23539941382449228</v>
      </c>
      <c r="AZ225" s="1">
        <v>0.738</v>
      </c>
      <c r="BA225" s="10">
        <f>LOG10(AZ225+0.0001)</f>
        <v>-0.13188479467278288</v>
      </c>
      <c r="BB225" s="15">
        <f>AZ225/(AV225)</f>
        <v>0.44592145015105744</v>
      </c>
      <c r="BC225" s="1">
        <f>ASIN(SQRT(BB225/100))</f>
        <v>0.06682707915455831</v>
      </c>
      <c r="BD225" s="1">
        <f>K225*AZ225/100</f>
        <v>0.013622372999999998</v>
      </c>
      <c r="BE225" s="11">
        <f>LOG10(BD225)</f>
        <v>-1.8657472322883282</v>
      </c>
      <c r="BF225" s="34">
        <f>R225*AZ225</f>
        <v>29.550188842021008</v>
      </c>
      <c r="BG225" s="11">
        <f>LOG10(BF225+0.01)</f>
        <v>1.4707072041742668</v>
      </c>
      <c r="BH225" s="34">
        <f>T225*AZ225</f>
        <v>35.294593254229206</v>
      </c>
      <c r="BI225" s="11">
        <f>LOG10(BH225)</f>
        <v>1.5477081813170783</v>
      </c>
      <c r="BJ225" s="19">
        <f>V225*AZ225/1000</f>
        <v>10.192331026242982</v>
      </c>
      <c r="BK225" s="11">
        <f>LOG10(BJ225)</f>
        <v>1.0082735202244095</v>
      </c>
      <c r="BL225" s="34">
        <f>X225*AZ225</f>
        <v>2.728960879491093</v>
      </c>
      <c r="BM225" s="11">
        <f>LOG10(BL225+0.01)</f>
        <v>0.4375858292811685</v>
      </c>
      <c r="BN225" s="34">
        <f>Z225*AZ225</f>
        <v>27.721939937423446</v>
      </c>
      <c r="BO225" s="11">
        <f>LOG10(BN225)</f>
        <v>1.4428236182427634</v>
      </c>
      <c r="BP225" s="19">
        <f>AB225*AZ225/1000</f>
        <v>27.710713536349093</v>
      </c>
      <c r="BQ225" s="11">
        <f>LOG10(BP225)</f>
        <v>1.4426477087814857</v>
      </c>
      <c r="BR225" s="19">
        <f>AD225*AZ225/1000</f>
        <v>1.786445347594507</v>
      </c>
      <c r="BS225" s="11">
        <f>LOG10(BR225)</f>
        <v>0.2519897344476731</v>
      </c>
      <c r="BT225" s="19">
        <f>AF225*AZ225/1000</f>
        <v>0.15110199471144214</v>
      </c>
      <c r="BU225" s="11">
        <f>LOG10(BT225)</f>
        <v>-0.8207298024614096</v>
      </c>
      <c r="BV225" s="34">
        <f>AH225*AZ225</f>
        <v>0.4028421564090137</v>
      </c>
      <c r="BW225" s="11">
        <f>LOG10(BV225+0.01)</f>
        <v>-0.38421596215355497</v>
      </c>
      <c r="BX225" s="34">
        <f>AJ225*AZ225/1000</f>
        <v>0.5237974010267639</v>
      </c>
      <c r="BY225" s="11">
        <f>LOG10(BX225)</f>
        <v>-0.2808366607838972</v>
      </c>
      <c r="BZ225" s="19">
        <f>AL225*AZ225/1000</f>
        <v>1.6050402192285007</v>
      </c>
      <c r="CA225" s="11">
        <f>LOG10(BZ225)</f>
        <v>0.20548591946373065</v>
      </c>
      <c r="CB225" s="34">
        <f>AN225*AZ225/1000</f>
        <v>1.4384540748161923</v>
      </c>
      <c r="CC225" s="11">
        <f>LOG10(CB225)</f>
        <v>0.1578960008302411</v>
      </c>
      <c r="CD225" s="34">
        <f>AP225*AZ225</f>
        <v>50.918919598702736</v>
      </c>
      <c r="CE225" s="11">
        <f>LOG10(CD225)</f>
        <v>1.7068791801878334</v>
      </c>
      <c r="CF225" s="33">
        <v>2</v>
      </c>
      <c r="CG225" s="1">
        <v>16.269307101651886</v>
      </c>
      <c r="CH225" s="1">
        <f>LOG10(CG225+0.1)</f>
        <v>1.2140302964982033</v>
      </c>
      <c r="CI225" s="1">
        <v>14.20555788521714</v>
      </c>
      <c r="CJ225" s="1">
        <f>LOG10(CI225)</f>
        <v>1.1524582941458044</v>
      </c>
      <c r="CK225" s="1">
        <v>2134.359135614571</v>
      </c>
      <c r="CL225" s="1">
        <f>LOG10(CK225)</f>
        <v>3.329267497325009</v>
      </c>
      <c r="CM225" s="1">
        <v>17.967740122304036</v>
      </c>
      <c r="CN225" s="1">
        <f>LOG10(CM225+0.1)</f>
        <v>1.2569038352510453</v>
      </c>
      <c r="CO225" s="1">
        <f>LOG10(CM225+0.5)</f>
        <v>1.2664137545382204</v>
      </c>
      <c r="CP225" s="1">
        <v>18421.26997095946</v>
      </c>
      <c r="CQ225" s="1">
        <f>LOG10(CP225)</f>
        <v>4.265319567357446</v>
      </c>
      <c r="CR225" s="1">
        <f>CP225/1000</f>
        <v>18.42126997095946</v>
      </c>
      <c r="CS225" s="1">
        <f>LOG10(CR225)</f>
        <v>1.2653195673574464</v>
      </c>
      <c r="CT225" s="1">
        <v>675.1379405457272</v>
      </c>
      <c r="CU225" s="1">
        <f>LOG10(CT225)</f>
        <v>2.829392514605105</v>
      </c>
      <c r="CV225" s="1">
        <v>21.438455219086574</v>
      </c>
      <c r="CW225" s="1">
        <f>LOG10(CV225+0.1)</f>
        <v>1.3332145516135574</v>
      </c>
      <c r="CX225" s="1">
        <v>0.5060963244782518</v>
      </c>
      <c r="CY225" s="1">
        <f>LOG10(CX225+0.1)</f>
        <v>-0.2174583496538299</v>
      </c>
      <c r="CZ225" s="1">
        <v>1157.2604009999795</v>
      </c>
      <c r="DA225" s="1">
        <f>LOG10(CZ225)</f>
        <v>3.0634310927398762</v>
      </c>
      <c r="DB225" s="1">
        <v>2471.361666596174</v>
      </c>
      <c r="DC225" s="1">
        <f>LOG10(DB225)</f>
        <v>3.3929363060307356</v>
      </c>
      <c r="DD225" s="1">
        <v>477.5320868579916</v>
      </c>
      <c r="DE225" s="1">
        <f>LOG10(DD225)</f>
        <v>2.6790025584897843</v>
      </c>
      <c r="DF225" s="1">
        <v>15.365805030391032</v>
      </c>
      <c r="DG225" s="1">
        <f>LOG10(DF225+0.1)</f>
        <v>1.1893725309448988</v>
      </c>
      <c r="DH225" s="3">
        <f>AR225*CP225*0.0001*0.01</f>
        <v>0.025752935419401327</v>
      </c>
      <c r="DI225" s="3">
        <f>LOG10(DH225)</f>
        <v>-1.5891732612328908</v>
      </c>
      <c r="DJ225" s="3">
        <f>AR225*DB225*0.0001*0.01</f>
        <v>0.0034549636099014515</v>
      </c>
      <c r="DK225" s="3">
        <f>LOG10(DJ225)</f>
        <v>-2.4615565225596017</v>
      </c>
      <c r="DL225" s="3">
        <f>AR225*CK225*0.0001*0.01</f>
        <v>0.0029838340715891702</v>
      </c>
      <c r="DM225" s="3">
        <f>LOG10(DL225)</f>
        <v>-2.5252253312653288</v>
      </c>
      <c r="DN225" s="3">
        <f>AR225*CT225*0.0001*0.01</f>
        <v>0.0009438428408829268</v>
      </c>
      <c r="DO225" s="3">
        <f>LOG10(DN225)</f>
        <v>-3.025100313985232</v>
      </c>
      <c r="DP225" s="3">
        <f>AR225*CM225*0.0001*0.01</f>
        <v>2.5118900690981043E-05</v>
      </c>
      <c r="DQ225" s="3">
        <f>LOG10(DP225+0.000001)</f>
        <v>-4.583045105876587</v>
      </c>
      <c r="DR225" s="3">
        <f>AR225*CV225*0.0001*0.01</f>
        <v>2.997096039628303E-05</v>
      </c>
      <c r="DS225" s="3">
        <f>LOG10(DR225+0.000001)</f>
        <v>-4.5090453271476</v>
      </c>
      <c r="DT225" s="3">
        <f>AR225*DF225*0.0001*0.01</f>
        <v>2.148139543248666E-05</v>
      </c>
      <c r="DU225" s="3">
        <f>LOG10(DT225+0.000001)</f>
        <v>-4.648176735370763</v>
      </c>
    </row>
    <row r="226" spans="1:125" ht="18.75" customHeight="1">
      <c r="A226" s="1" t="s">
        <v>100</v>
      </c>
      <c r="B226" s="13">
        <v>795</v>
      </c>
      <c r="C226" s="13" t="s">
        <v>28</v>
      </c>
      <c r="D226" s="13" t="s">
        <v>35</v>
      </c>
      <c r="E226" s="13" t="s">
        <v>34</v>
      </c>
      <c r="F226" s="13">
        <v>82</v>
      </c>
      <c r="G226" s="13">
        <v>700</v>
      </c>
      <c r="H226" s="13">
        <v>19</v>
      </c>
      <c r="I226" s="12">
        <v>3</v>
      </c>
      <c r="J226" s="12" t="s">
        <v>101</v>
      </c>
      <c r="K226" s="1">
        <v>2.1498</v>
      </c>
      <c r="L226" s="3">
        <f>K226*10</f>
        <v>21.497999999999998</v>
      </c>
      <c r="M226" s="18">
        <f>LOG10(L226)</f>
        <v>1.3323980585497541</v>
      </c>
      <c r="N226" s="1">
        <f>ASIN(SQRT(K226/100))</f>
        <v>0.14715245763318896</v>
      </c>
      <c r="O226" s="1">
        <v>41.91</v>
      </c>
      <c r="P226" s="3">
        <f>ASIN(SQRT(O226/100))</f>
        <v>0.7041409556244664</v>
      </c>
      <c r="Q226" s="1">
        <f>O226/K226</f>
        <v>19.494836728998045</v>
      </c>
      <c r="R226" s="14">
        <v>17.334867710159983</v>
      </c>
      <c r="S226" s="14">
        <f>LOG10(R226+0.01)</f>
        <v>1.2391709918133265</v>
      </c>
      <c r="T226" s="14">
        <v>46.56614995031996</v>
      </c>
      <c r="U226" s="14">
        <f>LOG10(T226)</f>
        <v>1.6680703323185753</v>
      </c>
      <c r="V226" s="14">
        <v>13019.296988958247</v>
      </c>
      <c r="W226" s="18">
        <f>LOG10(V226)</f>
        <v>4.114587533997218</v>
      </c>
      <c r="X226" s="14">
        <v>5.518650457319995</v>
      </c>
      <c r="Y226" s="14">
        <f>LOG10(X226+0.01)</f>
        <v>0.7426191330286536</v>
      </c>
      <c r="Z226" s="14">
        <v>35.49285705965997</v>
      </c>
      <c r="AA226" s="18">
        <f>LOG10(Z226)</f>
        <v>1.550140960049285</v>
      </c>
      <c r="AB226" s="14">
        <v>42310.89678215396</v>
      </c>
      <c r="AC226" s="18">
        <f>LOG10(AB226)</f>
        <v>4.626452230328069</v>
      </c>
      <c r="AD226" s="14">
        <v>4139.739013890477</v>
      </c>
      <c r="AE226" s="18">
        <f>LOG10(AD226)</f>
        <v>3.6169729622803177</v>
      </c>
      <c r="AF226" s="14">
        <v>232.32530601279976</v>
      </c>
      <c r="AG226" s="18">
        <f>LOG10(AF226)</f>
        <v>2.366096517863686</v>
      </c>
      <c r="AH226" s="14">
        <v>0.49105324267999956</v>
      </c>
      <c r="AI226" s="18">
        <f>LOG10(AH226+0.01)</f>
        <v>-0.3001161228881648</v>
      </c>
      <c r="AJ226" s="14">
        <v>1066.697445493679</v>
      </c>
      <c r="AK226" s="18">
        <f>LOG10(AJ226)</f>
        <v>3.028041255052006</v>
      </c>
      <c r="AL226" s="14">
        <v>2462.451308597278</v>
      </c>
      <c r="AM226" s="18">
        <f>LOG10(AL226)</f>
        <v>3.391367651711137</v>
      </c>
      <c r="AN226" s="14">
        <v>2644.486380175638</v>
      </c>
      <c r="AO226" s="18">
        <f>LOG10(AN226)</f>
        <v>3.4223413346260196</v>
      </c>
      <c r="AP226" s="14">
        <v>73.33394984915994</v>
      </c>
      <c r="AQ226" s="18">
        <f>LOG10(AP226)</f>
        <v>1.8653050772156714</v>
      </c>
      <c r="AR226" s="1">
        <v>1.27</v>
      </c>
      <c r="AS226" s="1">
        <v>1.27</v>
      </c>
      <c r="AT226" s="10">
        <v>0.234</v>
      </c>
      <c r="AU226" s="10">
        <f>LOG10(AT226+0.0001)</f>
        <v>-0.6305985863033756</v>
      </c>
      <c r="AV226" s="10">
        <f>AR226+AT226</f>
        <v>1.504</v>
      </c>
      <c r="AW226" s="10">
        <f>LOG10(AV226+0.0001)</f>
        <v>0.17727671125858632</v>
      </c>
      <c r="AX226" s="10">
        <f>AR226/AT226</f>
        <v>5.427350427350427</v>
      </c>
      <c r="AY226" s="1">
        <f>ASIN(SQRT(AX226/100))</f>
        <v>0.2351272591703384</v>
      </c>
      <c r="AZ226" s="1">
        <v>0.77</v>
      </c>
      <c r="BA226" s="10">
        <f>LOG10(AZ226+0.0001)</f>
        <v>-0.1134528766088942</v>
      </c>
      <c r="BB226" s="15">
        <f>AZ226/(AV226)</f>
        <v>0.511968085106383</v>
      </c>
      <c r="BC226" s="1">
        <f>ASIN(SQRT(BB226/100))</f>
        <v>0.07161314006759528</v>
      </c>
      <c r="BD226" s="1">
        <f>K226*AZ226/100</f>
        <v>0.01655346</v>
      </c>
      <c r="BE226" s="11">
        <f>LOG10(BD226)</f>
        <v>-1.781111216277764</v>
      </c>
      <c r="BF226" s="34">
        <f>R226*AZ226</f>
        <v>13.347848136823188</v>
      </c>
      <c r="BG226" s="11">
        <f>LOG10(BF226+0.01)</f>
        <v>1.1257365017343002</v>
      </c>
      <c r="BH226" s="34">
        <f>T226*AZ226</f>
        <v>35.85593546174637</v>
      </c>
      <c r="BI226" s="11">
        <f>LOG10(BH226)</f>
        <v>1.554561057491057</v>
      </c>
      <c r="BJ226" s="19">
        <f>V226*AZ226/1000</f>
        <v>10.02485868149785</v>
      </c>
      <c r="BK226" s="11">
        <f>LOG10(BJ226)</f>
        <v>1.0010782591697003</v>
      </c>
      <c r="BL226" s="34">
        <f>X226*AZ226</f>
        <v>4.249360852136396</v>
      </c>
      <c r="BM226" s="11">
        <f>LOG10(BL226+0.01)</f>
        <v>0.6293444349676102</v>
      </c>
      <c r="BN226" s="34">
        <f>Z226*AZ226</f>
        <v>27.329499935938177</v>
      </c>
      <c r="BO226" s="11">
        <f>LOG10(BN226)</f>
        <v>1.4366316852217669</v>
      </c>
      <c r="BP226" s="19">
        <f>AB226*AZ226/1000</f>
        <v>32.57939052225855</v>
      </c>
      <c r="BQ226" s="11">
        <f>LOG10(BP226)</f>
        <v>1.5129429555005507</v>
      </c>
      <c r="BR226" s="19">
        <f>AD226*AZ226/1000</f>
        <v>3.187599040695667</v>
      </c>
      <c r="BS226" s="11">
        <f>LOG10(BR226)</f>
        <v>0.5034636874527998</v>
      </c>
      <c r="BT226" s="19">
        <f>AF226*AZ226/1000</f>
        <v>0.17889048562985582</v>
      </c>
      <c r="BU226" s="11">
        <f>LOG10(BT226)</f>
        <v>-0.7474127569638321</v>
      </c>
      <c r="BV226" s="34">
        <f>AH226*AZ226</f>
        <v>0.37811099686359967</v>
      </c>
      <c r="BW226" s="11">
        <f>LOG10(BV226+0.01)</f>
        <v>-0.4110440516441172</v>
      </c>
      <c r="BX226" s="34">
        <f>AJ226*AZ226/1000</f>
        <v>0.8213570330301329</v>
      </c>
      <c r="BY226" s="11">
        <f>LOG10(BX226)</f>
        <v>-0.08546801977551194</v>
      </c>
      <c r="BZ226" s="19">
        <f>AL226*AZ226/1000</f>
        <v>1.896087507619904</v>
      </c>
      <c r="CA226" s="11">
        <f>LOG10(BZ226)</f>
        <v>0.2778583768836188</v>
      </c>
      <c r="CB226" s="34">
        <f>AN226*AZ226/1000</f>
        <v>2.0362545127352414</v>
      </c>
      <c r="CC226" s="11">
        <f>LOG10(CB226)</f>
        <v>0.30883205979850165</v>
      </c>
      <c r="CD226" s="34">
        <f>AP226*AZ226</f>
        <v>56.46714138385315</v>
      </c>
      <c r="CE226" s="11">
        <f>LOG10(CD226)</f>
        <v>1.7517958023881532</v>
      </c>
      <c r="CF226" s="33">
        <v>2</v>
      </c>
      <c r="CG226" s="1">
        <v>22.24984030434744</v>
      </c>
      <c r="CH226" s="1">
        <f>LOG10(CG226+0.1)</f>
        <v>1.3492744243275316</v>
      </c>
      <c r="CI226" s="1">
        <v>13.20730491304325</v>
      </c>
      <c r="CJ226" s="1">
        <f>LOG10(CI226)</f>
        <v>1.1208142043815363</v>
      </c>
      <c r="CK226" s="1">
        <v>1952.0158394782272</v>
      </c>
      <c r="CL226" s="1">
        <f>LOG10(CK226)</f>
        <v>3.2904833373932143</v>
      </c>
      <c r="CM226" s="1">
        <v>0</v>
      </c>
      <c r="CN226" s="1">
        <f>LOG10(CM226+0.1)</f>
        <v>-1</v>
      </c>
      <c r="CO226" s="1">
        <f>LOG10(CM226+0.5)</f>
        <v>-0.3010299956639812</v>
      </c>
      <c r="CP226" s="1">
        <v>17151.16455163014</v>
      </c>
      <c r="CQ226" s="1">
        <f>LOG10(CP226)</f>
        <v>4.234293613660198</v>
      </c>
      <c r="CR226" s="1">
        <f>CP226/1000</f>
        <v>17.15116455163014</v>
      </c>
      <c r="CS226" s="1">
        <f>LOG10(CR226)</f>
        <v>1.234293613660198</v>
      </c>
      <c r="CT226" s="1">
        <v>810.0132080869427</v>
      </c>
      <c r="CU226" s="1">
        <f>LOG10(CT226)</f>
        <v>2.908492100548413</v>
      </c>
      <c r="CV226" s="1">
        <v>30.222397586956</v>
      </c>
      <c r="CW226" s="1">
        <f>LOG10(CV226+0.1)</f>
        <v>1.481763537910468</v>
      </c>
      <c r="CX226" s="1">
        <v>0.19145880434782267</v>
      </c>
      <c r="CY226" s="1">
        <f>LOG10(CX226+0.1)</f>
        <v>-0.5354228210378869</v>
      </c>
      <c r="CZ226" s="1">
        <v>1765.1688469564915</v>
      </c>
      <c r="DA226" s="1">
        <f>LOG10(CZ226)</f>
        <v>3.246786254083177</v>
      </c>
      <c r="DB226" s="1">
        <v>2423.5412520216973</v>
      </c>
      <c r="DC226" s="1">
        <f>LOG10(DB226)</f>
        <v>3.3844504164140146</v>
      </c>
      <c r="DD226" s="1">
        <v>466.1980481304267</v>
      </c>
      <c r="DE226" s="1">
        <f>LOG10(DD226)</f>
        <v>2.6685704508920662</v>
      </c>
      <c r="DF226" s="1">
        <v>16.2954136304345</v>
      </c>
      <c r="DG226" s="1">
        <f>LOG10(DF226+0.1)</f>
        <v>1.2147223777086014</v>
      </c>
      <c r="DH226" s="3">
        <f>AR226*CP226*0.0001*0.01</f>
        <v>0.021781978980570278</v>
      </c>
      <c r="DI226" s="3">
        <f>LOG10(DH226)</f>
        <v>-1.6619026653838451</v>
      </c>
      <c r="DJ226" s="3">
        <f>AR226*DB226*0.0001*0.01</f>
        <v>0.0030778973900675555</v>
      </c>
      <c r="DK226" s="3">
        <f>LOG10(DJ226)</f>
        <v>-2.511745862630028</v>
      </c>
      <c r="DL226" s="3">
        <f>AR226*CK226*0.0001*0.01</f>
        <v>0.0024790601161373492</v>
      </c>
      <c r="DM226" s="3">
        <f>LOG10(DL226)</f>
        <v>-2.6057129416508285</v>
      </c>
      <c r="DN226" s="3">
        <f>AR226*CT226*0.0001*0.01</f>
        <v>0.0010287167742704171</v>
      </c>
      <c r="DO226" s="3">
        <f>LOG10(DN226)</f>
        <v>-2.98770417849563</v>
      </c>
      <c r="DP226" s="3">
        <f>AR226*CM226*0.0001*0.01</f>
        <v>0</v>
      </c>
      <c r="DQ226" s="3">
        <f>LOG10(DP226+0.000001)</f>
        <v>-6</v>
      </c>
      <c r="DR226" s="3">
        <f>AR226*CV226*0.0001*0.01</f>
        <v>3.8382444935434124E-05</v>
      </c>
      <c r="DS226" s="3">
        <f>LOG10(DR226+0.000001)</f>
        <v>-4.404697325551709</v>
      </c>
      <c r="DT226" s="3">
        <f>AR226*DF226*0.0001*0.01</f>
        <v>2.0695175310651813E-05</v>
      </c>
      <c r="DU226" s="3">
        <f>LOG10(DT226+0.000001)</f>
        <v>-4.663636836148225</v>
      </c>
    </row>
    <row r="227" spans="1:125" ht="18.75" customHeight="1">
      <c r="A227" s="1" t="s">
        <v>100</v>
      </c>
      <c r="B227" s="13">
        <v>796</v>
      </c>
      <c r="C227" s="13" t="s">
        <v>28</v>
      </c>
      <c r="D227" s="13" t="s">
        <v>35</v>
      </c>
      <c r="E227" s="13" t="s">
        <v>34</v>
      </c>
      <c r="F227" s="13">
        <v>82</v>
      </c>
      <c r="G227" s="13">
        <v>700</v>
      </c>
      <c r="H227" s="13">
        <v>19</v>
      </c>
      <c r="I227" s="12">
        <v>4</v>
      </c>
      <c r="J227" s="12" t="s">
        <v>101</v>
      </c>
      <c r="K227" s="1">
        <v>1.7804000000000002</v>
      </c>
      <c r="L227" s="3">
        <f>K227*10</f>
        <v>17.804000000000002</v>
      </c>
      <c r="M227" s="18">
        <f>LOG10(L227)</f>
        <v>1.2505175856104849</v>
      </c>
      <c r="N227" s="1">
        <f>ASIN(SQRT(K227/100))</f>
        <v>0.1338307727488138</v>
      </c>
      <c r="O227" s="1">
        <v>43.225</v>
      </c>
      <c r="P227" s="3">
        <f>ASIN(SQRT(O227/100))</f>
        <v>0.7174391137346215</v>
      </c>
      <c r="Q227" s="1">
        <f>O227/K227</f>
        <v>24.278252078184675</v>
      </c>
      <c r="R227" s="14">
        <v>9.553392890307514</v>
      </c>
      <c r="S227" s="14">
        <f>LOG10(R227+0.01)</f>
        <v>0.9806119981465562</v>
      </c>
      <c r="T227" s="14">
        <v>39.59048407811464</v>
      </c>
      <c r="U227" s="14">
        <f>LOG10(T227)</f>
        <v>1.5975908119610636</v>
      </c>
      <c r="V227" s="14">
        <v>13120.44635300912</v>
      </c>
      <c r="W227" s="18">
        <f>LOG10(V227)</f>
        <v>4.117948609837772</v>
      </c>
      <c r="X227" s="14">
        <v>3.6784819512691618</v>
      </c>
      <c r="Y227" s="14">
        <f>LOG10(X227+0.01)</f>
        <v>0.5668476626802906</v>
      </c>
      <c r="Z227" s="14">
        <v>34.0081113657109</v>
      </c>
      <c r="AA227" s="18">
        <f>LOG10(Z227)</f>
        <v>1.5315825141372166</v>
      </c>
      <c r="AB227" s="14">
        <v>33995.92083575128</v>
      </c>
      <c r="AC227" s="18">
        <f>LOG10(AB227)</f>
        <v>4.531426809253896</v>
      </c>
      <c r="AD227" s="14">
        <v>2580.918854258721</v>
      </c>
      <c r="AE227" s="18">
        <f>LOG10(AD227)</f>
        <v>3.411774350261938</v>
      </c>
      <c r="AF227" s="14">
        <v>115.05449860095938</v>
      </c>
      <c r="AG227" s="18">
        <f>LOG10(AF227)</f>
        <v>2.060903604137887</v>
      </c>
      <c r="AH227" s="14">
        <v>0.4661852711538374</v>
      </c>
      <c r="AI227" s="18">
        <f>LOG10(AH227+0.01)</f>
        <v>-0.32222404184911335</v>
      </c>
      <c r="AJ227" s="14">
        <v>961.0740551395205</v>
      </c>
      <c r="AK227" s="18">
        <f>LOG10(AJ227)</f>
        <v>2.9827568533286017</v>
      </c>
      <c r="AL227" s="14">
        <v>2398.7104531275704</v>
      </c>
      <c r="AM227" s="18">
        <f>LOG10(AL227)</f>
        <v>3.3799778277101558</v>
      </c>
      <c r="AN227" s="14">
        <v>2255.0473830429964</v>
      </c>
      <c r="AO227" s="18">
        <f>LOG10(AN227)</f>
        <v>3.353155671703076</v>
      </c>
      <c r="AP227" s="14">
        <v>39.882627565268486</v>
      </c>
      <c r="AQ227" s="18">
        <f>LOG10(AP227)</f>
        <v>1.6007837629672426</v>
      </c>
      <c r="AR227" s="1">
        <v>1.715</v>
      </c>
      <c r="AS227" s="1">
        <v>1.715</v>
      </c>
      <c r="AT227" s="10">
        <v>0.268</v>
      </c>
      <c r="AU227" s="10">
        <f>LOG10(AT227+0.0001)</f>
        <v>-0.5717031860171204</v>
      </c>
      <c r="AV227" s="10">
        <f>AR227+AT227</f>
        <v>1.983</v>
      </c>
      <c r="AW227" s="10">
        <f>LOG10(AV227+0.0001)</f>
        <v>0.2973446145346941</v>
      </c>
      <c r="AX227" s="10">
        <f>AR227/AT227</f>
        <v>6.399253731343284</v>
      </c>
      <c r="AY227" s="1">
        <f>ASIN(SQRT(AX227/100))</f>
        <v>0.2557462560866566</v>
      </c>
      <c r="AZ227" s="1">
        <v>1.109</v>
      </c>
      <c r="BA227" s="10">
        <f>LOG10(AZ227+0.0001)</f>
        <v>0.044970705292769225</v>
      </c>
      <c r="BB227" s="15">
        <f>AZ227/(AV227)</f>
        <v>0.5592536560766515</v>
      </c>
      <c r="BC227" s="1">
        <f>ASIN(SQRT(BB227/100))</f>
        <v>0.07485314460571299</v>
      </c>
      <c r="BD227" s="1">
        <f>K227*AZ227/100</f>
        <v>0.019744636000000003</v>
      </c>
      <c r="BE227" s="11">
        <f>LOG10(BD227)</f>
        <v>-1.704550868240355</v>
      </c>
      <c r="BF227" s="34">
        <f>R227*AZ227</f>
        <v>10.594712715351033</v>
      </c>
      <c r="BG227" s="11">
        <f>LOG10(BF227+0.01)</f>
        <v>1.0254989078523222</v>
      </c>
      <c r="BH227" s="34">
        <f>T227*AZ227</f>
        <v>43.90584684262914</v>
      </c>
      <c r="BI227" s="11">
        <f>LOG10(BH227)</f>
        <v>1.6425223581102235</v>
      </c>
      <c r="BJ227" s="19">
        <f>V227*AZ227/1000</f>
        <v>14.550575005487113</v>
      </c>
      <c r="BK227" s="11">
        <f>LOG10(BJ227)</f>
        <v>1.162880155986932</v>
      </c>
      <c r="BL227" s="34">
        <f>X227*AZ227</f>
        <v>4.0794364839575</v>
      </c>
      <c r="BM227" s="11">
        <f>LOG10(BL227+0.01)</f>
        <v>0.6116634672325919</v>
      </c>
      <c r="BN227" s="34">
        <f>Z227*AZ227</f>
        <v>37.71499550457339</v>
      </c>
      <c r="BO227" s="11">
        <f>LOG10(BN227)</f>
        <v>1.5765140602863765</v>
      </c>
      <c r="BP227" s="19">
        <f>AB227*AZ227/1000</f>
        <v>37.70147620684817</v>
      </c>
      <c r="BQ227" s="11">
        <f>LOG10(BP227)</f>
        <v>1.5763583554030554</v>
      </c>
      <c r="BR227" s="19">
        <f>AD227*AZ227/1000</f>
        <v>2.8622390093729213</v>
      </c>
      <c r="BS227" s="11">
        <f>LOG10(BR227)</f>
        <v>0.456705896411098</v>
      </c>
      <c r="BT227" s="19">
        <f>AF227*AZ227/1000</f>
        <v>0.12759543894846395</v>
      </c>
      <c r="BU227" s="11">
        <f>LOG10(BT227)</f>
        <v>-0.8941648497129528</v>
      </c>
      <c r="BV227" s="34">
        <f>AH227*AZ227</f>
        <v>0.5169994657096056</v>
      </c>
      <c r="BW227" s="11">
        <f>LOG10(BV227+0.01)</f>
        <v>-0.27818982509008644</v>
      </c>
      <c r="BX227" s="34">
        <f>AJ227*AZ227/1000</f>
        <v>1.0658311271497283</v>
      </c>
      <c r="BY227" s="11">
        <f>LOG10(BX227)</f>
        <v>0.02768839947776182</v>
      </c>
      <c r="BZ227" s="19">
        <f>AL227*AZ227/1000</f>
        <v>2.6601698925184754</v>
      </c>
      <c r="CA227" s="11">
        <f>LOG10(BZ227)</f>
        <v>0.42490937385931576</v>
      </c>
      <c r="CB227" s="34">
        <f>AN227*AZ227/1000</f>
        <v>2.500847547794683</v>
      </c>
      <c r="CC227" s="11">
        <f>LOG10(CB227)</f>
        <v>0.39808721785223616</v>
      </c>
      <c r="CD227" s="34">
        <f>AP227*AZ227</f>
        <v>44.22983396988275</v>
      </c>
      <c r="CE227" s="11">
        <f>LOG10(CD227)</f>
        <v>1.6457153091164025</v>
      </c>
      <c r="CF227" s="33">
        <v>2</v>
      </c>
      <c r="CG227" s="1">
        <v>44.75377948996304</v>
      </c>
      <c r="CH227" s="1">
        <f>LOG10(CG227+0.1)</f>
        <v>1.6517990436449652</v>
      </c>
      <c r="CI227" s="1">
        <v>9.135277823423385</v>
      </c>
      <c r="CJ227" s="1">
        <f>LOG10(CI227)</f>
        <v>0.9607217597175636</v>
      </c>
      <c r="CK227" s="1">
        <v>2313.5163322433086</v>
      </c>
      <c r="CL227" s="1">
        <f>LOG10(CK227)</f>
        <v>3.364272569743895</v>
      </c>
      <c r="CM227" s="1">
        <v>0</v>
      </c>
      <c r="CN227" s="1">
        <f>LOG10(CM227+0.1)</f>
        <v>-1</v>
      </c>
      <c r="CO227" s="1">
        <f>LOG10(CM227+0.5)</f>
        <v>-0.3010299956639812</v>
      </c>
      <c r="CP227" s="1">
        <v>15824.965883087552</v>
      </c>
      <c r="CQ227" s="1">
        <f>LOG10(CP227)</f>
        <v>4.199342782398538</v>
      </c>
      <c r="CR227" s="1">
        <f>CP227/1000</f>
        <v>15.824965883087552</v>
      </c>
      <c r="CS227" s="1">
        <f>LOG10(CR227)</f>
        <v>1.1993427823985372</v>
      </c>
      <c r="CT227" s="1">
        <v>674.3813148203304</v>
      </c>
      <c r="CU227" s="1">
        <f>LOG10(CT227)</f>
        <v>2.8289055287239773</v>
      </c>
      <c r="CV227" s="1">
        <v>32.73136090078956</v>
      </c>
      <c r="CW227" s="1">
        <f>LOG10(CV227+0.1)</f>
        <v>1.516288885149494</v>
      </c>
      <c r="CX227" s="1">
        <v>0</v>
      </c>
      <c r="CY227" s="1">
        <f>LOG10(CX227+0.1)</f>
        <v>-1</v>
      </c>
      <c r="CZ227" s="1">
        <v>1710.5445004165958</v>
      </c>
      <c r="DA227" s="1">
        <f>LOG10(CZ227)</f>
        <v>3.233134376991691</v>
      </c>
      <c r="DB227" s="1">
        <v>2491.011125814295</v>
      </c>
      <c r="DC227" s="1">
        <f>LOG10(DB227)</f>
        <v>3.3963756672671224</v>
      </c>
      <c r="DD227" s="1">
        <v>490.88844389620886</v>
      </c>
      <c r="DE227" s="1">
        <f>LOG10(DD227)</f>
        <v>2.690982808406282</v>
      </c>
      <c r="DF227" s="1">
        <v>18.117466194481377</v>
      </c>
      <c r="DG227" s="1">
        <f>LOG10(DF227+0.1)</f>
        <v>1.260487972292408</v>
      </c>
      <c r="DH227" s="3">
        <f>AR227*CP227*0.0001*0.01</f>
        <v>0.027139816489495153</v>
      </c>
      <c r="DI227" s="3">
        <f>LOG10(DH227)</f>
        <v>-1.5663930932226735</v>
      </c>
      <c r="DJ227" s="3">
        <f>AR227*DB227*0.0001*0.01</f>
        <v>0.004272084080771517</v>
      </c>
      <c r="DK227" s="3">
        <f>LOG10(DJ227)</f>
        <v>-2.369360208354088</v>
      </c>
      <c r="DL227" s="3">
        <f>AR227*CK227*0.0001*0.01</f>
        <v>0.003967680509797275</v>
      </c>
      <c r="DM227" s="3">
        <f>LOG10(DL227)</f>
        <v>-2.4014633058773156</v>
      </c>
      <c r="DN227" s="3">
        <f>AR227*CT227*0.0001*0.01</f>
        <v>0.001156563954916867</v>
      </c>
      <c r="DO227" s="3">
        <f>LOG10(DN227)</f>
        <v>-2.936830346897233</v>
      </c>
      <c r="DP227" s="3">
        <f>AR227*CM227*0.0001*0.01</f>
        <v>0</v>
      </c>
      <c r="DQ227" s="3">
        <f>LOG10(DP227+0.000001)</f>
        <v>-6</v>
      </c>
      <c r="DR227" s="3">
        <f>AR227*CV227*0.0001*0.01</f>
        <v>5.61342839448541E-05</v>
      </c>
      <c r="DS227" s="3">
        <f>LOG10(DR227+0.000001)</f>
        <v>-4.243103211194851</v>
      </c>
      <c r="DT227" s="3">
        <f>AR227*DF227*0.0001*0.01</f>
        <v>3.1071454523535564E-05</v>
      </c>
      <c r="DU227" s="3">
        <f>LOG10(DT227+0.000001)</f>
        <v>-4.493881343245222</v>
      </c>
    </row>
    <row r="228" spans="1:125" ht="18.75" customHeight="1">
      <c r="A228" s="1" t="s">
        <v>100</v>
      </c>
      <c r="B228" s="13">
        <v>797</v>
      </c>
      <c r="C228" s="13" t="s">
        <v>28</v>
      </c>
      <c r="D228" s="13" t="s">
        <v>35</v>
      </c>
      <c r="E228" s="13" t="s">
        <v>34</v>
      </c>
      <c r="F228" s="13">
        <v>82</v>
      </c>
      <c r="G228" s="13">
        <v>700</v>
      </c>
      <c r="H228" s="13">
        <v>19</v>
      </c>
      <c r="I228" s="12">
        <v>5</v>
      </c>
      <c r="J228" s="12" t="s">
        <v>101</v>
      </c>
      <c r="K228" s="1">
        <v>1.91715</v>
      </c>
      <c r="L228" s="3">
        <f>K228*10</f>
        <v>19.171499999999998</v>
      </c>
      <c r="M228" s="18">
        <f>LOG10(L228)</f>
        <v>1.2826560939024454</v>
      </c>
      <c r="N228" s="1">
        <f>ASIN(SQRT(K228/100))</f>
        <v>0.13890746495209613</v>
      </c>
      <c r="O228" s="1">
        <v>42.54</v>
      </c>
      <c r="P228" s="3">
        <f>ASIN(SQRT(O228/100))</f>
        <v>0.710518579612834</v>
      </c>
      <c r="Q228" s="1">
        <f>O228/K228</f>
        <v>22.189187074563808</v>
      </c>
      <c r="R228" s="14">
        <v>24.678967372434343</v>
      </c>
      <c r="S228" s="14">
        <f>LOG10(R228+0.01)</f>
        <v>1.3925029257427013</v>
      </c>
      <c r="T228" s="14">
        <v>43.80164472717314</v>
      </c>
      <c r="U228" s="14">
        <f>LOG10(T228)</f>
        <v>1.641490418324297</v>
      </c>
      <c r="V228" s="14">
        <v>15230.136277319012</v>
      </c>
      <c r="W228" s="18">
        <f>LOG10(V228)</f>
        <v>4.182703789365121</v>
      </c>
      <c r="X228" s="14">
        <v>3.5566765023912414</v>
      </c>
      <c r="Y228" s="14">
        <f>LOG10(X228+0.01)</f>
        <v>0.5522637206090103</v>
      </c>
      <c r="Z228" s="14">
        <v>32.269019309803774</v>
      </c>
      <c r="AA228" s="18">
        <f>LOG10(Z228)</f>
        <v>1.508785766928153</v>
      </c>
      <c r="AB228" s="14">
        <v>37434.36052633629</v>
      </c>
      <c r="AC228" s="18">
        <f>LOG10(AB228)</f>
        <v>4.573270418678014</v>
      </c>
      <c r="AD228" s="14">
        <v>3555.3276439911538</v>
      </c>
      <c r="AE228" s="18">
        <f>LOG10(AD228)</f>
        <v>3.550879629656665</v>
      </c>
      <c r="AF228" s="14">
        <v>154.70320445921465</v>
      </c>
      <c r="AG228" s="18">
        <f>LOG10(AF228)</f>
        <v>2.1894993095916817</v>
      </c>
      <c r="AH228" s="14">
        <v>0.442252218130427</v>
      </c>
      <c r="AI228" s="18">
        <f>LOG10(AH228+0.01)</f>
        <v>-0.3446192944085749</v>
      </c>
      <c r="AJ228" s="14">
        <v>248.43079687147386</v>
      </c>
      <c r="AK228" s="18">
        <f>LOG10(AJ228)</f>
        <v>2.3952054324155423</v>
      </c>
      <c r="AL228" s="14">
        <v>2369.6060168746535</v>
      </c>
      <c r="AM228" s="18">
        <f>LOG10(AL228)</f>
        <v>3.374676143933777</v>
      </c>
      <c r="AN228" s="14">
        <v>2198.017228684266</v>
      </c>
      <c r="AO228" s="18">
        <f>LOG10(AN228)</f>
        <v>3.3420310922244973</v>
      </c>
      <c r="AP228" s="14">
        <v>62.44696934725976</v>
      </c>
      <c r="AQ228" s="18">
        <f>LOG10(AP228)</f>
        <v>1.7955113662057558</v>
      </c>
      <c r="AR228" s="1">
        <v>1.527</v>
      </c>
      <c r="AS228" s="1">
        <v>1.527</v>
      </c>
      <c r="AT228" s="10">
        <v>0.263</v>
      </c>
      <c r="AU228" s="10">
        <f>LOG10(AT228+0.0001)</f>
        <v>-0.5798791519142971</v>
      </c>
      <c r="AV228" s="10">
        <f>AR228+AT228</f>
        <v>1.79</v>
      </c>
      <c r="AW228" s="10">
        <f>LOG10(AV228+0.0001)</f>
        <v>0.25287729256376046</v>
      </c>
      <c r="AX228" s="10">
        <f>AR228/AT228</f>
        <v>5.806083650190113</v>
      </c>
      <c r="AY228" s="1">
        <f>ASIN(SQRT(AX228/100))</f>
        <v>0.2433529825132652</v>
      </c>
      <c r="AZ228" s="1">
        <v>0.969</v>
      </c>
      <c r="BA228" s="10">
        <f>LOG10(AZ228+0.0001)</f>
        <v>-0.013631406429727063</v>
      </c>
      <c r="BB228" s="15">
        <f>AZ228/(AV228)</f>
        <v>0.541340782122905</v>
      </c>
      <c r="BC228" s="1">
        <f>ASIN(SQRT(BB228/100))</f>
        <v>0.0736424093201139</v>
      </c>
      <c r="BD228" s="1">
        <f>K228*AZ228/100</f>
        <v>0.018577183499999997</v>
      </c>
      <c r="BE228" s="11">
        <f>LOG10(BD228)</f>
        <v>-1.7310201290467893</v>
      </c>
      <c r="BF228" s="34">
        <f>R228*AZ228</f>
        <v>23.913919383888878</v>
      </c>
      <c r="BG228" s="11">
        <f>LOG10(BF228+0.01)</f>
        <v>1.3788323303062289</v>
      </c>
      <c r="BH228" s="34">
        <f>T228*AZ228</f>
        <v>42.443793740630774</v>
      </c>
      <c r="BI228" s="11">
        <f>LOG10(BH228)</f>
        <v>1.6278141953750624</v>
      </c>
      <c r="BJ228" s="19">
        <f>V228*AZ228/1000</f>
        <v>14.758002052722123</v>
      </c>
      <c r="BK228" s="11">
        <f>LOG10(BJ228)</f>
        <v>1.1690275664158865</v>
      </c>
      <c r="BL228" s="34">
        <f>X228*AZ228</f>
        <v>3.446419530817113</v>
      </c>
      <c r="BM228" s="11">
        <f>LOG10(BL228+0.01)</f>
        <v>0.5386264504911575</v>
      </c>
      <c r="BN228" s="34">
        <f>Z228*AZ228</f>
        <v>31.268679711199855</v>
      </c>
      <c r="BO228" s="11">
        <f>LOG10(BN228)</f>
        <v>1.4951095439789182</v>
      </c>
      <c r="BP228" s="19">
        <f>AB228*AZ228/1000</f>
        <v>36.27389535001986</v>
      </c>
      <c r="BQ228" s="11">
        <f>LOG10(BP228)</f>
        <v>1.5595941957287796</v>
      </c>
      <c r="BR228" s="19">
        <f>AD228*AZ228/1000</f>
        <v>3.445112487027428</v>
      </c>
      <c r="BS228" s="11">
        <f>LOG10(BR228)</f>
        <v>0.5372034067074307</v>
      </c>
      <c r="BT228" s="19">
        <f>AF228*AZ228/1000</f>
        <v>0.14990740512097897</v>
      </c>
      <c r="BU228" s="11">
        <f>LOG10(BT228)</f>
        <v>-0.8241769133575533</v>
      </c>
      <c r="BV228" s="34">
        <f>AH228*AZ228</f>
        <v>0.42854239936838373</v>
      </c>
      <c r="BW228" s="11">
        <f>LOG10(BV228+0.01)</f>
        <v>-0.3579884115988528</v>
      </c>
      <c r="BX228" s="34">
        <f>AJ228*AZ228/1000</f>
        <v>0.24072944216845815</v>
      </c>
      <c r="BY228" s="11">
        <f>LOG10(BX228)</f>
        <v>-0.6184707905336925</v>
      </c>
      <c r="BZ228" s="19">
        <f>AL228*AZ228/1000</f>
        <v>2.2961482303515393</v>
      </c>
      <c r="CA228" s="11">
        <f>LOG10(BZ228)</f>
        <v>0.3609999209845422</v>
      </c>
      <c r="CB228" s="34">
        <f>AN228*AZ228/1000</f>
        <v>2.129878694595053</v>
      </c>
      <c r="CC228" s="11">
        <f>LOG10(CB228)</f>
        <v>0.3283548692752628</v>
      </c>
      <c r="CD228" s="34">
        <f>AP228*AZ228</f>
        <v>60.5111132974947</v>
      </c>
      <c r="CE228" s="11">
        <f>LOG10(CD228)</f>
        <v>1.781835143256521</v>
      </c>
      <c r="CF228" s="33">
        <v>2</v>
      </c>
      <c r="CG228" s="1">
        <v>25.155331840000002</v>
      </c>
      <c r="CH228" s="1">
        <f>LOG10(CG228+0.1)</f>
        <v>1.4023530792563697</v>
      </c>
      <c r="CI228" s="1">
        <v>8.193431799999999</v>
      </c>
      <c r="CJ228" s="1">
        <f>LOG10(CI228)</f>
        <v>0.9134658431073825</v>
      </c>
      <c r="CK228" s="1">
        <v>1856.90803832</v>
      </c>
      <c r="CL228" s="1">
        <f>LOG10(CK228)</f>
        <v>3.2687903962335274</v>
      </c>
      <c r="CM228" s="1">
        <v>0</v>
      </c>
      <c r="CN228" s="1">
        <f>LOG10(CM228+0.1)</f>
        <v>-1</v>
      </c>
      <c r="CO228" s="1">
        <f>LOG10(CM228+0.5)</f>
        <v>-0.3010299956639812</v>
      </c>
      <c r="CP228" s="1">
        <v>14708.918899500002</v>
      </c>
      <c r="CQ228" s="1">
        <f>LOG10(CP228)</f>
        <v>4.16758075340491</v>
      </c>
      <c r="CR228" s="1">
        <f>CP228/1000</f>
        <v>14.708918899500002</v>
      </c>
      <c r="CS228" s="1">
        <f>LOG10(CR228)</f>
        <v>1.16758075340491</v>
      </c>
      <c r="CT228" s="1">
        <v>757.2693318400001</v>
      </c>
      <c r="CU228" s="1">
        <f>LOG10(CT228)</f>
        <v>2.879250368969927</v>
      </c>
      <c r="CV228" s="1">
        <v>18.07616582</v>
      </c>
      <c r="CW228" s="1">
        <f>LOG10(CV228+0.1)</f>
        <v>1.259502276089821</v>
      </c>
      <c r="CX228" s="1">
        <v>0</v>
      </c>
      <c r="CY228" s="1">
        <f>LOG10(CX228+0.1)</f>
        <v>-1</v>
      </c>
      <c r="CZ228" s="1">
        <v>855.6122796</v>
      </c>
      <c r="DA228" s="1">
        <f>LOG10(CZ228)</f>
        <v>2.9322770088637853</v>
      </c>
      <c r="DB228" s="1">
        <v>2259.82098106</v>
      </c>
      <c r="DC228" s="1">
        <f>LOG10(DB228)</f>
        <v>3.354074036484922</v>
      </c>
      <c r="DD228" s="1">
        <v>420.16165028</v>
      </c>
      <c r="DE228" s="1">
        <f>LOG10(DD228)</f>
        <v>2.6234164102026307</v>
      </c>
      <c r="DF228" s="1">
        <v>14.464025419999999</v>
      </c>
      <c r="DG228" s="1">
        <f>LOG10(DF228+0.1)</f>
        <v>1.1632814282786663</v>
      </c>
      <c r="DH228" s="3">
        <f>AR228*CP228*0.0001*0.01</f>
        <v>0.022460519159536504</v>
      </c>
      <c r="DI228" s="3">
        <f>LOG10(DH228)</f>
        <v>-1.6485802095386688</v>
      </c>
      <c r="DJ228" s="3">
        <f>AR228*DB228*0.0001*0.01</f>
        <v>0.00345074663807862</v>
      </c>
      <c r="DK228" s="3">
        <f>LOG10(DJ228)</f>
        <v>-2.462086926458657</v>
      </c>
      <c r="DL228" s="3">
        <f>AR228*CK228*0.0001*0.01</f>
        <v>0.00283549857451464</v>
      </c>
      <c r="DM228" s="3">
        <f>LOG10(DL228)</f>
        <v>-2.5473705667100512</v>
      </c>
      <c r="DN228" s="3">
        <f>AR228*CT228*0.0001*0.01</f>
        <v>0.0011563502697196802</v>
      </c>
      <c r="DO228" s="3">
        <f>LOG10(DN228)</f>
        <v>-2.9369105939736517</v>
      </c>
      <c r="DP228" s="3">
        <f>AR228*CM228*0.0001*0.01</f>
        <v>0</v>
      </c>
      <c r="DQ228" s="3">
        <f>LOG10(DP228+0.000001)</f>
        <v>-6</v>
      </c>
      <c r="DR228" s="3">
        <f>AR228*CV228*0.0001*0.01</f>
        <v>2.760230520714E-05</v>
      </c>
      <c r="DS228" s="3">
        <f>LOG10(DR228+0.000001)</f>
        <v>-4.543598963430537</v>
      </c>
      <c r="DT228" s="3">
        <f>AR228*DF228*0.0001*0.01</f>
        <v>2.2086566816339997E-05</v>
      </c>
      <c r="DU228" s="3">
        <f>LOG10(DT228+0.000001)</f>
        <v>-4.636640645843197</v>
      </c>
    </row>
    <row r="229" spans="1:125" ht="18.75" customHeight="1">
      <c r="A229" s="1" t="s">
        <v>100</v>
      </c>
      <c r="B229" s="13">
        <v>798</v>
      </c>
      <c r="C229" s="13" t="s">
        <v>28</v>
      </c>
      <c r="D229" s="13" t="s">
        <v>35</v>
      </c>
      <c r="E229" s="13" t="s">
        <v>34</v>
      </c>
      <c r="F229" s="13">
        <v>82</v>
      </c>
      <c r="G229" s="13">
        <v>700</v>
      </c>
      <c r="H229" s="13">
        <v>19</v>
      </c>
      <c r="I229" s="12">
        <v>6</v>
      </c>
      <c r="J229" s="12" t="s">
        <v>101</v>
      </c>
      <c r="K229" s="1">
        <v>1.7549000000000001</v>
      </c>
      <c r="L229" s="3">
        <f>K229*10</f>
        <v>17.549</v>
      </c>
      <c r="M229" s="18">
        <f>LOG10(L229)</f>
        <v>1.2442523739724733</v>
      </c>
      <c r="N229" s="1">
        <f>ASIN(SQRT(K229/100))</f>
        <v>0.13286319121664336</v>
      </c>
      <c r="O229" s="1">
        <v>42.53</v>
      </c>
      <c r="P229" s="3">
        <f>ASIN(SQRT(O229/100))</f>
        <v>0.7104174461026823</v>
      </c>
      <c r="Q229" s="1">
        <f>O229/K229</f>
        <v>24.23499914525044</v>
      </c>
      <c r="R229" s="14">
        <v>18.042345344250375</v>
      </c>
      <c r="S229" s="14">
        <f>LOG10(R229+0.01)</f>
        <v>1.2565336330503964</v>
      </c>
      <c r="T229" s="14">
        <v>44.42762377912592</v>
      </c>
      <c r="U229" s="14">
        <f>LOG10(T229)</f>
        <v>1.6476530855296234</v>
      </c>
      <c r="V229" s="14">
        <v>11929.873395477061</v>
      </c>
      <c r="W229" s="18">
        <f>LOG10(V229)</f>
        <v>4.076635834790421</v>
      </c>
      <c r="X229" s="14">
        <v>3.558024205875074</v>
      </c>
      <c r="Y229" s="14">
        <f>LOG10(X229+0.01)</f>
        <v>0.5524277920163935</v>
      </c>
      <c r="Z229" s="14">
        <v>38.059824057188294</v>
      </c>
      <c r="AA229" s="18">
        <f>LOG10(Z229)</f>
        <v>1.5804667763007423</v>
      </c>
      <c r="AB229" s="14">
        <v>36000.472909332</v>
      </c>
      <c r="AC229" s="18">
        <f>LOG10(AB229)</f>
        <v>4.556308205782964</v>
      </c>
      <c r="AD229" s="14">
        <v>2854.490973428309</v>
      </c>
      <c r="AE229" s="18">
        <f>LOG10(AD229)</f>
        <v>3.455528674003597</v>
      </c>
      <c r="AF229" s="14">
        <v>151.02505601775314</v>
      </c>
      <c r="AG229" s="18">
        <f>LOG10(AF229)</f>
        <v>2.1790490054887184</v>
      </c>
      <c r="AH229" s="14">
        <v>0.528041263500011</v>
      </c>
      <c r="AI229" s="18">
        <f>LOG10(AH229+0.01)</f>
        <v>-0.26918441611212257</v>
      </c>
      <c r="AJ229" s="14">
        <v>1396.6944017557792</v>
      </c>
      <c r="AK229" s="18">
        <f>LOG10(AJ229)</f>
        <v>3.145101392406462</v>
      </c>
      <c r="AL229" s="14">
        <v>2071.397937840793</v>
      </c>
      <c r="AM229" s="18">
        <f>LOG10(AL229)</f>
        <v>3.3162635395534386</v>
      </c>
      <c r="AN229" s="14">
        <v>2414.3670058354255</v>
      </c>
      <c r="AO229" s="18">
        <f>LOG10(AN229)</f>
        <v>3.382803287507095</v>
      </c>
      <c r="AP229" s="14">
        <v>57.810313609876204</v>
      </c>
      <c r="AQ229" s="18">
        <f>LOG10(AP229)</f>
        <v>1.7620053253458692</v>
      </c>
      <c r="AR229" s="1">
        <v>2.537</v>
      </c>
      <c r="AS229" s="1">
        <v>2.537</v>
      </c>
      <c r="AT229" s="10">
        <v>0.191</v>
      </c>
      <c r="AU229" s="10">
        <f>LOG10(AT229+0.0001)</f>
        <v>-0.7187393129449872</v>
      </c>
      <c r="AV229" s="10">
        <f>AR229+AT229</f>
        <v>2.7279999999999998</v>
      </c>
      <c r="AW229" s="10">
        <f>LOG10(AV229+0.0001)</f>
        <v>0.43586028557836193</v>
      </c>
      <c r="AX229" s="10">
        <f>AR229/AT229</f>
        <v>13.282722513089004</v>
      </c>
      <c r="AY229" s="1">
        <f>ASIN(SQRT(AX229/100))</f>
        <v>0.3730471559724676</v>
      </c>
      <c r="AZ229" s="1">
        <v>1.05</v>
      </c>
      <c r="BA229" s="10">
        <f>LOG10(AZ229+0.0001)</f>
        <v>0.021230658479702524</v>
      </c>
      <c r="BB229" s="15">
        <f>AZ229/(AV229)</f>
        <v>0.38489736070381236</v>
      </c>
      <c r="BC229" s="1">
        <f>ASIN(SQRT(BB229/100))</f>
        <v>0.06207996430839325</v>
      </c>
      <c r="BD229" s="1">
        <f>K229*AZ229/100</f>
        <v>0.018426450000000004</v>
      </c>
      <c r="BE229" s="11">
        <f>LOG10(BD229)</f>
        <v>-1.7345583269575884</v>
      </c>
      <c r="BF229" s="34">
        <f>R229*AZ229</f>
        <v>18.944462611462896</v>
      </c>
      <c r="BG229" s="11">
        <f>LOG10(BF229+0.01)</f>
        <v>1.2777114760120085</v>
      </c>
      <c r="BH229" s="34">
        <f>T229*AZ229</f>
        <v>46.649004968082224</v>
      </c>
      <c r="BI229" s="11">
        <f>LOG10(BH229)</f>
        <v>1.6688423845995615</v>
      </c>
      <c r="BJ229" s="19">
        <f>V229*AZ229/1000</f>
        <v>12.526367065250916</v>
      </c>
      <c r="BK229" s="11">
        <f>LOG10(BJ229)</f>
        <v>1.0978251338603597</v>
      </c>
      <c r="BL229" s="34">
        <f>X229*AZ229</f>
        <v>3.735925416168828</v>
      </c>
      <c r="BM229" s="11">
        <f>LOG10(BL229+0.01)</f>
        <v>0.5735591260374082</v>
      </c>
      <c r="BN229" s="34">
        <f>Z229*AZ229</f>
        <v>39.96281526004771</v>
      </c>
      <c r="BO229" s="11">
        <f>LOG10(BN229)</f>
        <v>1.6016560753706803</v>
      </c>
      <c r="BP229" s="19">
        <f>AB229*AZ229/1000</f>
        <v>37.8004965547986</v>
      </c>
      <c r="BQ229" s="11">
        <f>LOG10(BP229)</f>
        <v>1.5774975048529019</v>
      </c>
      <c r="BR229" s="19">
        <f>AD229*AZ229/1000</f>
        <v>2.9972155220997245</v>
      </c>
      <c r="BS229" s="11">
        <f>LOG10(BR229)</f>
        <v>0.47671797307353514</v>
      </c>
      <c r="BT229" s="19">
        <f>AF229*AZ229/1000</f>
        <v>0.1585763088186408</v>
      </c>
      <c r="BU229" s="11">
        <f>LOG10(BT229)</f>
        <v>-0.7997616954413435</v>
      </c>
      <c r="BV229" s="34">
        <f>AH229*AZ229</f>
        <v>0.5544433266750116</v>
      </c>
      <c r="BW229" s="11">
        <f>LOG10(BV229+0.01)</f>
        <v>-0.24837965718969623</v>
      </c>
      <c r="BX229" s="34">
        <f>AJ229*AZ229/1000</f>
        <v>1.466529121843568</v>
      </c>
      <c r="BY229" s="11">
        <f>LOG10(BX229)</f>
        <v>0.1662906914763999</v>
      </c>
      <c r="BZ229" s="19">
        <f>AL229*AZ229/1000</f>
        <v>2.1749678347328327</v>
      </c>
      <c r="CA229" s="11">
        <f>LOG10(BZ229)</f>
        <v>0.33745283862337644</v>
      </c>
      <c r="CB229" s="34">
        <f>AN229*AZ229/1000</f>
        <v>2.535085356127197</v>
      </c>
      <c r="CC229" s="11">
        <f>LOG10(CB229)</f>
        <v>0.4039925865770331</v>
      </c>
      <c r="CD229" s="34">
        <f>AP229*AZ229</f>
        <v>60.70082929037002</v>
      </c>
      <c r="CE229" s="11">
        <f>LOG10(CD229)</f>
        <v>1.7831946244158072</v>
      </c>
      <c r="CF229" s="33">
        <v>2</v>
      </c>
      <c r="CG229" s="1">
        <v>60.00809398045487</v>
      </c>
      <c r="CH229" s="1">
        <f>LOG10(CG229+0.1)</f>
        <v>1.7789329567675685</v>
      </c>
      <c r="CI229" s="1">
        <v>9.967375980454602</v>
      </c>
      <c r="CJ229" s="1">
        <f>LOG10(CI229)</f>
        <v>0.9985808406384905</v>
      </c>
      <c r="CK229" s="1">
        <v>2195.2107508765575</v>
      </c>
      <c r="CL229" s="1">
        <f>LOG10(CK229)</f>
        <v>3.3414762209558355</v>
      </c>
      <c r="CM229" s="1">
        <v>0</v>
      </c>
      <c r="CN229" s="1">
        <f>LOG10(CM229+0.1)</f>
        <v>-1</v>
      </c>
      <c r="CO229" s="1">
        <f>LOG10(CM229+0.5)</f>
        <v>-0.3010299956639812</v>
      </c>
      <c r="CP229" s="1">
        <v>12663.478772823935</v>
      </c>
      <c r="CQ229" s="1">
        <f>LOG10(CP229)</f>
        <v>4.102553026716514</v>
      </c>
      <c r="CR229" s="1">
        <f>CP229/1000</f>
        <v>12.663478772823936</v>
      </c>
      <c r="CS229" s="1">
        <f>LOG10(CR229)</f>
        <v>1.1025530267165138</v>
      </c>
      <c r="CT229" s="1">
        <v>645.9515146230946</v>
      </c>
      <c r="CU229" s="1">
        <f>LOG10(CT229)</f>
        <v>2.810199920902369</v>
      </c>
      <c r="CV229" s="1">
        <v>31.28903831186381</v>
      </c>
      <c r="CW229" s="1">
        <f>LOG10(CV229+0.1)</f>
        <v>1.4967780101170924</v>
      </c>
      <c r="CX229" s="1">
        <v>0</v>
      </c>
      <c r="CY229" s="1">
        <f>LOG10(CX229+0.1)</f>
        <v>-1</v>
      </c>
      <c r="CZ229" s="1">
        <v>1615.850075768191</v>
      </c>
      <c r="DA229" s="1">
        <f>LOG10(CZ229)</f>
        <v>3.208401062944068</v>
      </c>
      <c r="DB229" s="1">
        <v>2154.1672514012394</v>
      </c>
      <c r="DC229" s="1">
        <f>LOG10(DB229)</f>
        <v>3.333279419268741</v>
      </c>
      <c r="DD229" s="1">
        <v>457.2171847784571</v>
      </c>
      <c r="DE229" s="1">
        <f>LOG10(DD229)</f>
        <v>2.660122545245115</v>
      </c>
      <c r="DF229" s="1">
        <v>17.007002807318276</v>
      </c>
      <c r="DG229" s="1">
        <f>LOG10(DF229+0.1)</f>
        <v>1.2331739266501742</v>
      </c>
      <c r="DH229" s="3">
        <f>AR229*CP229*0.0001*0.01</f>
        <v>0.032127245646654326</v>
      </c>
      <c r="DI229" s="3">
        <f>LOG10(DH229)</f>
        <v>-1.4931265060617556</v>
      </c>
      <c r="DJ229" s="3">
        <f>AR229*DB229*0.0001*0.01</f>
        <v>0.005465122316804944</v>
      </c>
      <c r="DK229" s="3">
        <f>LOG10(DJ229)</f>
        <v>-2.262400113509528</v>
      </c>
      <c r="DL229" s="3">
        <f>AR229*CK229*0.0001*0.01</f>
        <v>0.005569249674973828</v>
      </c>
      <c r="DM229" s="3">
        <f>LOG10(DL229)</f>
        <v>-2.2542033118224336</v>
      </c>
      <c r="DN229" s="3">
        <f>AR229*CT229*0.0001*0.01</f>
        <v>0.001638778992598791</v>
      </c>
      <c r="DO229" s="3">
        <f>LOG10(DN229)</f>
        <v>-2.7854796118759007</v>
      </c>
      <c r="DP229" s="3">
        <f>AR229*CM229*0.0001*0.01</f>
        <v>0</v>
      </c>
      <c r="DQ229" s="3">
        <f>LOG10(DP229+0.000001)</f>
        <v>-6</v>
      </c>
      <c r="DR229" s="3">
        <f>AR229*CV229*0.0001*0.01</f>
        <v>7.938029019719848E-05</v>
      </c>
      <c r="DS229" s="3">
        <f>LOG10(DR229+0.000001)</f>
        <v>-4.094850430206506</v>
      </c>
      <c r="DT229" s="3">
        <f>AR229*DF229*0.0001*0.01</f>
        <v>4.314676612216647E-05</v>
      </c>
      <c r="DU229" s="3">
        <f>LOG10(DT229+0.000001)</f>
        <v>-4.35510110424354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="85" zoomScaleNormal="85" zoomScalePageLayoutView="0" workbookViewId="0" topLeftCell="A121">
      <selection activeCell="M129" sqref="M129"/>
    </sheetView>
  </sheetViews>
  <sheetFormatPr defaultColWidth="9.140625" defaultRowHeight="15"/>
  <cols>
    <col min="1" max="1" width="21.8515625" style="20" customWidth="1"/>
    <col min="2" max="2" width="14.421875" style="20" customWidth="1"/>
    <col min="3" max="16384" width="9.140625" style="20" customWidth="1"/>
  </cols>
  <sheetData>
    <row r="1" spans="1:2" ht="15">
      <c r="A1" s="20" t="s">
        <v>118</v>
      </c>
      <c r="B1" s="20" t="s">
        <v>119</v>
      </c>
    </row>
    <row r="2" spans="1:2" ht="15.75">
      <c r="A2" s="21" t="s">
        <v>109</v>
      </c>
      <c r="B2" s="20" t="s">
        <v>120</v>
      </c>
    </row>
    <row r="3" spans="1:2" ht="15.75">
      <c r="A3" s="21" t="s">
        <v>45</v>
      </c>
      <c r="B3" s="20" t="s">
        <v>121</v>
      </c>
    </row>
    <row r="4" spans="1:2" ht="15.75">
      <c r="A4" s="21" t="s">
        <v>0</v>
      </c>
      <c r="B4" s="22" t="s">
        <v>122</v>
      </c>
    </row>
    <row r="5" spans="1:2" ht="15.75">
      <c r="A5" s="21" t="s">
        <v>1</v>
      </c>
      <c r="B5" s="22" t="s">
        <v>123</v>
      </c>
    </row>
    <row r="6" spans="1:2" ht="15.75">
      <c r="A6" s="21" t="s">
        <v>2</v>
      </c>
      <c r="B6" s="22" t="s">
        <v>124</v>
      </c>
    </row>
    <row r="7" spans="1:2" ht="15.75">
      <c r="A7" s="21" t="s">
        <v>36</v>
      </c>
      <c r="B7" s="22" t="s">
        <v>125</v>
      </c>
    </row>
    <row r="8" spans="1:2" ht="15.75">
      <c r="A8" s="21" t="s">
        <v>3</v>
      </c>
      <c r="B8" s="22" t="s">
        <v>126</v>
      </c>
    </row>
    <row r="9" spans="1:2" ht="15.75">
      <c r="A9" s="21" t="s">
        <v>4</v>
      </c>
      <c r="B9" s="22" t="s">
        <v>127</v>
      </c>
    </row>
    <row r="10" spans="1:2" ht="15.75">
      <c r="A10" s="21" t="s">
        <v>46</v>
      </c>
      <c r="B10" s="22" t="s">
        <v>128</v>
      </c>
    </row>
    <row r="11" spans="1:2" ht="15.75">
      <c r="A11" s="21" t="s">
        <v>47</v>
      </c>
      <c r="B11" s="22" t="s">
        <v>129</v>
      </c>
    </row>
    <row r="12" spans="1:2" ht="15.75">
      <c r="A12" s="21" t="s">
        <v>5</v>
      </c>
      <c r="B12" s="22" t="s">
        <v>130</v>
      </c>
    </row>
    <row r="13" spans="1:2" ht="15.75">
      <c r="A13" s="1" t="s">
        <v>210</v>
      </c>
      <c r="B13" s="22" t="s">
        <v>212</v>
      </c>
    </row>
    <row r="14" spans="1:2" ht="15.75">
      <c r="A14" s="1" t="s">
        <v>211</v>
      </c>
      <c r="B14" s="22" t="s">
        <v>213</v>
      </c>
    </row>
    <row r="15" spans="1:2" ht="15.75">
      <c r="A15" s="21" t="s">
        <v>37</v>
      </c>
      <c r="B15" s="22" t="s">
        <v>131</v>
      </c>
    </row>
    <row r="16" spans="1:2" ht="15.75">
      <c r="A16" s="21" t="s">
        <v>6</v>
      </c>
      <c r="B16" s="22" t="s">
        <v>132</v>
      </c>
    </row>
    <row r="17" spans="1:2" ht="15.75">
      <c r="A17" s="21" t="s">
        <v>38</v>
      </c>
      <c r="B17" s="22" t="s">
        <v>131</v>
      </c>
    </row>
    <row r="18" spans="1:2" ht="15.75">
      <c r="A18" s="21" t="s">
        <v>39</v>
      </c>
      <c r="B18" s="22" t="s">
        <v>133</v>
      </c>
    </row>
    <row r="19" spans="1:2" ht="15.75">
      <c r="A19" s="23" t="s">
        <v>48</v>
      </c>
      <c r="B19" s="22" t="s">
        <v>134</v>
      </c>
    </row>
    <row r="20" spans="1:2" ht="15.75">
      <c r="A20" s="23" t="s">
        <v>49</v>
      </c>
      <c r="B20" s="22" t="s">
        <v>154</v>
      </c>
    </row>
    <row r="21" spans="1:2" ht="15.75">
      <c r="A21" s="23" t="s">
        <v>50</v>
      </c>
      <c r="B21" s="22" t="s">
        <v>156</v>
      </c>
    </row>
    <row r="22" spans="1:2" ht="15.75">
      <c r="A22" s="23" t="s">
        <v>51</v>
      </c>
      <c r="B22" s="22" t="s">
        <v>157</v>
      </c>
    </row>
    <row r="23" spans="1:2" ht="15.75">
      <c r="A23" s="23" t="s">
        <v>52</v>
      </c>
      <c r="B23" s="22" t="s">
        <v>135</v>
      </c>
    </row>
    <row r="24" spans="1:2" ht="15.75">
      <c r="A24" s="24" t="s">
        <v>53</v>
      </c>
      <c r="B24" s="22" t="s">
        <v>136</v>
      </c>
    </row>
    <row r="25" spans="1:2" ht="15.75">
      <c r="A25" s="23" t="s">
        <v>54</v>
      </c>
      <c r="B25" s="22" t="s">
        <v>137</v>
      </c>
    </row>
    <row r="26" spans="1:2" ht="15.75">
      <c r="A26" s="23" t="s">
        <v>55</v>
      </c>
      <c r="B26" s="22" t="s">
        <v>155</v>
      </c>
    </row>
    <row r="27" spans="1:2" ht="15.75">
      <c r="A27" s="23" t="s">
        <v>56</v>
      </c>
      <c r="B27" s="22" t="s">
        <v>138</v>
      </c>
    </row>
    <row r="28" spans="1:2" ht="15.75">
      <c r="A28" s="23" t="s">
        <v>57</v>
      </c>
      <c r="B28" s="22" t="s">
        <v>139</v>
      </c>
    </row>
    <row r="29" spans="1:2" ht="15.75">
      <c r="A29" s="23" t="s">
        <v>58</v>
      </c>
      <c r="B29" s="22" t="s">
        <v>140</v>
      </c>
    </row>
    <row r="30" spans="1:2" ht="15.75">
      <c r="A30" s="23" t="s">
        <v>59</v>
      </c>
      <c r="B30" s="22" t="s">
        <v>141</v>
      </c>
    </row>
    <row r="31" spans="1:2" ht="15.75">
      <c r="A31" s="23" t="s">
        <v>60</v>
      </c>
      <c r="B31" s="22" t="s">
        <v>142</v>
      </c>
    </row>
    <row r="32" spans="1:2" ht="15.75">
      <c r="A32" s="23" t="s">
        <v>61</v>
      </c>
      <c r="B32" s="22" t="s">
        <v>143</v>
      </c>
    </row>
    <row r="33" spans="1:2" ht="15.75">
      <c r="A33" s="23" t="s">
        <v>62</v>
      </c>
      <c r="B33" s="22" t="s">
        <v>144</v>
      </c>
    </row>
    <row r="34" spans="1:2" ht="15.75">
      <c r="A34" s="23" t="s">
        <v>63</v>
      </c>
      <c r="B34" s="22" t="s">
        <v>145</v>
      </c>
    </row>
    <row r="35" spans="1:2" ht="15.75">
      <c r="A35" s="23" t="s">
        <v>64</v>
      </c>
      <c r="B35" s="22" t="s">
        <v>158</v>
      </c>
    </row>
    <row r="36" spans="1:2" ht="15.75">
      <c r="A36" s="23" t="s">
        <v>65</v>
      </c>
      <c r="B36" s="22" t="s">
        <v>159</v>
      </c>
    </row>
    <row r="37" spans="1:2" ht="15.75">
      <c r="A37" s="23" t="s">
        <v>66</v>
      </c>
      <c r="B37" s="22" t="s">
        <v>146</v>
      </c>
    </row>
    <row r="38" spans="1:2" ht="15.75">
      <c r="A38" s="23" t="s">
        <v>67</v>
      </c>
      <c r="B38" s="22" t="s">
        <v>147</v>
      </c>
    </row>
    <row r="39" spans="1:2" ht="15.75">
      <c r="A39" s="23" t="s">
        <v>68</v>
      </c>
      <c r="B39" s="22" t="s">
        <v>148</v>
      </c>
    </row>
    <row r="40" spans="1:2" ht="15.75">
      <c r="A40" s="23" t="s">
        <v>69</v>
      </c>
      <c r="B40" s="22" t="s">
        <v>149</v>
      </c>
    </row>
    <row r="41" spans="1:2" ht="15.75">
      <c r="A41" s="23" t="s">
        <v>161</v>
      </c>
      <c r="B41" s="22" t="s">
        <v>160</v>
      </c>
    </row>
    <row r="42" spans="1:2" ht="15.75">
      <c r="A42" s="23" t="s">
        <v>71</v>
      </c>
      <c r="B42" s="22" t="s">
        <v>162</v>
      </c>
    </row>
    <row r="43" spans="1:2" ht="15.75">
      <c r="A43" s="23" t="s">
        <v>72</v>
      </c>
      <c r="B43" s="22" t="s">
        <v>150</v>
      </c>
    </row>
    <row r="44" spans="1:2" ht="15.75">
      <c r="A44" s="27" t="s">
        <v>73</v>
      </c>
      <c r="B44" s="22" t="s">
        <v>176</v>
      </c>
    </row>
    <row r="45" spans="1:2" ht="15.75">
      <c r="A45" s="28" t="s">
        <v>110</v>
      </c>
      <c r="B45" s="20" t="s">
        <v>163</v>
      </c>
    </row>
    <row r="46" spans="1:2" ht="31.5">
      <c r="A46" s="28" t="s">
        <v>74</v>
      </c>
      <c r="B46" s="20" t="s">
        <v>164</v>
      </c>
    </row>
    <row r="47" spans="1:2" ht="15.75">
      <c r="A47" s="28" t="s">
        <v>111</v>
      </c>
      <c r="B47" s="20" t="s">
        <v>165</v>
      </c>
    </row>
    <row r="48" spans="1:2" ht="31.5">
      <c r="A48" s="28" t="s">
        <v>75</v>
      </c>
      <c r="B48" s="20" t="s">
        <v>166</v>
      </c>
    </row>
    <row r="49" spans="1:2" ht="15.75">
      <c r="A49" s="29" t="s">
        <v>40</v>
      </c>
      <c r="B49" s="20" t="s">
        <v>167</v>
      </c>
    </row>
    <row r="50" spans="1:2" ht="15.75">
      <c r="A50" s="28" t="s">
        <v>76</v>
      </c>
      <c r="B50" s="20" t="s">
        <v>168</v>
      </c>
    </row>
    <row r="51" spans="1:2" ht="15.75">
      <c r="A51" s="28" t="s">
        <v>77</v>
      </c>
      <c r="B51" s="22" t="s">
        <v>169</v>
      </c>
    </row>
    <row r="52" spans="1:2" ht="15.75">
      <c r="A52" s="30" t="s">
        <v>78</v>
      </c>
      <c r="B52" s="22" t="s">
        <v>170</v>
      </c>
    </row>
    <row r="53" spans="1:2" ht="15.75">
      <c r="A53" s="31" t="s">
        <v>112</v>
      </c>
      <c r="B53" s="20" t="s">
        <v>151</v>
      </c>
    </row>
    <row r="54" spans="1:2" ht="15.75">
      <c r="A54" s="29" t="s">
        <v>41</v>
      </c>
      <c r="B54" s="20" t="s">
        <v>152</v>
      </c>
    </row>
    <row r="55" spans="1:2" ht="31.5">
      <c r="A55" s="30" t="s">
        <v>79</v>
      </c>
      <c r="B55" s="22" t="s">
        <v>171</v>
      </c>
    </row>
    <row r="56" spans="1:2" ht="15.75">
      <c r="A56" s="32" t="s">
        <v>80</v>
      </c>
      <c r="B56" s="22" t="s">
        <v>172</v>
      </c>
    </row>
    <row r="57" spans="1:2" ht="15.75">
      <c r="A57" s="25" t="s">
        <v>42</v>
      </c>
      <c r="B57" s="22" t="s">
        <v>260</v>
      </c>
    </row>
    <row r="58" spans="1:2" ht="15.75">
      <c r="A58" s="25" t="s">
        <v>43</v>
      </c>
      <c r="B58" s="22" t="s">
        <v>153</v>
      </c>
    </row>
    <row r="59" spans="1:2" ht="15.75">
      <c r="A59" s="36" t="s">
        <v>233</v>
      </c>
      <c r="B59" s="22" t="s">
        <v>231</v>
      </c>
    </row>
    <row r="60" spans="1:2" ht="15.75">
      <c r="A60" s="25" t="s">
        <v>225</v>
      </c>
      <c r="B60" s="22" t="s">
        <v>232</v>
      </c>
    </row>
    <row r="61" spans="1:2" ht="15.75">
      <c r="A61" s="36" t="s">
        <v>247</v>
      </c>
      <c r="B61" s="22" t="s">
        <v>238</v>
      </c>
    </row>
    <row r="62" spans="1:2" ht="15.75">
      <c r="A62" s="25" t="s">
        <v>226</v>
      </c>
      <c r="B62" s="22" t="s">
        <v>240</v>
      </c>
    </row>
    <row r="63" spans="1:2" ht="15.75">
      <c r="A63" s="35" t="s">
        <v>248</v>
      </c>
      <c r="B63" s="22" t="s">
        <v>234</v>
      </c>
    </row>
    <row r="64" spans="1:2" ht="15.75">
      <c r="A64" s="25" t="s">
        <v>218</v>
      </c>
      <c r="B64" s="22" t="s">
        <v>218</v>
      </c>
    </row>
    <row r="65" spans="1:2" ht="15.75">
      <c r="A65" s="36" t="s">
        <v>249</v>
      </c>
      <c r="B65" s="22" t="s">
        <v>242</v>
      </c>
    </row>
    <row r="66" spans="1:2" ht="15.75">
      <c r="A66" s="25" t="s">
        <v>227</v>
      </c>
      <c r="B66" s="22" t="s">
        <v>227</v>
      </c>
    </row>
    <row r="67" spans="1:2" ht="15.75">
      <c r="A67" s="36" t="s">
        <v>250</v>
      </c>
      <c r="B67" s="22" t="s">
        <v>243</v>
      </c>
    </row>
    <row r="68" spans="1:2" ht="15.75">
      <c r="A68" s="25" t="s">
        <v>228</v>
      </c>
      <c r="B68" s="22" t="s">
        <v>228</v>
      </c>
    </row>
    <row r="69" spans="1:2" ht="15.75">
      <c r="A69" s="35" t="s">
        <v>251</v>
      </c>
      <c r="B69" s="22" t="s">
        <v>235</v>
      </c>
    </row>
    <row r="70" spans="1:2" ht="15.75">
      <c r="A70" s="25" t="s">
        <v>224</v>
      </c>
      <c r="B70" s="22" t="s">
        <v>241</v>
      </c>
    </row>
    <row r="71" spans="1:2" ht="15.75">
      <c r="A71" s="35" t="s">
        <v>252</v>
      </c>
      <c r="B71" s="22" t="s">
        <v>237</v>
      </c>
    </row>
    <row r="72" spans="1:2" ht="15.75">
      <c r="A72" s="25" t="s">
        <v>219</v>
      </c>
      <c r="B72" s="22" t="s">
        <v>219</v>
      </c>
    </row>
    <row r="73" spans="1:2" ht="15.75">
      <c r="A73" s="35" t="s">
        <v>253</v>
      </c>
      <c r="B73" s="22" t="s">
        <v>246</v>
      </c>
    </row>
    <row r="74" spans="1:2" ht="15.75">
      <c r="A74" s="25" t="s">
        <v>229</v>
      </c>
      <c r="B74" s="22" t="s">
        <v>229</v>
      </c>
    </row>
    <row r="75" spans="1:2" ht="15.75">
      <c r="A75" s="36" t="s">
        <v>254</v>
      </c>
      <c r="B75" s="22" t="s">
        <v>244</v>
      </c>
    </row>
    <row r="76" spans="1:2" ht="15.75">
      <c r="A76" s="25" t="s">
        <v>230</v>
      </c>
      <c r="B76" s="22" t="s">
        <v>230</v>
      </c>
    </row>
    <row r="77" spans="1:2" ht="15.75">
      <c r="A77" s="35" t="s">
        <v>255</v>
      </c>
      <c r="B77" s="22" t="s">
        <v>236</v>
      </c>
    </row>
    <row r="78" spans="1:2" ht="15.75">
      <c r="A78" s="25" t="s">
        <v>220</v>
      </c>
      <c r="B78" s="22" t="s">
        <v>220</v>
      </c>
    </row>
    <row r="79" spans="1:2" ht="15.75">
      <c r="A79" s="36" t="s">
        <v>256</v>
      </c>
      <c r="B79" s="22" t="s">
        <v>259</v>
      </c>
    </row>
    <row r="80" spans="1:2" ht="15.75">
      <c r="A80" s="25" t="s">
        <v>221</v>
      </c>
      <c r="B80" s="22" t="s">
        <v>221</v>
      </c>
    </row>
    <row r="81" spans="1:2" ht="15.75">
      <c r="A81" s="36" t="s">
        <v>257</v>
      </c>
      <c r="B81" s="22" t="s">
        <v>239</v>
      </c>
    </row>
    <row r="82" spans="1:2" ht="15.75">
      <c r="A82" s="25" t="s">
        <v>222</v>
      </c>
      <c r="B82" s="22" t="s">
        <v>222</v>
      </c>
    </row>
    <row r="83" spans="1:2" ht="15.75">
      <c r="A83" s="36" t="s">
        <v>258</v>
      </c>
      <c r="B83" s="22" t="s">
        <v>245</v>
      </c>
    </row>
    <row r="84" spans="1:2" ht="15.75">
      <c r="A84" s="25" t="s">
        <v>223</v>
      </c>
      <c r="B84" s="22" t="s">
        <v>223</v>
      </c>
    </row>
    <row r="85" spans="1:2" ht="15.75">
      <c r="A85" s="25" t="s">
        <v>206</v>
      </c>
      <c r="B85" s="22" t="s">
        <v>207</v>
      </c>
    </row>
    <row r="86" spans="1:2" ht="15.75">
      <c r="A86" s="23" t="s">
        <v>81</v>
      </c>
      <c r="B86" s="22" t="s">
        <v>134</v>
      </c>
    </row>
    <row r="87" spans="1:2" ht="15.75">
      <c r="A87" s="23" t="s">
        <v>116</v>
      </c>
      <c r="B87" s="22" t="s">
        <v>173</v>
      </c>
    </row>
    <row r="88" spans="1:2" ht="15.75">
      <c r="A88" s="23" t="s">
        <v>82</v>
      </c>
      <c r="B88" s="22" t="s">
        <v>156</v>
      </c>
    </row>
    <row r="89" spans="1:2" ht="15.75">
      <c r="A89" s="23" t="s">
        <v>117</v>
      </c>
      <c r="B89" s="22" t="s">
        <v>157</v>
      </c>
    </row>
    <row r="90" spans="1:2" ht="15.75">
      <c r="A90" s="23" t="s">
        <v>83</v>
      </c>
      <c r="B90" s="22" t="s">
        <v>135</v>
      </c>
    </row>
    <row r="91" spans="1:2" ht="15.75">
      <c r="A91" s="23" t="s">
        <v>84</v>
      </c>
      <c r="B91" s="22" t="s">
        <v>136</v>
      </c>
    </row>
    <row r="92" spans="1:2" ht="15.75">
      <c r="A92" s="23" t="s">
        <v>85</v>
      </c>
      <c r="B92" s="22" t="s">
        <v>138</v>
      </c>
    </row>
    <row r="93" spans="1:2" ht="15.75">
      <c r="A93" s="23" t="s">
        <v>86</v>
      </c>
      <c r="B93" s="22" t="s">
        <v>139</v>
      </c>
    </row>
    <row r="94" spans="1:2" ht="15.75">
      <c r="A94" s="23" t="s">
        <v>177</v>
      </c>
      <c r="B94" s="22" t="s">
        <v>208</v>
      </c>
    </row>
    <row r="95" spans="1:7" ht="15.75">
      <c r="A95" s="23" t="s">
        <v>87</v>
      </c>
      <c r="B95" s="22" t="s">
        <v>140</v>
      </c>
      <c r="G95" s="20" t="s">
        <v>209</v>
      </c>
    </row>
    <row r="96" spans="1:2" ht="15.75">
      <c r="A96" s="23" t="s">
        <v>88</v>
      </c>
      <c r="B96" s="22" t="s">
        <v>141</v>
      </c>
    </row>
    <row r="97" spans="1:7" ht="15.75">
      <c r="A97" s="23" t="s">
        <v>214</v>
      </c>
      <c r="B97" s="22" t="s">
        <v>216</v>
      </c>
      <c r="G97" s="20" t="s">
        <v>209</v>
      </c>
    </row>
    <row r="98" spans="1:2" ht="15.75">
      <c r="A98" s="23" t="s">
        <v>215</v>
      </c>
      <c r="B98" s="22" t="s">
        <v>141</v>
      </c>
    </row>
    <row r="99" spans="1:2" ht="15.75">
      <c r="A99" s="23" t="s">
        <v>89</v>
      </c>
      <c r="B99" s="22" t="s">
        <v>142</v>
      </c>
    </row>
    <row r="100" spans="1:2" ht="15.75">
      <c r="A100" s="23" t="s">
        <v>90</v>
      </c>
      <c r="B100" s="22" t="s">
        <v>143</v>
      </c>
    </row>
    <row r="101" spans="1:2" ht="15.75">
      <c r="A101" s="23" t="s">
        <v>91</v>
      </c>
      <c r="B101" s="22" t="s">
        <v>144</v>
      </c>
    </row>
    <row r="102" spans="1:2" ht="15.75">
      <c r="A102" s="23" t="s">
        <v>92</v>
      </c>
      <c r="B102" s="22" t="s">
        <v>145</v>
      </c>
    </row>
    <row r="103" spans="1:2" ht="15.75">
      <c r="A103" s="23" t="s">
        <v>93</v>
      </c>
      <c r="B103" s="22" t="s">
        <v>158</v>
      </c>
    </row>
    <row r="104" spans="1:2" ht="15.75">
      <c r="A104" s="23" t="s">
        <v>115</v>
      </c>
      <c r="B104" s="22" t="s">
        <v>174</v>
      </c>
    </row>
    <row r="105" spans="1:2" ht="15.75">
      <c r="A105" s="23" t="s">
        <v>94</v>
      </c>
      <c r="B105" s="22" t="s">
        <v>146</v>
      </c>
    </row>
    <row r="106" spans="1:2" ht="15.75">
      <c r="A106" s="23" t="s">
        <v>95</v>
      </c>
      <c r="B106" s="22" t="s">
        <v>147</v>
      </c>
    </row>
    <row r="107" spans="1:2" ht="15.75">
      <c r="A107" s="23" t="s">
        <v>96</v>
      </c>
      <c r="B107" s="22" t="s">
        <v>148</v>
      </c>
    </row>
    <row r="108" spans="1:2" ht="15.75">
      <c r="A108" s="23" t="s">
        <v>97</v>
      </c>
      <c r="B108" s="22" t="s">
        <v>149</v>
      </c>
    </row>
    <row r="109" spans="1:2" ht="15.75">
      <c r="A109" s="23" t="s">
        <v>114</v>
      </c>
      <c r="B109" s="22" t="s">
        <v>160</v>
      </c>
    </row>
    <row r="110" spans="1:2" ht="15.75">
      <c r="A110" s="23" t="s">
        <v>113</v>
      </c>
      <c r="B110" s="22" t="s">
        <v>162</v>
      </c>
    </row>
    <row r="111" spans="1:2" ht="15.75">
      <c r="A111" s="23" t="s">
        <v>98</v>
      </c>
      <c r="B111" s="22" t="s">
        <v>175</v>
      </c>
    </row>
    <row r="112" spans="1:2" ht="15.75">
      <c r="A112" s="23" t="s">
        <v>99</v>
      </c>
      <c r="B112" s="22" t="s">
        <v>176</v>
      </c>
    </row>
    <row r="113" spans="1:2" ht="15.75">
      <c r="A113" s="21" t="s">
        <v>198</v>
      </c>
      <c r="B113" s="22" t="s">
        <v>202</v>
      </c>
    </row>
    <row r="114" spans="1:2" ht="15.75">
      <c r="A114" s="21" t="s">
        <v>199</v>
      </c>
      <c r="B114" s="22" t="s">
        <v>203</v>
      </c>
    </row>
    <row r="115" spans="1:2" ht="15.75">
      <c r="A115" s="21" t="s">
        <v>200</v>
      </c>
      <c r="B115" s="22" t="s">
        <v>204</v>
      </c>
    </row>
    <row r="116" spans="1:2" ht="15.75">
      <c r="A116" s="21" t="s">
        <v>201</v>
      </c>
      <c r="B116" s="22" t="s">
        <v>205</v>
      </c>
    </row>
    <row r="117" spans="1:2" ht="15.75">
      <c r="A117" s="21" t="s">
        <v>178</v>
      </c>
      <c r="B117" s="22" t="s">
        <v>188</v>
      </c>
    </row>
    <row r="118" spans="1:2" ht="15.75">
      <c r="A118" s="21" t="s">
        <v>179</v>
      </c>
      <c r="B118" s="22" t="s">
        <v>189</v>
      </c>
    </row>
    <row r="119" spans="1:2" ht="15.75">
      <c r="A119" s="21" t="s">
        <v>180</v>
      </c>
      <c r="B119" s="22" t="s">
        <v>190</v>
      </c>
    </row>
    <row r="120" spans="1:2" ht="15.75">
      <c r="A120" s="25" t="s">
        <v>184</v>
      </c>
      <c r="B120" s="22" t="s">
        <v>191</v>
      </c>
    </row>
    <row r="121" spans="1:2" ht="15.75">
      <c r="A121" s="21" t="s">
        <v>181</v>
      </c>
      <c r="B121" s="22" t="s">
        <v>192</v>
      </c>
    </row>
    <row r="122" spans="1:2" ht="15.75">
      <c r="A122" s="25" t="s">
        <v>185</v>
      </c>
      <c r="B122" s="22" t="s">
        <v>193</v>
      </c>
    </row>
    <row r="123" spans="1:2" ht="15.75">
      <c r="A123" s="21" t="s">
        <v>182</v>
      </c>
      <c r="B123" s="22" t="s">
        <v>194</v>
      </c>
    </row>
    <row r="124" spans="1:2" ht="15.75">
      <c r="A124" s="25" t="s">
        <v>186</v>
      </c>
      <c r="B124" s="22" t="s">
        <v>195</v>
      </c>
    </row>
    <row r="125" spans="1:2" ht="15.75">
      <c r="A125" s="21" t="s">
        <v>183</v>
      </c>
      <c r="B125" s="22" t="s">
        <v>196</v>
      </c>
    </row>
    <row r="126" spans="1:2" ht="15.75">
      <c r="A126" s="25" t="s">
        <v>187</v>
      </c>
      <c r="B126" s="22" t="s">
        <v>197</v>
      </c>
    </row>
    <row r="127" ht="15.75">
      <c r="A127" s="26" t="s">
        <v>44</v>
      </c>
    </row>
    <row r="128" ht="15.75">
      <c r="A128" s="21"/>
    </row>
    <row r="129" ht="15.75">
      <c r="A129" s="21"/>
    </row>
    <row r="130" ht="15.75">
      <c r="A130" s="21"/>
    </row>
    <row r="131" ht="15.75">
      <c r="A131" s="21"/>
    </row>
    <row r="132" ht="15.75">
      <c r="A132" s="21"/>
    </row>
    <row r="133" ht="15.75">
      <c r="A133" s="21"/>
    </row>
    <row r="134" ht="15.75">
      <c r="A134" s="21"/>
    </row>
    <row r="135" ht="15.75">
      <c r="A135" s="21"/>
    </row>
    <row r="136" ht="15.75">
      <c r="A136" s="21"/>
    </row>
    <row r="137" ht="15.75">
      <c r="A137" s="21"/>
    </row>
    <row r="138" ht="15.75">
      <c r="A138" s="21"/>
    </row>
    <row r="139" ht="15.75">
      <c r="A139" s="21"/>
    </row>
    <row r="140" ht="15.75">
      <c r="A140" s="21"/>
    </row>
    <row r="141" ht="15.75">
      <c r="A141" s="21"/>
    </row>
    <row r="142" ht="15.75">
      <c r="A142" s="21"/>
    </row>
    <row r="143" ht="15.75">
      <c r="A143" s="21"/>
    </row>
    <row r="144" ht="15.75">
      <c r="A144" s="21"/>
    </row>
    <row r="145" ht="15.75">
      <c r="A145" s="21"/>
    </row>
    <row r="146" ht="15.75">
      <c r="A146" s="21"/>
    </row>
    <row r="147" ht="15.75">
      <c r="A147" s="21"/>
    </row>
    <row r="148" ht="15.75">
      <c r="A148" s="21"/>
    </row>
    <row r="149" ht="15.75">
      <c r="A149" s="21"/>
    </row>
    <row r="150" ht="15.75">
      <c r="A150" s="21"/>
    </row>
    <row r="151" ht="15.75">
      <c r="A151" s="21"/>
    </row>
    <row r="152" ht="15.75">
      <c r="A152" s="21"/>
    </row>
    <row r="153" ht="15.75">
      <c r="A153" s="21"/>
    </row>
    <row r="154" ht="15.75">
      <c r="A154" s="21"/>
    </row>
    <row r="155" ht="15.75">
      <c r="A155" s="21"/>
    </row>
    <row r="156" ht="15.75">
      <c r="A156" s="21"/>
    </row>
    <row r="157" ht="15.75">
      <c r="A157" s="21"/>
    </row>
    <row r="158" ht="15.75">
      <c r="A158" s="21"/>
    </row>
    <row r="159" ht="15.75">
      <c r="A159" s="21"/>
    </row>
    <row r="160" ht="15.75">
      <c r="A160" s="21"/>
    </row>
    <row r="161" ht="15.75">
      <c r="A161" s="21"/>
    </row>
    <row r="162" ht="15.75">
      <c r="A162" s="21"/>
    </row>
    <row r="163" ht="15.75">
      <c r="A163" s="21"/>
    </row>
    <row r="164" ht="15.75">
      <c r="A164" s="21"/>
    </row>
    <row r="165" ht="15.75">
      <c r="A165" s="21"/>
    </row>
    <row r="166" ht="15.75">
      <c r="A166" s="21"/>
    </row>
    <row r="167" ht="15.75">
      <c r="A167" s="21"/>
    </row>
    <row r="168" ht="15.75">
      <c r="A168" s="21"/>
    </row>
    <row r="169" ht="15.75">
      <c r="A169" s="21"/>
    </row>
    <row r="170" ht="15.75">
      <c r="A170" s="21"/>
    </row>
    <row r="171" ht="15.75">
      <c r="A171" s="21"/>
    </row>
    <row r="172" ht="15.75">
      <c r="A172" s="21"/>
    </row>
    <row r="173" ht="15.75">
      <c r="A173" s="21"/>
    </row>
    <row r="174" ht="15.75">
      <c r="A174" s="21"/>
    </row>
    <row r="175" ht="15.75">
      <c r="A175" s="21"/>
    </row>
    <row r="176" ht="15.75">
      <c r="A176" s="21"/>
    </row>
    <row r="177" ht="15.75">
      <c r="A177" s="21"/>
    </row>
    <row r="178" ht="15.75">
      <c r="A178" s="21"/>
    </row>
    <row r="179" ht="15.75">
      <c r="A179" s="21"/>
    </row>
    <row r="180" ht="15.75">
      <c r="A180" s="21"/>
    </row>
    <row r="181" ht="15.75">
      <c r="A181" s="21"/>
    </row>
    <row r="182" ht="15.75">
      <c r="A182" s="21"/>
    </row>
    <row r="183" ht="15.75">
      <c r="A183" s="21"/>
    </row>
    <row r="184" ht="15.75">
      <c r="A184" s="21"/>
    </row>
    <row r="185" ht="15.75">
      <c r="A185" s="21"/>
    </row>
    <row r="186" ht="15.75">
      <c r="A186" s="21"/>
    </row>
    <row r="187" ht="15.75">
      <c r="A187" s="21"/>
    </row>
    <row r="188" ht="15.75">
      <c r="A188" s="21"/>
    </row>
    <row r="189" ht="15.75">
      <c r="A189" s="21"/>
    </row>
    <row r="190" ht="15.75">
      <c r="A190" s="21"/>
    </row>
    <row r="191" ht="15.75">
      <c r="A191" s="21"/>
    </row>
    <row r="192" ht="15.75">
      <c r="A192" s="21"/>
    </row>
    <row r="193" ht="15.75">
      <c r="A193" s="21"/>
    </row>
    <row r="194" ht="15.75">
      <c r="A194" s="21"/>
    </row>
    <row r="195" ht="15.75">
      <c r="A195" s="21"/>
    </row>
    <row r="196" ht="15.75">
      <c r="A196" s="21"/>
    </row>
    <row r="197" ht="15.75">
      <c r="A197" s="21"/>
    </row>
    <row r="198" ht="15.75">
      <c r="A198" s="21"/>
    </row>
    <row r="199" ht="15.75">
      <c r="A199" s="21"/>
    </row>
    <row r="200" ht="15.75">
      <c r="A200" s="21"/>
    </row>
    <row r="201" ht="15.75">
      <c r="A201" s="21"/>
    </row>
    <row r="202" ht="15.75">
      <c r="A202" s="21"/>
    </row>
    <row r="203" ht="15.75">
      <c r="A203" s="21"/>
    </row>
    <row r="204" ht="15.75">
      <c r="A204" s="21"/>
    </row>
    <row r="205" ht="15.75">
      <c r="A205" s="21"/>
    </row>
    <row r="206" ht="15.75">
      <c r="A206" s="21"/>
    </row>
    <row r="207" ht="15.75">
      <c r="A207" s="21"/>
    </row>
    <row r="208" ht="15.75">
      <c r="A208" s="21"/>
    </row>
    <row r="209" ht="15.75">
      <c r="A209" s="21"/>
    </row>
    <row r="210" ht="15.75">
      <c r="A210" s="21"/>
    </row>
    <row r="211" ht="15.75">
      <c r="A211" s="21"/>
    </row>
    <row r="212" ht="15.75">
      <c r="A212" s="21"/>
    </row>
    <row r="213" ht="15.75">
      <c r="A213" s="21"/>
    </row>
    <row r="214" ht="15.75">
      <c r="A214" s="21"/>
    </row>
    <row r="215" ht="15.75">
      <c r="A215" s="21"/>
    </row>
    <row r="216" ht="15.75">
      <c r="A216" s="21"/>
    </row>
    <row r="217" ht="15.75">
      <c r="A217" s="21"/>
    </row>
    <row r="218" ht="15.75">
      <c r="A218" s="21"/>
    </row>
    <row r="219" ht="15.75">
      <c r="A219" s="21"/>
    </row>
    <row r="220" ht="15.75">
      <c r="A220" s="21"/>
    </row>
    <row r="221" ht="15.75">
      <c r="A221" s="21"/>
    </row>
    <row r="222" ht="15.75">
      <c r="A222" s="21"/>
    </row>
    <row r="223" ht="15.75">
      <c r="A223" s="21"/>
    </row>
    <row r="224" ht="15.75">
      <c r="A224" s="21"/>
    </row>
    <row r="225" ht="15.75">
      <c r="A225" s="21"/>
    </row>
    <row r="226" ht="15.75">
      <c r="A226" s="21"/>
    </row>
    <row r="227" ht="15.75">
      <c r="A227" s="21"/>
    </row>
    <row r="228" ht="15.75">
      <c r="A228" s="21"/>
    </row>
    <row r="229" ht="15.75">
      <c r="A229" s="21"/>
    </row>
    <row r="230" ht="15.75">
      <c r="A230" s="21"/>
    </row>
    <row r="231" ht="15.75">
      <c r="A231" s="21"/>
    </row>
    <row r="232" ht="15.75">
      <c r="A232" s="21"/>
    </row>
    <row r="233" ht="15.75">
      <c r="A233" s="21"/>
    </row>
    <row r="234" ht="15.75">
      <c r="A234" s="21"/>
    </row>
    <row r="235" ht="15.75">
      <c r="A235" s="21"/>
    </row>
    <row r="236" ht="15.75">
      <c r="A236" s="21"/>
    </row>
    <row r="237" ht="15.75">
      <c r="A237" s="21"/>
    </row>
    <row r="238" ht="15.75">
      <c r="A238" s="21"/>
    </row>
    <row r="239" ht="15.75">
      <c r="A239" s="21"/>
    </row>
    <row r="240" ht="15.75">
      <c r="A240" s="21"/>
    </row>
    <row r="241" ht="15.75">
      <c r="A241" s="21"/>
    </row>
    <row r="242" ht="15.75">
      <c r="A242" s="21"/>
    </row>
    <row r="243" ht="15.75">
      <c r="A243" s="21"/>
    </row>
    <row r="244" ht="15.75">
      <c r="A244" s="21"/>
    </row>
    <row r="245" ht="15.75">
      <c r="A245" s="21"/>
    </row>
    <row r="246" ht="15.75">
      <c r="A246" s="21"/>
    </row>
    <row r="247" ht="15.75">
      <c r="A247" s="21"/>
    </row>
    <row r="248" ht="15.75">
      <c r="A248" s="21"/>
    </row>
    <row r="249" ht="15.75">
      <c r="A249" s="21"/>
    </row>
    <row r="250" ht="15.75">
      <c r="A250" s="21"/>
    </row>
    <row r="251" ht="15.75">
      <c r="A251" s="21"/>
    </row>
    <row r="252" ht="15.75">
      <c r="A252" s="21"/>
    </row>
    <row r="253" ht="15.75">
      <c r="A253" s="21"/>
    </row>
    <row r="254" ht="15.75">
      <c r="A254" s="21"/>
    </row>
    <row r="255" ht="15.75">
      <c r="A255" s="21"/>
    </row>
    <row r="256" ht="15.75">
      <c r="A256" s="21"/>
    </row>
    <row r="257" ht="15.75">
      <c r="A257" s="21"/>
    </row>
    <row r="258" ht="15.75">
      <c r="A258" s="21"/>
    </row>
    <row r="259" ht="15.75">
      <c r="A259" s="21"/>
    </row>
    <row r="260" ht="15.75">
      <c r="A260" s="21"/>
    </row>
    <row r="261" ht="15.75">
      <c r="A261" s="21"/>
    </row>
    <row r="262" ht="15.75">
      <c r="A262" s="21"/>
    </row>
    <row r="263" ht="15.75">
      <c r="A263" s="21"/>
    </row>
    <row r="264" ht="15.75">
      <c r="A264" s="21"/>
    </row>
    <row r="265" ht="15.75">
      <c r="A265" s="21"/>
    </row>
    <row r="266" ht="15.75">
      <c r="A266" s="21"/>
    </row>
    <row r="267" ht="15.75">
      <c r="A267" s="21"/>
    </row>
    <row r="268" ht="15.75">
      <c r="A268" s="21"/>
    </row>
    <row r="269" ht="15.75">
      <c r="A269" s="21"/>
    </row>
    <row r="270" ht="15.75">
      <c r="A270" s="21"/>
    </row>
    <row r="271" ht="15.75">
      <c r="A271" s="21"/>
    </row>
    <row r="272" ht="15.75">
      <c r="A272" s="21"/>
    </row>
    <row r="273" ht="15.75">
      <c r="A273" s="21"/>
    </row>
    <row r="274" ht="15.75">
      <c r="A274" s="21"/>
    </row>
    <row r="275" ht="15.75">
      <c r="A275" s="21"/>
    </row>
    <row r="276" ht="15.75">
      <c r="A276" s="21"/>
    </row>
    <row r="277" ht="15.75">
      <c r="A277" s="21"/>
    </row>
    <row r="278" ht="15.75">
      <c r="A278" s="21"/>
    </row>
    <row r="279" ht="15.75">
      <c r="A279" s="21"/>
    </row>
    <row r="280" ht="15.75">
      <c r="A280" s="21"/>
    </row>
    <row r="281" ht="15.75">
      <c r="A281" s="21"/>
    </row>
    <row r="282" ht="15.75">
      <c r="A282" s="21"/>
    </row>
    <row r="283" ht="15.75">
      <c r="A283" s="21"/>
    </row>
    <row r="284" ht="15.75">
      <c r="A284" s="21"/>
    </row>
    <row r="285" ht="15.75">
      <c r="A285" s="21"/>
    </row>
    <row r="286" ht="15.75">
      <c r="A286" s="21"/>
    </row>
    <row r="287" ht="15.75">
      <c r="A287" s="21"/>
    </row>
    <row r="288" ht="15.75">
      <c r="A288" s="21"/>
    </row>
    <row r="289" ht="15.75">
      <c r="A289" s="21"/>
    </row>
    <row r="290" ht="15.75">
      <c r="A290" s="21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EPA User or Contractor</dc:creator>
  <cp:keywords/>
  <dc:description/>
  <cp:lastModifiedBy>U.S. EPA User or Contractor</cp:lastModifiedBy>
  <dcterms:created xsi:type="dcterms:W3CDTF">2016-04-05T22:11:51Z</dcterms:created>
  <dcterms:modified xsi:type="dcterms:W3CDTF">2020-01-29T19:25:59Z</dcterms:modified>
  <cp:category/>
  <cp:version/>
  <cp:contentType/>
  <cp:contentStatus/>
</cp:coreProperties>
</file>